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 i="62" s="1"/>
  <c r="AA3" i="14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30" l="1"/>
  <c r="AL99" i="27"/>
  <c r="AK99" i="28"/>
  <c r="AB78" i="63"/>
  <c r="AB60" i="62"/>
  <c r="AB52"/>
  <c r="AB86" i="61"/>
  <c r="AB58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N20" s="1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N12" s="1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N8" s="1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N4" s="1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F97"/>
  <c r="U96"/>
  <c r="N96"/>
  <c r="F96"/>
  <c r="U95"/>
  <c r="N95"/>
  <c r="F95"/>
  <c r="U94"/>
  <c r="N94"/>
  <c r="F94"/>
  <c r="AD93"/>
  <c r="U93"/>
  <c r="F93"/>
  <c r="AD92"/>
  <c r="U92"/>
  <c r="N92"/>
  <c r="F92"/>
  <c r="U91"/>
  <c r="N91"/>
  <c r="F91"/>
  <c r="U90"/>
  <c r="N90"/>
  <c r="F90"/>
  <c r="AD89"/>
  <c r="U89"/>
  <c r="F89"/>
  <c r="AD88"/>
  <c r="U88"/>
  <c r="N88"/>
  <c r="F88"/>
  <c r="U87"/>
  <c r="N87"/>
  <c r="F87"/>
  <c r="U86"/>
  <c r="N86"/>
  <c r="F86"/>
  <c r="AD85"/>
  <c r="U85"/>
  <c r="F85"/>
  <c r="U84"/>
  <c r="F84"/>
  <c r="U83"/>
  <c r="N83"/>
  <c r="F83"/>
  <c r="U82"/>
  <c r="N82"/>
  <c r="F82"/>
  <c r="U81"/>
  <c r="F81"/>
  <c r="U80"/>
  <c r="F80"/>
  <c r="U79"/>
  <c r="N79"/>
  <c r="F79"/>
  <c r="AC78"/>
  <c r="U78"/>
  <c r="N78"/>
  <c r="F78"/>
  <c r="U77"/>
  <c r="F77"/>
  <c r="U76"/>
  <c r="F76"/>
  <c r="U75"/>
  <c r="N75"/>
  <c r="F75"/>
  <c r="U74"/>
  <c r="N74"/>
  <c r="F74"/>
  <c r="U73"/>
  <c r="F73"/>
  <c r="U72"/>
  <c r="F72"/>
  <c r="U71"/>
  <c r="N71"/>
  <c r="F71"/>
  <c r="U70"/>
  <c r="N70"/>
  <c r="F70"/>
  <c r="AD69"/>
  <c r="U69"/>
  <c r="F69"/>
  <c r="U68"/>
  <c r="U67"/>
  <c r="N67"/>
  <c r="F67"/>
  <c r="AD66"/>
  <c r="U66"/>
  <c r="N66"/>
  <c r="F66"/>
  <c r="AD65"/>
  <c r="U65"/>
  <c r="F65"/>
  <c r="U64"/>
  <c r="F64"/>
  <c r="U63"/>
  <c r="N63"/>
  <c r="F63"/>
  <c r="AC62"/>
  <c r="U62"/>
  <c r="N62"/>
  <c r="F62"/>
  <c r="U61"/>
  <c r="F61"/>
  <c r="U60"/>
  <c r="F60"/>
  <c r="U59"/>
  <c r="N59"/>
  <c r="F59"/>
  <c r="U58"/>
  <c r="N58"/>
  <c r="F58"/>
  <c r="U57"/>
  <c r="F57"/>
  <c r="U56"/>
  <c r="F56"/>
  <c r="U55"/>
  <c r="N55"/>
  <c r="F55"/>
  <c r="U54"/>
  <c r="N54"/>
  <c r="F54"/>
  <c r="AD53"/>
  <c r="U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F69"/>
  <c r="U68"/>
  <c r="N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U19"/>
  <c r="F19"/>
  <c r="U18"/>
  <c r="F18"/>
  <c r="U17"/>
  <c r="U16"/>
  <c r="F16"/>
  <c r="U15"/>
  <c r="F15"/>
  <c r="U14"/>
  <c r="F14"/>
  <c r="U13"/>
  <c r="F13"/>
  <c r="U12"/>
  <c r="U11"/>
  <c r="F11"/>
  <c r="U10"/>
  <c r="F10"/>
  <c r="U9"/>
  <c r="U8"/>
  <c r="F8"/>
  <c r="U7"/>
  <c r="N7"/>
  <c r="F7"/>
  <c r="U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F28"/>
  <c r="U27"/>
  <c r="N27"/>
  <c r="F27"/>
  <c r="U26"/>
  <c r="N26"/>
  <c r="F26"/>
  <c r="U25"/>
  <c r="F25"/>
  <c r="U24"/>
  <c r="F24"/>
  <c r="U23"/>
  <c r="F23"/>
  <c r="U22"/>
  <c r="N22"/>
  <c r="F22"/>
  <c r="U21"/>
  <c r="F21"/>
  <c r="U20"/>
  <c r="F20"/>
  <c r="U19"/>
  <c r="F19"/>
  <c r="U18"/>
  <c r="N18"/>
  <c r="F18"/>
  <c r="U17"/>
  <c r="F17"/>
  <c r="U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F8"/>
  <c r="U7"/>
  <c r="F7"/>
  <c r="U6"/>
  <c r="N6"/>
  <c r="F6"/>
  <c r="U5"/>
  <c r="F5"/>
  <c r="U4"/>
  <c r="F4"/>
  <c r="U3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N69"/>
  <c r="U68"/>
  <c r="N68"/>
  <c r="F68"/>
  <c r="U67"/>
  <c r="F67"/>
  <c r="U66"/>
  <c r="F66"/>
  <c r="U65"/>
  <c r="F65"/>
  <c r="U64"/>
  <c r="N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N6"/>
  <c r="F6"/>
  <c r="U5"/>
  <c r="U4"/>
  <c r="F4"/>
  <c r="U3"/>
  <c r="C99"/>
  <c r="A1"/>
  <c r="F86" i="61" l="1"/>
  <c r="F76"/>
  <c r="F74"/>
  <c r="F72"/>
  <c r="F68"/>
  <c r="F50"/>
  <c r="F20"/>
  <c r="F12"/>
  <c r="F6"/>
  <c r="F68" i="62"/>
  <c r="F52"/>
  <c r="F90" i="63"/>
  <c r="N97" i="62"/>
  <c r="N97" i="55"/>
  <c r="M99" i="57"/>
  <c r="L99" i="55"/>
  <c r="C99" i="63"/>
  <c r="F31" i="61"/>
  <c r="F6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O46" s="1"/>
  <c r="N54"/>
  <c r="N58"/>
  <c r="N62"/>
  <c r="N66"/>
  <c r="O66" s="1"/>
  <c r="N70"/>
  <c r="O70" s="1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4"/>
  <c r="V88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O46" s="1"/>
  <c r="N47"/>
  <c r="N49"/>
  <c r="N58"/>
  <c r="N62"/>
  <c r="N63"/>
  <c r="N66"/>
  <c r="N67"/>
  <c r="N70"/>
  <c r="O70" s="1"/>
  <c r="N71"/>
  <c r="N74"/>
  <c r="N75"/>
  <c r="N78"/>
  <c r="O78" s="1"/>
  <c r="N79"/>
  <c r="N82"/>
  <c r="N83"/>
  <c r="N86"/>
  <c r="N87"/>
  <c r="N90"/>
  <c r="N91"/>
  <c r="O91" s="1"/>
  <c r="N95"/>
  <c r="N4" i="56"/>
  <c r="N8"/>
  <c r="N12"/>
  <c r="N16"/>
  <c r="N20"/>
  <c r="N24"/>
  <c r="O24" s="1"/>
  <c r="N28"/>
  <c r="O28" s="1"/>
  <c r="N32"/>
  <c r="N36"/>
  <c r="N40"/>
  <c r="O40" s="1"/>
  <c r="N44"/>
  <c r="O44" s="1"/>
  <c r="N48"/>
  <c r="O48" s="1"/>
  <c r="N52"/>
  <c r="N55"/>
  <c r="O55" s="1"/>
  <c r="N56"/>
  <c r="O56" s="1"/>
  <c r="N59"/>
  <c r="O59" s="1"/>
  <c r="N60"/>
  <c r="N63"/>
  <c r="O63" s="1"/>
  <c r="N64"/>
  <c r="O64" s="1"/>
  <c r="N67"/>
  <c r="N68"/>
  <c r="N71"/>
  <c r="O71" s="1"/>
  <c r="N72"/>
  <c r="O72" s="1"/>
  <c r="N75"/>
  <c r="O75" s="1"/>
  <c r="N76"/>
  <c r="N79"/>
  <c r="O79" s="1"/>
  <c r="N80"/>
  <c r="O80" s="1"/>
  <c r="N83"/>
  <c r="O83" s="1"/>
  <c r="N84"/>
  <c r="N87"/>
  <c r="O87" s="1"/>
  <c r="N88"/>
  <c r="O88" s="1"/>
  <c r="N91"/>
  <c r="O91" s="1"/>
  <c r="N92"/>
  <c r="N95"/>
  <c r="N96"/>
  <c r="O96" s="1"/>
  <c r="I99"/>
  <c r="N81"/>
  <c r="N82"/>
  <c r="O82" s="1"/>
  <c r="N85"/>
  <c r="N86"/>
  <c r="O86" s="1"/>
  <c r="N89"/>
  <c r="N90"/>
  <c r="O90" s="1"/>
  <c r="N93"/>
  <c r="O93" s="1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V9"/>
  <c r="V40"/>
  <c r="V47"/>
  <c r="V59"/>
  <c r="V16"/>
  <c r="V24"/>
  <c r="V31"/>
  <c r="V43"/>
  <c r="O87"/>
  <c r="V87"/>
  <c r="V10" i="56"/>
  <c r="V19"/>
  <c r="O19"/>
  <c r="V24"/>
  <c r="O26"/>
  <c r="V35"/>
  <c r="O35"/>
  <c r="V40"/>
  <c r="V42"/>
  <c r="O42"/>
  <c r="V51"/>
  <c r="O51"/>
  <c r="N8" i="55"/>
  <c r="F9"/>
  <c r="I99"/>
  <c r="M99"/>
  <c r="N12"/>
  <c r="O12" s="1"/>
  <c r="F13"/>
  <c r="N28"/>
  <c r="O28" s="1"/>
  <c r="F29"/>
  <c r="G42"/>
  <c r="N44"/>
  <c r="O44" s="1"/>
  <c r="F45"/>
  <c r="N60"/>
  <c r="O60" s="1"/>
  <c r="F61"/>
  <c r="O64"/>
  <c r="O80"/>
  <c r="O92"/>
  <c r="O29" i="56"/>
  <c r="O57"/>
  <c r="O65"/>
  <c r="V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70"/>
  <c r="V75"/>
  <c r="V78"/>
  <c r="O78"/>
  <c r="V83"/>
  <c r="V86"/>
  <c r="V91"/>
  <c r="V12" i="55"/>
  <c r="V17"/>
  <c r="V28"/>
  <c r="V44"/>
  <c r="V6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N20"/>
  <c r="O20" s="1"/>
  <c r="F21"/>
  <c r="O35"/>
  <c r="N36"/>
  <c r="O36" s="1"/>
  <c r="F37"/>
  <c r="O51"/>
  <c r="N52"/>
  <c r="O52" s="1"/>
  <c r="F53"/>
  <c r="O68"/>
  <c r="O76"/>
  <c r="O84"/>
  <c r="O5" i="56"/>
  <c r="O37"/>
  <c r="O53"/>
  <c r="O61"/>
  <c r="O77"/>
  <c r="V78" i="55"/>
  <c r="O86"/>
  <c r="V91"/>
  <c r="V7" i="56"/>
  <c r="O7"/>
  <c r="V14"/>
  <c r="O14"/>
  <c r="V23"/>
  <c r="O23"/>
  <c r="V28"/>
  <c r="V30"/>
  <c r="V39"/>
  <c r="O39"/>
  <c r="V44"/>
  <c r="V55"/>
  <c r="V58"/>
  <c r="O58"/>
  <c r="V63"/>
  <c r="V66"/>
  <c r="V71"/>
  <c r="V74"/>
  <c r="O74"/>
  <c r="V79"/>
  <c r="V82"/>
  <c r="V87"/>
  <c r="V90"/>
  <c r="V95"/>
  <c r="O95"/>
  <c r="V98"/>
  <c r="O44" i="57"/>
  <c r="J99" i="55"/>
  <c r="G6"/>
  <c r="O7"/>
  <c r="N24"/>
  <c r="O24" s="1"/>
  <c r="N40"/>
  <c r="O40" s="1"/>
  <c r="N56"/>
  <c r="O56" s="1"/>
  <c r="O63"/>
  <c r="O71"/>
  <c r="O96"/>
  <c r="V41" i="58"/>
  <c r="O41"/>
  <c r="V70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66"/>
  <c r="V64" i="55"/>
  <c r="V68"/>
  <c r="V76"/>
  <c r="V80"/>
  <c r="V84"/>
  <c r="V88"/>
  <c r="V92"/>
  <c r="V96"/>
  <c r="F3" i="56"/>
  <c r="F99" s="1"/>
  <c r="V5"/>
  <c r="V17"/>
  <c r="V21"/>
  <c r="V25"/>
  <c r="V29"/>
  <c r="V33"/>
  <c r="V41"/>
  <c r="V49"/>
  <c r="V53"/>
  <c r="V57"/>
  <c r="V61"/>
  <c r="V65"/>
  <c r="V77"/>
  <c r="V89"/>
  <c r="V93"/>
  <c r="V97"/>
  <c r="N3" i="57"/>
  <c r="V30" i="58"/>
  <c r="V49"/>
  <c r="V62"/>
  <c r="V65"/>
  <c r="V78"/>
  <c r="V94"/>
  <c r="V97"/>
  <c r="N3" i="56"/>
  <c r="N90" i="57"/>
  <c r="F91"/>
  <c r="K99" i="58"/>
  <c r="U99"/>
  <c r="F9"/>
  <c r="F17"/>
  <c r="V26"/>
  <c r="V42"/>
  <c r="V74"/>
  <c r="O74"/>
  <c r="V90"/>
  <c r="N78" i="57"/>
  <c r="F79"/>
  <c r="N94"/>
  <c r="N98"/>
  <c r="J99" i="58"/>
  <c r="N3"/>
  <c r="N6"/>
  <c r="O6" s="1"/>
  <c r="N14"/>
  <c r="N22"/>
  <c r="O22" s="1"/>
  <c r="O75"/>
  <c r="V75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" i="55" l="1"/>
  <c r="O89" i="56"/>
  <c r="O92"/>
  <c r="O84"/>
  <c r="O76"/>
  <c r="O68"/>
  <c r="O60"/>
  <c r="O52"/>
  <c r="O36"/>
  <c r="O57" i="58"/>
  <c r="O42"/>
  <c r="O26"/>
  <c r="O9"/>
  <c r="O48" i="57"/>
  <c r="O64"/>
  <c r="O77" i="58"/>
  <c r="O61"/>
  <c r="O37"/>
  <c r="O21"/>
  <c r="O66"/>
  <c r="O97"/>
  <c r="O65"/>
  <c r="O25"/>
  <c r="O73" i="56"/>
  <c r="O45"/>
  <c r="O13"/>
  <c r="O66" i="55"/>
  <c r="V69" i="56"/>
  <c r="V45"/>
  <c r="O9"/>
  <c r="G8"/>
  <c r="V8" s="1"/>
  <c r="O97"/>
  <c r="O85"/>
  <c r="V73"/>
  <c r="O67"/>
  <c r="V13"/>
  <c r="O95" i="55"/>
  <c r="G32"/>
  <c r="G10"/>
  <c r="O10" s="1"/>
  <c r="V72"/>
  <c r="G26"/>
  <c r="O19"/>
  <c r="E99" i="56"/>
  <c r="G4"/>
  <c r="V4" s="1"/>
  <c r="O94"/>
  <c r="O81"/>
  <c r="O25"/>
  <c r="G98" i="55"/>
  <c r="V98" s="1"/>
  <c r="O74"/>
  <c r="V66"/>
  <c r="O62"/>
  <c r="G54"/>
  <c r="V54" s="1"/>
  <c r="O38"/>
  <c r="G34"/>
  <c r="O30"/>
  <c r="E99"/>
  <c r="O14"/>
  <c r="O3"/>
  <c r="V94"/>
  <c r="O90"/>
  <c r="O82"/>
  <c r="D99"/>
  <c r="O22"/>
  <c r="V37" i="58"/>
  <c r="O14"/>
  <c r="G25" i="57"/>
  <c r="V25" s="1"/>
  <c r="O93" i="58"/>
  <c r="G91"/>
  <c r="O81"/>
  <c r="V77"/>
  <c r="V61"/>
  <c r="G59"/>
  <c r="O53"/>
  <c r="O45"/>
  <c r="G43"/>
  <c r="E99"/>
  <c r="O29"/>
  <c r="G27"/>
  <c r="G11"/>
  <c r="V11" s="1"/>
  <c r="O17"/>
  <c r="D99"/>
  <c r="G94" i="57"/>
  <c r="V94" s="1"/>
  <c r="G14"/>
  <c r="V14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V10" i="55"/>
  <c r="F99" i="57"/>
  <c r="O80"/>
  <c r="V80"/>
  <c r="O6" i="55"/>
  <c r="V6"/>
  <c r="V26"/>
  <c r="O26"/>
  <c r="O56" i="58" l="1"/>
  <c r="O8" i="56"/>
  <c r="O11" i="58"/>
  <c r="O32" i="55"/>
  <c r="V32"/>
  <c r="O4" i="56"/>
  <c r="O12"/>
  <c r="O98" i="55"/>
  <c r="O77" i="57"/>
  <c r="O14"/>
  <c r="V91" i="58"/>
  <c r="O91"/>
  <c r="O59"/>
  <c r="V59"/>
  <c r="V43"/>
  <c r="O43"/>
  <c r="O27"/>
  <c r="V27"/>
  <c r="V45" i="57"/>
  <c r="O61"/>
  <c r="V53"/>
  <c r="O21"/>
  <c r="V13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95"/>
  <c r="DB63"/>
  <c r="DB42"/>
  <c r="DB37"/>
  <c r="DB33"/>
  <c r="DB29"/>
  <c r="DB25"/>
  <c r="BR99"/>
  <c r="DB3"/>
  <c r="BT96"/>
  <c r="DJ96" s="1"/>
  <c r="F96" i="40" s="1"/>
  <c r="BT32" i="54"/>
  <c r="BT28"/>
  <c r="BT24"/>
  <c r="BT8"/>
  <c r="DJ8" s="1"/>
  <c r="F8" i="40" s="1"/>
  <c r="CZ97" i="54"/>
  <c r="CZ6"/>
  <c r="CV4"/>
  <c r="BM96"/>
  <c r="DI96" s="1"/>
  <c r="E96" i="40" s="1"/>
  <c r="BM62" i="54"/>
  <c r="BM42"/>
  <c r="BM40"/>
  <c r="BM16"/>
  <c r="BM4"/>
  <c r="BF96"/>
  <c r="DH96" s="1"/>
  <c r="D96" i="40" s="1"/>
  <c r="BF56" i="54"/>
  <c r="BF42"/>
  <c r="DH42" s="1"/>
  <c r="D42" i="40" s="1"/>
  <c r="BF32" i="54"/>
  <c r="BF28"/>
  <c r="DH28" s="1"/>
  <c r="D28" i="40" s="1"/>
  <c r="BF24" i="54"/>
  <c r="BF16"/>
  <c r="BF14"/>
  <c r="DH14" s="1"/>
  <c r="D14" i="40" s="1"/>
  <c r="AY67" i="54"/>
  <c r="AY96"/>
  <c r="DG96" s="1"/>
  <c r="C96" i="40" s="1"/>
  <c r="AY93" i="54"/>
  <c r="DG93" s="1"/>
  <c r="C93" i="40" s="1"/>
  <c r="AY70" i="54"/>
  <c r="AY2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DF34" s="1"/>
  <c r="B34" i="40" s="1"/>
  <c r="AY34" i="5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DH41"/>
  <c r="D41" i="40" s="1"/>
  <c r="BT41" i="54"/>
  <c r="BT43"/>
  <c r="DJ43" s="1"/>
  <c r="F43" i="40" s="1"/>
  <c r="DA44" i="54"/>
  <c r="BT48"/>
  <c r="BT51"/>
  <c r="BT52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DH92" s="1"/>
  <c r="D92" i="40" s="1"/>
  <c r="DJ92" i="54"/>
  <c r="F92" i="40" s="1"/>
  <c r="BF97" i="54"/>
  <c r="DH97" s="1"/>
  <c r="D97" i="40" s="1"/>
  <c r="DI5" i="54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DH84" s="1"/>
  <c r="D84" i="40" s="1"/>
  <c r="BF89" i="54"/>
  <c r="BF93"/>
  <c r="BF95"/>
  <c r="BF98"/>
  <c r="DH98" s="1"/>
  <c r="D98" i="40" s="1"/>
  <c r="AY4" i="54"/>
  <c r="DG4" s="1"/>
  <c r="C4" i="40" s="1"/>
  <c r="AY6" i="54"/>
  <c r="DG6" s="1"/>
  <c r="AY8"/>
  <c r="AY9"/>
  <c r="AY15"/>
  <c r="DJ15"/>
  <c r="F15" i="40" s="1"/>
  <c r="AY17" i="54"/>
  <c r="AY19"/>
  <c r="DG19" s="1"/>
  <c r="C19" i="40" s="1"/>
  <c r="DI19" i="54"/>
  <c r="E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AY58"/>
  <c r="DG58" s="1"/>
  <c r="C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DG81" s="1"/>
  <c r="C81" i="40" s="1"/>
  <c r="DJ81" i="54"/>
  <c r="F81" i="40" s="1"/>
  <c r="AY83" i="54"/>
  <c r="DG83" s="1"/>
  <c r="C83" i="40" s="1"/>
  <c r="AY86" i="54"/>
  <c r="AY95"/>
  <c r="AY97"/>
  <c r="AY22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CE77" i="54"/>
  <c r="CE93"/>
  <c r="AY10"/>
  <c r="DG10" s="1"/>
  <c r="C10" i="40" s="1"/>
  <c r="AY56" i="54"/>
  <c r="DG56" s="1"/>
  <c r="C56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AY3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AY33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AY64"/>
  <c r="AY68"/>
  <c r="DG68" s="1"/>
  <c r="C68" i="40" s="1"/>
  <c r="AY71" i="54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4" i="54"/>
  <c r="BX54"/>
  <c r="DG55"/>
  <c r="C55" i="40" s="1"/>
  <c r="DG62" i="54"/>
  <c r="C62" i="40" s="1"/>
  <c r="BX62" i="54"/>
  <c r="DG66"/>
  <c r="DG70"/>
  <c r="BX70"/>
  <c r="DG79"/>
  <c r="C79" i="40" s="1"/>
  <c r="DG88" i="54"/>
  <c r="C88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7" i="54" l="1"/>
  <c r="DD11"/>
  <c r="DD61"/>
  <c r="DD17"/>
  <c r="DD71"/>
  <c r="DD55"/>
  <c r="CW82"/>
  <c r="CW16"/>
  <c r="CP91"/>
  <c r="CP87"/>
  <c r="CP44"/>
  <c r="CP35"/>
  <c r="DK5"/>
  <c r="CP38"/>
  <c r="CP34"/>
  <c r="CI17"/>
  <c r="CI50"/>
  <c r="CI9"/>
  <c r="CI37"/>
  <c r="C6" i="40"/>
  <c r="AE6" i="26" s="1"/>
  <c r="DK6" i="54"/>
  <c r="CB7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E52" i="26" s="1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G6" i="40"/>
  <c r="G52"/>
  <c r="C99"/>
  <c r="G99" s="1"/>
  <c r="AE99" i="28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AO46" i="14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<sst xmlns="http://schemas.openxmlformats.org/spreadsheetml/2006/main" count="8399" uniqueCount="517">
  <si>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</si>
  <si>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</si>
  <si>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</si>
  <si>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</si>
  <si>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</si>
  <si>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</si>
  <si>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</si>
  <si>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</si>
  <si>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</si>
  <si>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</si>
  <si>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</si>
  <si>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</si>
  <si>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</si>
  <si>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</si>
  <si>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</si>
  <si>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</si>
  <si>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</si>
  <si>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</si>
  <si>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</si>
  <si>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</si>
  <si>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</si>
  <si>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</si>
  <si>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</si>
  <si>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</si>
  <si>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</si>
  <si>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</si>
  <si>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</si>
  <si>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</si>
  <si>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</si>
  <si>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</si>
  <si>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</si>
  <si>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</si>
  <si>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</si>
  <si>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</si>
  <si>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</si>
  <si>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</si>
  <si>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</si>
  <si>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</si>
  <si>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</si>
  <si>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</si>
  <si>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</si>
  <si>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</si>
  <si>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</si>
  <si>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</si>
  <si>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</si>
  <si>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</si>
  <si>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</si>
  <si>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</si>
  <si>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</si>
  <si>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</si>
  <si>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</si>
  <si>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</si>
  <si>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</si>
  <si>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</si>
  <si>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</si>
  <si>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</si>
  <si>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</si>
  <si>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</si>
  <si>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</si>
  <si>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</si>
  <si>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</si>
  <si>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</si>
  <si>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</si>
  <si>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</si>
  <si>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</si>
  <si>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</si>
  <si>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</si>
  <si>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</si>
  <si>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</si>
  <si>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</si>
  <si>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</si>
  <si>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</si>
  <si>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</si>
  <si>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</si>
  <si>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</si>
  <si>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</si>
  <si>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</si>
  <si>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</si>
  <si>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</si>
  <si>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</si>
  <si>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</si>
  <si>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</si>
  <si>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</si>
  <si>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</si>
  <si>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</si>
  <si>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</si>
  <si>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</si>
  <si>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</si>
  <si>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</si>
  <si>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</si>
  <si>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</si>
  <si>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</si>
  <si>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</si>
  <si>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</si>
  <si>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</si>
  <si>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</si>
  <si>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</si>
  <si>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</si>
  <si>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</si>
  <si>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</si>
  <si>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</si>
  <si>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</si>
  <si>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</si>
  <si>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</si>
  <si>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</si>
  <si>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</si>
  <si>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</si>
  <si>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</si>
  <si>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</si>
  <si>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</si>
  <si>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</si>
  <si>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</si>
  <si>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</si>
  <si>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</si>
  <si>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</si>
  <si>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</si>
  <si>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</si>
  <si>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</si>
  <si>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</si>
  <si>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</si>
  <si>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</si>
  <si>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</si>
  <si>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</si>
  <si>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</si>
  <si>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</si>
  <si>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</si>
  <si>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</si>
  <si>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</si>
  <si>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</si>
  <si>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</si>
  <si>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</si>
  <si>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</si>
  <si>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</si>
  <si>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</si>
  <si>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</si>
  <si>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</si>
  <si>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</si>
  <si>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</si>
  <si>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</si>
  <si>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</si>
  <si>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</si>
  <si>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</si>
  <si>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</si>
  <si>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</si>
  <si>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</si>
  <si>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</si>
  <si>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</si>
  <si>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</si>
  <si>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</si>
  <si>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</si>
  <si>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</si>
  <si>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</si>
  <si>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</si>
  <si>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</si>
  <si>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</si>
  <si>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</si>
  <si>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</si>
  <si>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</si>
  <si>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</si>
  <si>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</si>
  <si>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</si>
  <si>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</si>
  <si>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</si>
  <si>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</si>
  <si>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</si>
  <si>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</si>
  <si>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</si>
  <si>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</si>
  <si>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</si>
  <si>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</si>
  <si>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</si>
  <si>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</si>
  <si>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</si>
  <si>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</si>
  <si>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</si>
  <si>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</si>
  <si>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</si>
  <si>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</si>
  <si>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</si>
  <si>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</si>
  <si>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</si>
  <si>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</si>
  <si>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</si>
  <si>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</si>
  <si>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</si>
  <si>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</si>
  <si>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</si>
  <si>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</si>
  <si>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</si>
  <si>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</si>
  <si>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</si>
  <si>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</si>
  <si>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</si>
  <si>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</si>
  <si>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</si>
  <si>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</si>
  <si>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</si>
  <si>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</si>
  <si>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</si>
  <si>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</si>
  <si>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</si>
  <si>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</si>
  <si>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</si>
  <si>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</si>
  <si>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</si>
  <si>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</si>
  <si>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</si>
  <si>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</si>
  <si>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</si>
  <si>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</si>
  <si>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</si>
  <si>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</si>
  <si>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</si>
  <si>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</si>
  <si>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</si>
  <si>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</si>
  <si>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</si>
  <si>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</si>
  <si>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</si>
  <si>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</si>
  <si>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</si>
  <si>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</si>
  <si>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</si>
  <si>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</si>
  <si>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</si>
  <si>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</si>
  <si>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</si>
  <si>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</si>
  <si>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</si>
  <si>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</si>
  <si>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</si>
  <si>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</si>
  <si>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</si>
  <si>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</si>
  <si>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</si>
  <si>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</si>
  <si>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</si>
  <si>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</si>
  <si>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</si>
  <si>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</si>
  <si>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</si>
  <si>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</si>
  <si>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</si>
  <si>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</si>
  <si>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</si>
  <si>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</si>
  <si>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</si>
  <si>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</si>
  <si>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</si>
  <si>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</si>
  <si>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</si>
  <si>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</si>
  <si>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</si>
  <si>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</si>
  <si>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</si>
  <si>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</si>
  <si>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</si>
  <si>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</si>
  <si>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</si>
  <si>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</si>
  <si>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</si>
  <si>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</si>
  <si>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</si>
  <si>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</si>
  <si>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</si>
  <si>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</si>
  <si>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</si>
  <si>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</si>
  <si>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</si>
  <si>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</si>
  <si>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</si>
  <si>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</si>
  <si>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</si>
  <si>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</si>
  <si>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</si>
  <si>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</si>
  <si>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</si>
  <si>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</si>
  <si>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</si>
  <si>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</si>
  <si>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</si>
  <si>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</si>
  <si>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</si>
  <si>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</si>
  <si>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</si>
  <si>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</si>
  <si>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</si>
  <si>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</si>
  <si>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</si>
  <si>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</si>
  <si>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</si>
  <si>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</si>
  <si>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</si>
  <si>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</si>
  <si>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</si>
  <si>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</si>
  <si>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</si>
  <si>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</si>
  <si>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</si>
  <si>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</si>
  <si>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</si>
  <si>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</si>
  <si>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</si>
  <si>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</si>
  <si>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</si>
  <si>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</si>
  <si>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</si>
  <si>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</si>
  <si>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</si>
  <si>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</si>
  <si>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</si>
  <si>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</si>
  <si>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</si>
  <si>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</si>
  <si>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</si>
  <si>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</si>
  <si>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</si>
  <si>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</si>
  <si>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</si>
  <si>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</si>
  <si>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</si>
  <si>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</si>
  <si>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</si>
  <si>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</si>
  <si>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</si>
  <si>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</si>
  <si>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</si>
  <si>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</si>
  <si>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</si>
  <si>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</si>
  <si>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</si>
  <si>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</si>
  <si>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</si>
  <si>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</si>
  <si>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</si>
  <si>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</si>
  <si>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</si>
  <si>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</si>
  <si>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</si>
  <si>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</si>
  <si>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</si>
  <si>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</si>
  <si>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</si>
  <si>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</si>
  <si>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</si>
  <si>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</si>
  <si>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</si>
  <si>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</si>
  <si>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</si>
  <si>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</si>
  <si>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</si>
  <si>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</si>
  <si>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</si>
  <si>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</si>
  <si>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</si>
  <si>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</si>
  <si>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</si>
  <si>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</si>
  <si>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</si>
  <si>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</si>
  <si>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</si>
  <si>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</si>
  <si>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</si>
  <si>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</si>
  <si>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</si>
  <si>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</si>
  <si>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</si>
  <si>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</si>
  <si>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</si>
  <si>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</si>
  <si>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</si>
  <si>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</si>
  <si>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</si>
  <si>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</si>
  <si>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</si>
  <si>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</si>
  <si>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</si>
  <si>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</si>
  <si>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</si>
  <si>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</si>
  <si>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</si>
  <si>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</si>
  <si>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</si>
  <si>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</si>
  <si>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</si>
  <si>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</si>
  <si>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</si>
  <si>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</si>
  <si>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</si>
  <si>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</si>
  <si>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</si>
  <si>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</si>
  <si>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</si>
  <si>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</si>
  <si>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</si>
  <si>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</si>
  <si>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</si>
  <si>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</si>
  <si>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</si>
  <si>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</si>
  <si>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</si>
  <si>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</si>
  <si>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</si>
  <si>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</si>
  <si>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</si>
  <si>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</si>
  <si>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</si>
  <si>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</si>
  <si>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</si>
  <si>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</si>
  <si>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</si>
  <si>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</si>
  <si>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</si>
  <si>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</si>
  <si>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</si>
  <si>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</si>
  <si>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</si>
  <si>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</si>
  <si>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</si>
  <si>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</si>
  <si>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</si>
  <si>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</si>
  <si>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</si>
  <si>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</si>
  <si>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</si>
  <si>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</si>
  <si>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</si>
  <si>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</si>
  <si>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</si>
  <si>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</si>
  <si>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</si>
  <si>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</si>
  <si>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</si>
  <si>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</si>
  <si>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</si>
  <si>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</si>
  <si>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</si>
  <si>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</si>
  <si>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</si>
  <si>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</si>
  <si>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</si>
  <si>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</si>
  <si>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</si>
  <si>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</si>
  <si>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</si>
  <si>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</si>
  <si>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</si>
  <si>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</si>
  <si>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</si>
  <si>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</si>
  <si>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</si>
  <si>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</si>
  <si>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</si>
  <si>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</si>
  <si>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</si>
  <si>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</si>
  <si>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</si>
  <si>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</si>
  <si>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</si>
  <si>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</si>
  <si>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</si>
  <si>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</si>
  <si>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</si>
  <si>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</si>
  <si>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</si>
  <si>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</si>
  <si>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</si>
  <si>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</si>
  <si>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</si>
  <si>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</si>
  <si>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</si>
  <si>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</si>
  <si>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</si>
  <si>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</si>
  <si>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</si>
  <si>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</si>
  <si>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</si>
  <si>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</si>
  <si>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</si>
  <si>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</si>
  <si>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</si>
  <si>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</si>
  <si>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</si>
  <si>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</si>
  <si>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</si>
  <si>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</si>
  <si>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</si>
  <si>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</si>
  <si>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</si>
  <si>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</si>
  <si>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</si>
  <si>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55IS2023/04/19</t>
  </si>
  <si>
    <t>19-04-2023</t>
  </si>
  <si>
    <t>IssueTime</t>
  </si>
  <si>
    <t>CBKSSKNKAR</t>
  </si>
  <si>
    <t>JPL</t>
  </si>
  <si>
    <t>VISHWARAJSUGAR</t>
  </si>
  <si>
    <t>CHANJUII</t>
  </si>
  <si>
    <t>SHPPBPL</t>
  </si>
  <si>
    <t>MALANA</t>
  </si>
  <si>
    <t>Teesta_III</t>
  </si>
  <si>
    <t>NAVABHARAT</t>
  </si>
  <si>
    <t>JSWEL</t>
  </si>
  <si>
    <t>NIRANISUGAR</t>
  </si>
  <si>
    <t>Manipur_Ben</t>
  </si>
  <si>
    <t>IPCL_WB</t>
  </si>
  <si>
    <t>JSPL_DCPP</t>
  </si>
  <si>
    <t>SEIL</t>
  </si>
  <si>
    <t>BCMLB001</t>
  </si>
  <si>
    <t>TS1PL_BKN</t>
  </si>
  <si>
    <t>APNRL</t>
  </si>
  <si>
    <t>GBHHPL</t>
  </si>
  <si>
    <t>KPRSUGAR</t>
  </si>
  <si>
    <t>SOLAPUR_SOLAR</t>
  </si>
  <si>
    <t>JPNIGRIE_JNSTPP</t>
  </si>
  <si>
    <t>ILFS</t>
  </si>
  <si>
    <t xml:space="preserve">New_Delhi_Municipal_Council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</si>
</sst>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150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384</v>
          </cell>
          <cell r="K5">
            <v>0</v>
          </cell>
          <cell r="L5">
            <v>0</v>
          </cell>
          <cell r="M5">
            <v>0</v>
          </cell>
          <cell r="N5">
            <v>300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384</v>
          </cell>
          <cell r="K6">
            <v>0</v>
          </cell>
          <cell r="L6">
            <v>0</v>
          </cell>
          <cell r="M6">
            <v>0</v>
          </cell>
          <cell r="N6">
            <v>300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384</v>
          </cell>
          <cell r="K7">
            <v>0</v>
          </cell>
          <cell r="L7">
            <v>0</v>
          </cell>
          <cell r="M7">
            <v>0</v>
          </cell>
          <cell r="N7">
            <v>300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384</v>
          </cell>
          <cell r="K8">
            <v>0</v>
          </cell>
          <cell r="L8">
            <v>0</v>
          </cell>
          <cell r="M8">
            <v>0</v>
          </cell>
          <cell r="N8">
            <v>300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313.04000000000002</v>
          </cell>
          <cell r="K9">
            <v>0</v>
          </cell>
          <cell r="L9">
            <v>0</v>
          </cell>
          <cell r="M9">
            <v>0</v>
          </cell>
          <cell r="N9">
            <v>178.64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313.04000000000002</v>
          </cell>
          <cell r="K10">
            <v>0</v>
          </cell>
          <cell r="L10">
            <v>0</v>
          </cell>
          <cell r="M10">
            <v>0</v>
          </cell>
          <cell r="N10">
            <v>178.64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313.04000000000002</v>
          </cell>
          <cell r="K11">
            <v>0</v>
          </cell>
          <cell r="L11">
            <v>0</v>
          </cell>
          <cell r="M11">
            <v>0</v>
          </cell>
          <cell r="N11">
            <v>178.64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313.04000000000002</v>
          </cell>
          <cell r="K12">
            <v>0</v>
          </cell>
          <cell r="L12">
            <v>0</v>
          </cell>
          <cell r="M12">
            <v>0</v>
          </cell>
          <cell r="N12">
            <v>178.64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313.04000000000002</v>
          </cell>
          <cell r="K13">
            <v>0</v>
          </cell>
          <cell r="L13">
            <v>0</v>
          </cell>
          <cell r="M13">
            <v>0</v>
          </cell>
          <cell r="N13">
            <v>178.64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313.04000000000002</v>
          </cell>
          <cell r="K14">
            <v>0</v>
          </cell>
          <cell r="L14">
            <v>0</v>
          </cell>
          <cell r="M14">
            <v>0</v>
          </cell>
          <cell r="N14">
            <v>178.64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313.04000000000002</v>
          </cell>
          <cell r="K15">
            <v>0</v>
          </cell>
          <cell r="L15">
            <v>0</v>
          </cell>
          <cell r="M15">
            <v>0</v>
          </cell>
          <cell r="N15">
            <v>160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313.04000000000002</v>
          </cell>
          <cell r="K16">
            <v>0</v>
          </cell>
          <cell r="L16">
            <v>0</v>
          </cell>
          <cell r="M16">
            <v>0</v>
          </cell>
          <cell r="N16">
            <v>160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313.04000000000002</v>
          </cell>
          <cell r="K17">
            <v>0</v>
          </cell>
          <cell r="L17">
            <v>0</v>
          </cell>
          <cell r="M17">
            <v>0</v>
          </cell>
          <cell r="N17">
            <v>160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313.04000000000002</v>
          </cell>
          <cell r="K18">
            <v>0</v>
          </cell>
          <cell r="L18">
            <v>0</v>
          </cell>
          <cell r="M18">
            <v>0</v>
          </cell>
          <cell r="N18">
            <v>160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310</v>
          </cell>
          <cell r="K19">
            <v>0</v>
          </cell>
          <cell r="L19">
            <v>0</v>
          </cell>
          <cell r="M19">
            <v>0</v>
          </cell>
          <cell r="N19">
            <v>160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310</v>
          </cell>
          <cell r="K20">
            <v>0</v>
          </cell>
          <cell r="L20">
            <v>0</v>
          </cell>
          <cell r="M20">
            <v>0</v>
          </cell>
          <cell r="N20">
            <v>160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310</v>
          </cell>
          <cell r="K21">
            <v>0</v>
          </cell>
          <cell r="L21">
            <v>0</v>
          </cell>
          <cell r="M21">
            <v>0</v>
          </cell>
          <cell r="N21">
            <v>160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310</v>
          </cell>
          <cell r="K22">
            <v>0</v>
          </cell>
          <cell r="L22">
            <v>0</v>
          </cell>
          <cell r="M22">
            <v>0</v>
          </cell>
          <cell r="N22">
            <v>160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310</v>
          </cell>
          <cell r="K23">
            <v>0</v>
          </cell>
          <cell r="L23">
            <v>0</v>
          </cell>
          <cell r="M23">
            <v>0</v>
          </cell>
          <cell r="N23">
            <v>160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310</v>
          </cell>
          <cell r="K24">
            <v>0</v>
          </cell>
          <cell r="L24">
            <v>0</v>
          </cell>
          <cell r="M24">
            <v>0</v>
          </cell>
          <cell r="N24">
            <v>160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310</v>
          </cell>
          <cell r="K25">
            <v>0</v>
          </cell>
          <cell r="L25">
            <v>0</v>
          </cell>
          <cell r="M25">
            <v>0</v>
          </cell>
          <cell r="N25">
            <v>160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310</v>
          </cell>
          <cell r="K26">
            <v>0</v>
          </cell>
          <cell r="L26">
            <v>0</v>
          </cell>
          <cell r="M26">
            <v>0</v>
          </cell>
          <cell r="N26">
            <v>160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310</v>
          </cell>
          <cell r="K27">
            <v>0</v>
          </cell>
          <cell r="L27">
            <v>0</v>
          </cell>
          <cell r="M27">
            <v>0</v>
          </cell>
          <cell r="N27">
            <v>160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310</v>
          </cell>
          <cell r="K28">
            <v>0</v>
          </cell>
          <cell r="L28">
            <v>0</v>
          </cell>
          <cell r="M28">
            <v>0</v>
          </cell>
          <cell r="N28">
            <v>160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310</v>
          </cell>
          <cell r="K29">
            <v>0</v>
          </cell>
          <cell r="L29">
            <v>0</v>
          </cell>
          <cell r="M29">
            <v>0</v>
          </cell>
          <cell r="N29">
            <v>160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310</v>
          </cell>
          <cell r="K30">
            <v>0</v>
          </cell>
          <cell r="L30">
            <v>0</v>
          </cell>
          <cell r="M30">
            <v>0</v>
          </cell>
          <cell r="N30">
            <v>160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310</v>
          </cell>
          <cell r="K31">
            <v>0</v>
          </cell>
          <cell r="L31">
            <v>0</v>
          </cell>
          <cell r="M31">
            <v>0</v>
          </cell>
          <cell r="N31">
            <v>160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310</v>
          </cell>
          <cell r="K32">
            <v>0</v>
          </cell>
          <cell r="L32">
            <v>0</v>
          </cell>
          <cell r="M32">
            <v>0</v>
          </cell>
          <cell r="N32">
            <v>160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310</v>
          </cell>
          <cell r="K33">
            <v>0</v>
          </cell>
          <cell r="L33">
            <v>0</v>
          </cell>
          <cell r="M33">
            <v>0</v>
          </cell>
          <cell r="N33">
            <v>160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310</v>
          </cell>
          <cell r="K34">
            <v>0</v>
          </cell>
          <cell r="L34">
            <v>0</v>
          </cell>
          <cell r="M34">
            <v>0</v>
          </cell>
          <cell r="N34">
            <v>160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310</v>
          </cell>
          <cell r="K35">
            <v>0</v>
          </cell>
          <cell r="L35">
            <v>0</v>
          </cell>
          <cell r="M35">
            <v>0</v>
          </cell>
          <cell r="N35">
            <v>160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310</v>
          </cell>
          <cell r="K36">
            <v>0</v>
          </cell>
          <cell r="L36">
            <v>0</v>
          </cell>
          <cell r="M36">
            <v>0</v>
          </cell>
          <cell r="N36">
            <v>160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310</v>
          </cell>
          <cell r="K37">
            <v>0</v>
          </cell>
          <cell r="L37">
            <v>0</v>
          </cell>
          <cell r="M37">
            <v>0</v>
          </cell>
          <cell r="N37">
            <v>160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310</v>
          </cell>
          <cell r="K38">
            <v>0</v>
          </cell>
          <cell r="L38">
            <v>0</v>
          </cell>
          <cell r="M38">
            <v>0</v>
          </cell>
          <cell r="N38">
            <v>160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310</v>
          </cell>
          <cell r="K39">
            <v>0</v>
          </cell>
          <cell r="L39">
            <v>0</v>
          </cell>
          <cell r="M39">
            <v>0</v>
          </cell>
          <cell r="N39">
            <v>160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310</v>
          </cell>
          <cell r="K40">
            <v>0</v>
          </cell>
          <cell r="L40">
            <v>0</v>
          </cell>
          <cell r="M40">
            <v>0</v>
          </cell>
          <cell r="N40">
            <v>160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310</v>
          </cell>
          <cell r="K41">
            <v>0</v>
          </cell>
          <cell r="L41">
            <v>0</v>
          </cell>
          <cell r="M41">
            <v>0</v>
          </cell>
          <cell r="N41">
            <v>160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310</v>
          </cell>
          <cell r="K42">
            <v>0</v>
          </cell>
          <cell r="L42">
            <v>0</v>
          </cell>
          <cell r="M42">
            <v>0</v>
          </cell>
          <cell r="N42">
            <v>160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310</v>
          </cell>
          <cell r="K43">
            <v>0</v>
          </cell>
          <cell r="L43">
            <v>0</v>
          </cell>
          <cell r="M43">
            <v>0</v>
          </cell>
          <cell r="N43">
            <v>160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310</v>
          </cell>
          <cell r="K44">
            <v>0</v>
          </cell>
          <cell r="L44">
            <v>0</v>
          </cell>
          <cell r="M44">
            <v>0</v>
          </cell>
          <cell r="N44">
            <v>160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310</v>
          </cell>
          <cell r="G45">
            <v>420</v>
          </cell>
          <cell r="J45">
            <v>310</v>
          </cell>
          <cell r="K45">
            <v>0</v>
          </cell>
          <cell r="L45">
            <v>0</v>
          </cell>
          <cell r="M45">
            <v>0</v>
          </cell>
          <cell r="N45">
            <v>160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310</v>
          </cell>
          <cell r="G46">
            <v>420</v>
          </cell>
          <cell r="J46">
            <v>310</v>
          </cell>
          <cell r="K46">
            <v>0</v>
          </cell>
          <cell r="L46">
            <v>0</v>
          </cell>
          <cell r="M46">
            <v>0</v>
          </cell>
          <cell r="N46">
            <v>160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310</v>
          </cell>
          <cell r="G47">
            <v>420</v>
          </cell>
          <cell r="J47">
            <v>310</v>
          </cell>
          <cell r="K47">
            <v>0</v>
          </cell>
          <cell r="L47">
            <v>0</v>
          </cell>
          <cell r="M47">
            <v>0</v>
          </cell>
          <cell r="N47">
            <v>160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310</v>
          </cell>
          <cell r="G48">
            <v>420</v>
          </cell>
          <cell r="J48">
            <v>310</v>
          </cell>
          <cell r="K48">
            <v>0</v>
          </cell>
          <cell r="L48">
            <v>0</v>
          </cell>
          <cell r="M48">
            <v>0</v>
          </cell>
          <cell r="N48">
            <v>160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310</v>
          </cell>
          <cell r="G49">
            <v>420</v>
          </cell>
          <cell r="J49">
            <v>310</v>
          </cell>
          <cell r="K49">
            <v>0</v>
          </cell>
          <cell r="L49">
            <v>0</v>
          </cell>
          <cell r="M49">
            <v>0</v>
          </cell>
          <cell r="N49">
            <v>160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310</v>
          </cell>
          <cell r="G50">
            <v>420</v>
          </cell>
          <cell r="J50">
            <v>310</v>
          </cell>
          <cell r="K50">
            <v>0</v>
          </cell>
          <cell r="L50">
            <v>0</v>
          </cell>
          <cell r="M50">
            <v>0</v>
          </cell>
          <cell r="N50">
            <v>160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310</v>
          </cell>
          <cell r="G51">
            <v>420</v>
          </cell>
          <cell r="J51">
            <v>310</v>
          </cell>
          <cell r="K51">
            <v>0</v>
          </cell>
          <cell r="L51">
            <v>0</v>
          </cell>
          <cell r="M51">
            <v>0</v>
          </cell>
          <cell r="N51">
            <v>160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310</v>
          </cell>
          <cell r="G52">
            <v>420</v>
          </cell>
          <cell r="J52">
            <v>310</v>
          </cell>
          <cell r="K52">
            <v>0</v>
          </cell>
          <cell r="L52">
            <v>0</v>
          </cell>
          <cell r="M52">
            <v>0</v>
          </cell>
          <cell r="N52">
            <v>160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310</v>
          </cell>
          <cell r="G53">
            <v>420</v>
          </cell>
          <cell r="J53">
            <v>310</v>
          </cell>
          <cell r="K53">
            <v>0</v>
          </cell>
          <cell r="L53">
            <v>0</v>
          </cell>
          <cell r="M53">
            <v>0</v>
          </cell>
          <cell r="N53">
            <v>160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310</v>
          </cell>
          <cell r="G54">
            <v>420</v>
          </cell>
          <cell r="J54">
            <v>310</v>
          </cell>
          <cell r="K54">
            <v>0</v>
          </cell>
          <cell r="L54">
            <v>0</v>
          </cell>
          <cell r="M54">
            <v>0</v>
          </cell>
          <cell r="N54">
            <v>160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310</v>
          </cell>
          <cell r="G55">
            <v>420</v>
          </cell>
          <cell r="J55">
            <v>310</v>
          </cell>
          <cell r="K55">
            <v>0</v>
          </cell>
          <cell r="L55">
            <v>0</v>
          </cell>
          <cell r="M55">
            <v>0</v>
          </cell>
          <cell r="N55">
            <v>160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310</v>
          </cell>
          <cell r="G56">
            <v>420</v>
          </cell>
          <cell r="J56">
            <v>310</v>
          </cell>
          <cell r="K56">
            <v>0</v>
          </cell>
          <cell r="L56">
            <v>0</v>
          </cell>
          <cell r="M56">
            <v>0</v>
          </cell>
          <cell r="N56">
            <v>160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310</v>
          </cell>
          <cell r="G57">
            <v>420</v>
          </cell>
          <cell r="J57">
            <v>310</v>
          </cell>
          <cell r="K57">
            <v>0</v>
          </cell>
          <cell r="L57">
            <v>0</v>
          </cell>
          <cell r="M57">
            <v>0</v>
          </cell>
          <cell r="N57">
            <v>160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310</v>
          </cell>
          <cell r="G58">
            <v>420</v>
          </cell>
          <cell r="J58">
            <v>310</v>
          </cell>
          <cell r="K58">
            <v>0</v>
          </cell>
          <cell r="L58">
            <v>0</v>
          </cell>
          <cell r="M58">
            <v>0</v>
          </cell>
          <cell r="N58">
            <v>160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310</v>
          </cell>
          <cell r="G59">
            <v>420</v>
          </cell>
          <cell r="J59">
            <v>310</v>
          </cell>
          <cell r="K59">
            <v>0</v>
          </cell>
          <cell r="L59">
            <v>0</v>
          </cell>
          <cell r="M59">
            <v>0</v>
          </cell>
          <cell r="N59">
            <v>160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310</v>
          </cell>
          <cell r="G60">
            <v>420</v>
          </cell>
          <cell r="J60">
            <v>310</v>
          </cell>
          <cell r="K60">
            <v>0</v>
          </cell>
          <cell r="L60">
            <v>0</v>
          </cell>
          <cell r="M60">
            <v>0</v>
          </cell>
          <cell r="N60">
            <v>160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310</v>
          </cell>
          <cell r="G61">
            <v>420</v>
          </cell>
          <cell r="J61">
            <v>310</v>
          </cell>
          <cell r="K61">
            <v>0</v>
          </cell>
          <cell r="L61">
            <v>0</v>
          </cell>
          <cell r="M61">
            <v>0</v>
          </cell>
          <cell r="N61">
            <v>160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310</v>
          </cell>
          <cell r="G62">
            <v>420</v>
          </cell>
          <cell r="J62">
            <v>310</v>
          </cell>
          <cell r="K62">
            <v>0</v>
          </cell>
          <cell r="L62">
            <v>0</v>
          </cell>
          <cell r="M62">
            <v>0</v>
          </cell>
          <cell r="N62">
            <v>160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310</v>
          </cell>
          <cell r="G63">
            <v>420</v>
          </cell>
          <cell r="J63">
            <v>310</v>
          </cell>
          <cell r="K63">
            <v>0</v>
          </cell>
          <cell r="L63">
            <v>0</v>
          </cell>
          <cell r="M63">
            <v>0</v>
          </cell>
          <cell r="N63">
            <v>160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310</v>
          </cell>
          <cell r="G64">
            <v>420</v>
          </cell>
          <cell r="J64">
            <v>310</v>
          </cell>
          <cell r="K64">
            <v>0</v>
          </cell>
          <cell r="L64">
            <v>0</v>
          </cell>
          <cell r="M64">
            <v>0</v>
          </cell>
          <cell r="N64">
            <v>160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310</v>
          </cell>
          <cell r="G65">
            <v>420</v>
          </cell>
          <cell r="J65">
            <v>310</v>
          </cell>
          <cell r="K65">
            <v>0</v>
          </cell>
          <cell r="L65">
            <v>0</v>
          </cell>
          <cell r="M65">
            <v>0</v>
          </cell>
          <cell r="N65">
            <v>160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310</v>
          </cell>
          <cell r="G66">
            <v>420</v>
          </cell>
          <cell r="J66">
            <v>310</v>
          </cell>
          <cell r="K66">
            <v>0</v>
          </cell>
          <cell r="L66">
            <v>0</v>
          </cell>
          <cell r="M66">
            <v>0</v>
          </cell>
          <cell r="N66">
            <v>160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310</v>
          </cell>
          <cell r="G67">
            <v>420</v>
          </cell>
          <cell r="J67">
            <v>310</v>
          </cell>
          <cell r="K67">
            <v>0</v>
          </cell>
          <cell r="L67">
            <v>0</v>
          </cell>
          <cell r="M67">
            <v>0</v>
          </cell>
          <cell r="N67">
            <v>160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310</v>
          </cell>
          <cell r="G68">
            <v>420</v>
          </cell>
          <cell r="J68">
            <v>310</v>
          </cell>
          <cell r="K68">
            <v>0</v>
          </cell>
          <cell r="L68">
            <v>0</v>
          </cell>
          <cell r="M68">
            <v>0</v>
          </cell>
          <cell r="N68">
            <v>160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310</v>
          </cell>
          <cell r="G69">
            <v>420</v>
          </cell>
          <cell r="J69">
            <v>310</v>
          </cell>
          <cell r="K69">
            <v>0</v>
          </cell>
          <cell r="L69">
            <v>0</v>
          </cell>
          <cell r="M69">
            <v>0</v>
          </cell>
          <cell r="N69">
            <v>160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310</v>
          </cell>
          <cell r="G70">
            <v>420</v>
          </cell>
          <cell r="J70">
            <v>310</v>
          </cell>
          <cell r="K70">
            <v>0</v>
          </cell>
          <cell r="L70">
            <v>0</v>
          </cell>
          <cell r="M70">
            <v>0</v>
          </cell>
          <cell r="N70">
            <v>160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310</v>
          </cell>
          <cell r="G71">
            <v>420</v>
          </cell>
          <cell r="J71">
            <v>310</v>
          </cell>
          <cell r="K71">
            <v>0</v>
          </cell>
          <cell r="L71">
            <v>0</v>
          </cell>
          <cell r="M71">
            <v>0</v>
          </cell>
          <cell r="N71">
            <v>160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310</v>
          </cell>
          <cell r="G72">
            <v>420</v>
          </cell>
          <cell r="J72">
            <v>310</v>
          </cell>
          <cell r="K72">
            <v>0</v>
          </cell>
          <cell r="L72">
            <v>0</v>
          </cell>
          <cell r="M72">
            <v>0</v>
          </cell>
          <cell r="N72">
            <v>160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310</v>
          </cell>
          <cell r="G73">
            <v>420</v>
          </cell>
          <cell r="J73">
            <v>310</v>
          </cell>
          <cell r="K73">
            <v>0</v>
          </cell>
          <cell r="L73">
            <v>0</v>
          </cell>
          <cell r="M73">
            <v>0</v>
          </cell>
          <cell r="N73">
            <v>160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310</v>
          </cell>
          <cell r="G74">
            <v>420</v>
          </cell>
          <cell r="J74">
            <v>310</v>
          </cell>
          <cell r="K74">
            <v>0</v>
          </cell>
          <cell r="L74">
            <v>0</v>
          </cell>
          <cell r="M74">
            <v>0</v>
          </cell>
          <cell r="N74">
            <v>160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310</v>
          </cell>
          <cell r="G75">
            <v>420</v>
          </cell>
          <cell r="J75">
            <v>310</v>
          </cell>
          <cell r="K75">
            <v>0</v>
          </cell>
          <cell r="L75">
            <v>0</v>
          </cell>
          <cell r="M75">
            <v>0</v>
          </cell>
          <cell r="N75">
            <v>160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310</v>
          </cell>
          <cell r="G76">
            <v>420</v>
          </cell>
          <cell r="J76">
            <v>310</v>
          </cell>
          <cell r="K76">
            <v>0</v>
          </cell>
          <cell r="L76">
            <v>0</v>
          </cell>
          <cell r="M76">
            <v>0</v>
          </cell>
          <cell r="N76">
            <v>160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310</v>
          </cell>
          <cell r="G77">
            <v>430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160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310</v>
          </cell>
          <cell r="G78">
            <v>430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160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310</v>
          </cell>
          <cell r="G79">
            <v>430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160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310</v>
          </cell>
          <cell r="G80">
            <v>430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160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310</v>
          </cell>
          <cell r="G81">
            <v>430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160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310</v>
          </cell>
          <cell r="G82">
            <v>430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160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310</v>
          </cell>
          <cell r="G83">
            <v>430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186.25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310</v>
          </cell>
          <cell r="G84">
            <v>430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186.25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310</v>
          </cell>
          <cell r="G85">
            <v>430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208.15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310</v>
          </cell>
          <cell r="G86">
            <v>430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207.25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310</v>
          </cell>
          <cell r="G87">
            <v>430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205.25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310</v>
          </cell>
          <cell r="G88">
            <v>430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207.25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310</v>
          </cell>
          <cell r="G89">
            <v>430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206.25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310</v>
          </cell>
          <cell r="G90">
            <v>430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206.25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310</v>
          </cell>
          <cell r="G91">
            <v>430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206.25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310</v>
          </cell>
          <cell r="G92">
            <v>430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207.25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310</v>
          </cell>
          <cell r="G93">
            <v>430</v>
          </cell>
          <cell r="J93">
            <v>310</v>
          </cell>
          <cell r="K93">
            <v>0</v>
          </cell>
          <cell r="L93">
            <v>0</v>
          </cell>
          <cell r="M93">
            <v>0</v>
          </cell>
          <cell r="N93">
            <v>278.14999999999998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310</v>
          </cell>
          <cell r="G94">
            <v>430</v>
          </cell>
          <cell r="J94">
            <v>310</v>
          </cell>
          <cell r="K94">
            <v>0</v>
          </cell>
          <cell r="L94">
            <v>0</v>
          </cell>
          <cell r="M94">
            <v>0</v>
          </cell>
          <cell r="N94">
            <v>291.14999999999998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310</v>
          </cell>
          <cell r="G95">
            <v>430</v>
          </cell>
          <cell r="J95">
            <v>310</v>
          </cell>
          <cell r="K95">
            <v>0</v>
          </cell>
          <cell r="L95">
            <v>0</v>
          </cell>
          <cell r="M95">
            <v>0</v>
          </cell>
          <cell r="N95">
            <v>297.14999999999998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310</v>
          </cell>
          <cell r="G96">
            <v>430</v>
          </cell>
          <cell r="J96">
            <v>310</v>
          </cell>
          <cell r="K96">
            <v>0</v>
          </cell>
          <cell r="L96">
            <v>0</v>
          </cell>
          <cell r="M96">
            <v>0</v>
          </cell>
          <cell r="N96">
            <v>300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310</v>
          </cell>
          <cell r="G97">
            <v>430</v>
          </cell>
          <cell r="J97">
            <v>310</v>
          </cell>
          <cell r="K97">
            <v>0</v>
          </cell>
          <cell r="L97">
            <v>0</v>
          </cell>
          <cell r="M97">
            <v>0</v>
          </cell>
          <cell r="N97">
            <v>292.25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310</v>
          </cell>
          <cell r="G98">
            <v>430</v>
          </cell>
          <cell r="J98">
            <v>310</v>
          </cell>
          <cell r="K98">
            <v>0</v>
          </cell>
          <cell r="L98">
            <v>0</v>
          </cell>
          <cell r="M98">
            <v>0</v>
          </cell>
          <cell r="N98">
            <v>294.25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310</v>
          </cell>
          <cell r="G99">
            <v>430</v>
          </cell>
          <cell r="J99">
            <v>310</v>
          </cell>
          <cell r="K99">
            <v>0</v>
          </cell>
          <cell r="L99">
            <v>0</v>
          </cell>
          <cell r="M99">
            <v>0</v>
          </cell>
          <cell r="N99">
            <v>260.25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310</v>
          </cell>
          <cell r="G100">
            <v>430</v>
          </cell>
          <cell r="J100">
            <v>310</v>
          </cell>
          <cell r="K100">
            <v>0</v>
          </cell>
          <cell r="L100">
            <v>0</v>
          </cell>
          <cell r="M100">
            <v>0</v>
          </cell>
          <cell r="N100">
            <v>258.25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45035</v>
      </c>
      <c r="Z3" s="37">
        <f>S3</f>
        <v>45035</v>
      </c>
      <c r="AE3" s="36"/>
      <c r="AH3" s="38">
        <f>AV4</f>
        <v>45035</v>
      </c>
    </row>
    <row r="4" spans="1:48" ht="15.75" thickBot="1">
      <c r="A4" s="37">
        <f>frq!A1</f>
        <v>45035</v>
      </c>
      <c r="L4" s="37">
        <f>frq!A1</f>
        <v>45035</v>
      </c>
      <c r="P4" s="37">
        <f>frq!A1</f>
        <v>45035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45035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9.6000000000000002E-2</v>
      </c>
      <c r="H6" s="54">
        <f>(BAWANA!U3+BAWANA!V3)/4000</f>
        <v>7.4999999999999997E-2</v>
      </c>
      <c r="I6" s="54"/>
      <c r="J6" s="54">
        <f>G6+H6+I6</f>
        <v>0.17099999999999999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9.6000000000000002E-2</v>
      </c>
      <c r="H7" s="54">
        <f>(BAWANA!U4+BAWANA!V4)/4000</f>
        <v>7.4999999999999997E-2</v>
      </c>
      <c r="I7" s="54"/>
      <c r="J7" s="54">
        <f t="shared" ref="J7:J70" si="3">G7+H7+I7</f>
        <v>0.17099999999999999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9.6000000000000002E-2</v>
      </c>
      <c r="H8" s="54">
        <f>(BAWANA!U5+BAWANA!V5)/4000</f>
        <v>7.4999999999999997E-2</v>
      </c>
      <c r="I8" s="54"/>
      <c r="J8" s="54">
        <f t="shared" si="3"/>
        <v>0.17099999999999999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9.6000000000000002E-2</v>
      </c>
      <c r="H9" s="54">
        <f>(BAWANA!U6+BAWANA!V6)/4000</f>
        <v>7.4999999999999997E-2</v>
      </c>
      <c r="I9" s="54"/>
      <c r="J9" s="54">
        <f t="shared" si="3"/>
        <v>0.17099999999999999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7.826000000000001E-2</v>
      </c>
      <c r="H10" s="54">
        <f>(BAWANA!U7+BAWANA!V7)/4000</f>
        <v>4.4659999999999998E-2</v>
      </c>
      <c r="I10" s="54"/>
      <c r="J10" s="54">
        <f t="shared" si="3"/>
        <v>0.12292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7.826000000000001E-2</v>
      </c>
      <c r="H11" s="54">
        <f>(BAWANA!U8+BAWANA!V8)/4000</f>
        <v>4.4659999999999998E-2</v>
      </c>
      <c r="I11" s="54"/>
      <c r="J11" s="54">
        <f t="shared" si="3"/>
        <v>0.12292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7.826000000000001E-2</v>
      </c>
      <c r="H12" s="54">
        <f>(BAWANA!U9+BAWANA!V9)/4000</f>
        <v>4.4659999999999998E-2</v>
      </c>
      <c r="I12" s="54"/>
      <c r="J12" s="54">
        <f t="shared" si="3"/>
        <v>0.12292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7.826000000000001E-2</v>
      </c>
      <c r="H13" s="54">
        <f>(BAWANA!U10+BAWANA!V10)/4000</f>
        <v>4.4659999999999998E-2</v>
      </c>
      <c r="I13" s="54"/>
      <c r="J13" s="54">
        <f t="shared" si="3"/>
        <v>0.12292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7.826000000000001E-2</v>
      </c>
      <c r="H14" s="54">
        <f>(BAWANA!U11+BAWANA!V11)/4000</f>
        <v>4.4659999999999998E-2</v>
      </c>
      <c r="I14" s="54"/>
      <c r="J14" s="54">
        <f t="shared" si="3"/>
        <v>0.12292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7.826000000000001E-2</v>
      </c>
      <c r="H15" s="54">
        <f>(BAWANA!U12+BAWANA!V12)/4000</f>
        <v>4.4659999999999998E-2</v>
      </c>
      <c r="I15" s="54"/>
      <c r="J15" s="54">
        <f t="shared" si="3"/>
        <v>0.12292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7.826000000000001E-2</v>
      </c>
      <c r="H16" s="54">
        <f>(BAWANA!U13+BAWANA!V13)/4000</f>
        <v>0.04</v>
      </c>
      <c r="I16" s="54"/>
      <c r="J16" s="54">
        <f t="shared" si="3"/>
        <v>0.11826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7.826000000000001E-2</v>
      </c>
      <c r="H17" s="54">
        <f>(BAWANA!U14+BAWANA!V14)/4000</f>
        <v>0.04</v>
      </c>
      <c r="I17" s="54"/>
      <c r="J17" s="54">
        <f t="shared" si="3"/>
        <v>0.11826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7.826000000000001E-2</v>
      </c>
      <c r="H18" s="54">
        <f>(BAWANA!U15+BAWANA!V15)/4000</f>
        <v>0.04</v>
      </c>
      <c r="I18" s="54"/>
      <c r="J18" s="54">
        <f t="shared" si="3"/>
        <v>0.11826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7.826000000000001E-2</v>
      </c>
      <c r="H19" s="54">
        <f>(BAWANA!U16+BAWANA!V16)/4000</f>
        <v>0.04</v>
      </c>
      <c r="I19" s="54"/>
      <c r="J19" s="54">
        <f t="shared" si="3"/>
        <v>0.11826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7.7499999999999999E-2</v>
      </c>
      <c r="H20" s="54">
        <f>(BAWANA!U17+BAWANA!V17)/4000</f>
        <v>0.04</v>
      </c>
      <c r="I20" s="54"/>
      <c r="J20" s="54">
        <f t="shared" si="3"/>
        <v>0.11749999999999999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7.7499999999999999E-2</v>
      </c>
      <c r="H21" s="54">
        <f>(BAWANA!U18+BAWANA!V18)/4000</f>
        <v>0.04</v>
      </c>
      <c r="I21" s="54"/>
      <c r="J21" s="54">
        <f t="shared" si="3"/>
        <v>0.11749999999999999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7.7499999999999999E-2</v>
      </c>
      <c r="H22" s="54">
        <f>(BAWANA!U19+BAWANA!V19)/4000</f>
        <v>0.04</v>
      </c>
      <c r="I22" s="54"/>
      <c r="J22" s="54">
        <f t="shared" si="3"/>
        <v>0.11749999999999999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7.7499999999999999E-2</v>
      </c>
      <c r="H23" s="54">
        <f>(BAWANA!U20+BAWANA!V20)/4000</f>
        <v>0.04</v>
      </c>
      <c r="I23" s="54"/>
      <c r="J23" s="54">
        <f t="shared" si="3"/>
        <v>0.11749999999999999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7.7499999999999999E-2</v>
      </c>
      <c r="H24" s="54">
        <f>(BAWANA!U21+BAWANA!V21)/4000</f>
        <v>0.04</v>
      </c>
      <c r="I24" s="54"/>
      <c r="J24" s="54">
        <f t="shared" si="3"/>
        <v>0.11749999999999999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7.7499999999999999E-2</v>
      </c>
      <c r="H25" s="54">
        <f>(BAWANA!U22+BAWANA!V22)/4000</f>
        <v>0.04</v>
      </c>
      <c r="I25" s="54"/>
      <c r="J25" s="54">
        <f t="shared" si="3"/>
        <v>0.11749999999999999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7.7499999999999999E-2</v>
      </c>
      <c r="H26" s="54">
        <f>(BAWANA!U23+BAWANA!V23)/4000</f>
        <v>0.04</v>
      </c>
      <c r="I26" s="54"/>
      <c r="J26" s="54">
        <f t="shared" si="3"/>
        <v>0.11749999999999999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7.7499999999999999E-2</v>
      </c>
      <c r="H27" s="54">
        <f>(BAWANA!U24+BAWANA!V24)/4000</f>
        <v>0.04</v>
      </c>
      <c r="I27" s="54"/>
      <c r="J27" s="54">
        <f t="shared" si="3"/>
        <v>0.11749999999999999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7.7499999999999999E-2</v>
      </c>
      <c r="H28" s="54">
        <f>(BAWANA!U25+BAWANA!V25)/4000</f>
        <v>0.04</v>
      </c>
      <c r="I28" s="54"/>
      <c r="J28" s="54">
        <f t="shared" si="3"/>
        <v>0.11749999999999999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7.7499999999999999E-2</v>
      </c>
      <c r="H29" s="54">
        <f>(BAWANA!U26+BAWANA!V26)/4000</f>
        <v>0.04</v>
      </c>
      <c r="I29" s="54"/>
      <c r="J29" s="54">
        <f t="shared" si="3"/>
        <v>0.11749999999999999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7.7499999999999999E-2</v>
      </c>
      <c r="H30" s="54">
        <f>(BAWANA!U27+BAWANA!V27)/4000</f>
        <v>0.04</v>
      </c>
      <c r="I30" s="54"/>
      <c r="J30" s="54">
        <f t="shared" si="3"/>
        <v>0.11749999999999999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7.7499999999999999E-2</v>
      </c>
      <c r="H31" s="54">
        <f>(BAWANA!U28+BAWANA!V28)/4000</f>
        <v>0.04</v>
      </c>
      <c r="I31" s="54"/>
      <c r="J31" s="54">
        <f t="shared" si="3"/>
        <v>0.11749999999999999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7.7499999999999999E-2</v>
      </c>
      <c r="H32" s="54">
        <f>(BAWANA!U29+BAWANA!V29)/4000</f>
        <v>0.04</v>
      </c>
      <c r="I32" s="54"/>
      <c r="J32" s="54">
        <f t="shared" si="3"/>
        <v>0.11749999999999999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7.7499999999999999E-2</v>
      </c>
      <c r="H33" s="54">
        <f>(BAWANA!U30+BAWANA!V30)/4000</f>
        <v>0.04</v>
      </c>
      <c r="I33" s="54"/>
      <c r="J33" s="54">
        <f t="shared" si="3"/>
        <v>0.11749999999999999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7.7499999999999999E-2</v>
      </c>
      <c r="H34" s="54">
        <f>(BAWANA!U31+BAWANA!V31)/4000</f>
        <v>0.04</v>
      </c>
      <c r="I34" s="54"/>
      <c r="J34" s="54">
        <f t="shared" si="3"/>
        <v>0.11749999999999999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7.7499999999999999E-2</v>
      </c>
      <c r="H35" s="54">
        <f>(BAWANA!U32+BAWANA!V32)/4000</f>
        <v>0.04</v>
      </c>
      <c r="I35" s="54"/>
      <c r="J35" s="54">
        <f t="shared" si="3"/>
        <v>0.11749999999999999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7.7499999999999999E-2</v>
      </c>
      <c r="H36" s="54">
        <f>(BAWANA!U33+BAWANA!V33)/4000</f>
        <v>0.04</v>
      </c>
      <c r="I36" s="54"/>
      <c r="J36" s="54">
        <f t="shared" si="3"/>
        <v>0.11749999999999999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7.7499999999999999E-2</v>
      </c>
      <c r="H37" s="54">
        <f>(BAWANA!U34+BAWANA!V34)/4000</f>
        <v>0.04</v>
      </c>
      <c r="I37" s="54"/>
      <c r="J37" s="54">
        <f t="shared" si="3"/>
        <v>0.11749999999999999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7.7499999999999999E-2</v>
      </c>
      <c r="H38" s="54">
        <f>(BAWANA!U35+BAWANA!V35)/4000</f>
        <v>0.04</v>
      </c>
      <c r="I38" s="54"/>
      <c r="J38" s="54">
        <f t="shared" si="3"/>
        <v>0.11749999999999999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7.7499999999999999E-2</v>
      </c>
      <c r="H39" s="54">
        <f>(BAWANA!U36+BAWANA!V36)/4000</f>
        <v>0.04</v>
      </c>
      <c r="I39" s="54"/>
      <c r="J39" s="54">
        <f t="shared" si="3"/>
        <v>0.11749999999999999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7.7499999999999999E-2</v>
      </c>
      <c r="H40" s="54">
        <f>(BAWANA!U37+BAWANA!V37)/4000</f>
        <v>0.04</v>
      </c>
      <c r="I40" s="54"/>
      <c r="J40" s="54">
        <f t="shared" si="3"/>
        <v>0.11749999999999999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7.7499999999999999E-2</v>
      </c>
      <c r="H41" s="54">
        <f>(BAWANA!U38+BAWANA!V38)/4000</f>
        <v>0.04</v>
      </c>
      <c r="I41" s="54"/>
      <c r="J41" s="54">
        <f t="shared" si="3"/>
        <v>0.11749999999999999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7.7499999999999999E-2</v>
      </c>
      <c r="H42" s="54">
        <f>(BAWANA!U39+BAWANA!V39)/4000</f>
        <v>0.04</v>
      </c>
      <c r="I42" s="54"/>
      <c r="J42" s="54">
        <f t="shared" si="3"/>
        <v>0.11749999999999999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7.7499999999999999E-2</v>
      </c>
      <c r="H43" s="54">
        <f>(BAWANA!U40+BAWANA!V40)/4000</f>
        <v>0.04</v>
      </c>
      <c r="I43" s="54"/>
      <c r="J43" s="54">
        <f t="shared" si="3"/>
        <v>0.11749999999999999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7.7499999999999999E-2</v>
      </c>
      <c r="H44" s="54">
        <f>(BAWANA!U41+BAWANA!V41)/4000</f>
        <v>0.04</v>
      </c>
      <c r="I44" s="54"/>
      <c r="J44" s="54">
        <f t="shared" si="3"/>
        <v>0.11749999999999999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7.7499999999999999E-2</v>
      </c>
      <c r="H45" s="54">
        <f>(BAWANA!U42+BAWANA!V42)/4000</f>
        <v>0.04</v>
      </c>
      <c r="I45" s="54"/>
      <c r="J45" s="54">
        <f t="shared" si="3"/>
        <v>0.11749999999999999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0.1825</v>
      </c>
      <c r="C46" s="54"/>
      <c r="D46" s="54">
        <f t="shared" si="0"/>
        <v>0.26250000000000001</v>
      </c>
      <c r="E46" s="55"/>
      <c r="F46" s="43"/>
      <c r="G46" s="54">
        <f>(BAWANA!Q43+BAWANA!R43+BAWANA!S43+BAWANA!T43)/4000</f>
        <v>7.7499999999999999E-2</v>
      </c>
      <c r="H46" s="54">
        <f>(BAWANA!U43+BAWANA!V43)/4000</f>
        <v>0.04</v>
      </c>
      <c r="I46" s="54"/>
      <c r="J46" s="54">
        <f t="shared" si="3"/>
        <v>0.11749999999999999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0.1825</v>
      </c>
      <c r="C47" s="54"/>
      <c r="D47" s="54">
        <f t="shared" si="0"/>
        <v>0.26250000000000001</v>
      </c>
      <c r="E47" s="55"/>
      <c r="F47" s="43"/>
      <c r="G47" s="54">
        <f>(BAWANA!Q44+BAWANA!R44+BAWANA!S44+BAWANA!T44)/4000</f>
        <v>7.7499999999999999E-2</v>
      </c>
      <c r="H47" s="54">
        <f>(BAWANA!U44+BAWANA!V44)/4000</f>
        <v>0.04</v>
      </c>
      <c r="I47" s="54"/>
      <c r="J47" s="54">
        <f t="shared" si="3"/>
        <v>0.11749999999999999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0.1825</v>
      </c>
      <c r="C48" s="54"/>
      <c r="D48" s="54">
        <f t="shared" si="0"/>
        <v>0.26250000000000001</v>
      </c>
      <c r="E48" s="55"/>
      <c r="F48" s="43"/>
      <c r="G48" s="54">
        <f>(BAWANA!Q45+BAWANA!R45+BAWANA!S45+BAWANA!T45)/4000</f>
        <v>7.7499999999999999E-2</v>
      </c>
      <c r="H48" s="54">
        <f>(BAWANA!U45+BAWANA!V45)/4000</f>
        <v>0.04</v>
      </c>
      <c r="I48" s="54"/>
      <c r="J48" s="54">
        <f t="shared" si="3"/>
        <v>0.11749999999999999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0.1825</v>
      </c>
      <c r="C49" s="54"/>
      <c r="D49" s="54">
        <f t="shared" si="0"/>
        <v>0.26250000000000001</v>
      </c>
      <c r="E49" s="55"/>
      <c r="F49" s="43"/>
      <c r="G49" s="54">
        <f>(BAWANA!Q46+BAWANA!R46+BAWANA!S46+BAWANA!T46)/4000</f>
        <v>7.7499999999999999E-2</v>
      </c>
      <c r="H49" s="54">
        <f>(BAWANA!U46+BAWANA!V46)/4000</f>
        <v>0.04</v>
      </c>
      <c r="I49" s="54"/>
      <c r="J49" s="54">
        <f t="shared" si="3"/>
        <v>0.11749999999999999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0.1825</v>
      </c>
      <c r="C50" s="54"/>
      <c r="D50" s="54">
        <f t="shared" si="0"/>
        <v>0.26250000000000001</v>
      </c>
      <c r="E50" s="55"/>
      <c r="F50" s="43"/>
      <c r="G50" s="54">
        <f>(BAWANA!Q47+BAWANA!R47+BAWANA!S47+BAWANA!T47)/4000</f>
        <v>7.7499999999999999E-2</v>
      </c>
      <c r="H50" s="54">
        <f>(BAWANA!U47+BAWANA!V47)/4000</f>
        <v>0.04</v>
      </c>
      <c r="I50" s="54"/>
      <c r="J50" s="54">
        <f t="shared" si="3"/>
        <v>0.11749999999999999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0.1825</v>
      </c>
      <c r="C51" s="54"/>
      <c r="D51" s="54">
        <f t="shared" si="0"/>
        <v>0.26250000000000001</v>
      </c>
      <c r="E51" s="55"/>
      <c r="F51" s="43"/>
      <c r="G51" s="54">
        <f>(BAWANA!Q48+BAWANA!R48+BAWANA!S48+BAWANA!T48)/4000</f>
        <v>7.7499999999999999E-2</v>
      </c>
      <c r="H51" s="54">
        <f>(BAWANA!U48+BAWANA!V48)/4000</f>
        <v>0.04</v>
      </c>
      <c r="I51" s="54"/>
      <c r="J51" s="54">
        <f t="shared" si="3"/>
        <v>0.11749999999999999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0.1825</v>
      </c>
      <c r="C52" s="54"/>
      <c r="D52" s="54">
        <f t="shared" si="0"/>
        <v>0.26250000000000001</v>
      </c>
      <c r="E52" s="55"/>
      <c r="F52" s="43"/>
      <c r="G52" s="54">
        <f>(BAWANA!Q49+BAWANA!R49+BAWANA!S49+BAWANA!T49)/4000</f>
        <v>7.7499999999999999E-2</v>
      </c>
      <c r="H52" s="54">
        <f>(BAWANA!U49+BAWANA!V49)/4000</f>
        <v>0.04</v>
      </c>
      <c r="I52" s="54"/>
      <c r="J52" s="54">
        <f t="shared" si="3"/>
        <v>0.11749999999999999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0.1825</v>
      </c>
      <c r="C53" s="54"/>
      <c r="D53" s="54">
        <f t="shared" si="0"/>
        <v>0.26250000000000001</v>
      </c>
      <c r="E53" s="55"/>
      <c r="F53" s="43"/>
      <c r="G53" s="54">
        <f>(BAWANA!Q50+BAWANA!R50+BAWANA!S50+BAWANA!T50)/4000</f>
        <v>7.7499999999999999E-2</v>
      </c>
      <c r="H53" s="54">
        <f>(BAWANA!U50+BAWANA!V50)/4000</f>
        <v>0.04</v>
      </c>
      <c r="I53" s="54"/>
      <c r="J53" s="54">
        <f t="shared" si="3"/>
        <v>0.11749999999999999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0.1825</v>
      </c>
      <c r="C54" s="54"/>
      <c r="D54" s="54">
        <f t="shared" si="0"/>
        <v>0.26250000000000001</v>
      </c>
      <c r="E54" s="55"/>
      <c r="F54" s="43"/>
      <c r="G54" s="54">
        <f>(BAWANA!Q51+BAWANA!R51+BAWANA!S51+BAWANA!T51)/4000</f>
        <v>7.7499999999999999E-2</v>
      </c>
      <c r="H54" s="54">
        <f>(BAWANA!U51+BAWANA!V51)/4000</f>
        <v>0.04</v>
      </c>
      <c r="I54" s="54"/>
      <c r="J54" s="54">
        <f t="shared" si="3"/>
        <v>0.11749999999999999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0.1825</v>
      </c>
      <c r="C55" s="54"/>
      <c r="D55" s="54">
        <f t="shared" si="0"/>
        <v>0.26250000000000001</v>
      </c>
      <c r="E55" s="55"/>
      <c r="F55" s="43"/>
      <c r="G55" s="54">
        <f>(BAWANA!Q52+BAWANA!R52+BAWANA!S52+BAWANA!T52)/4000</f>
        <v>7.7499999999999999E-2</v>
      </c>
      <c r="H55" s="54">
        <f>(BAWANA!U52+BAWANA!V52)/4000</f>
        <v>0.04</v>
      </c>
      <c r="I55" s="54"/>
      <c r="J55" s="54">
        <f t="shared" si="3"/>
        <v>0.11749999999999999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0.1825</v>
      </c>
      <c r="C56" s="54"/>
      <c r="D56" s="54">
        <f t="shared" si="0"/>
        <v>0.26250000000000001</v>
      </c>
      <c r="E56" s="55"/>
      <c r="F56" s="43"/>
      <c r="G56" s="54">
        <f>(BAWANA!Q53+BAWANA!R53+BAWANA!S53+BAWANA!T53)/4000</f>
        <v>7.7499999999999999E-2</v>
      </c>
      <c r="H56" s="54">
        <f>(BAWANA!U53+BAWANA!V53)/4000</f>
        <v>0.04</v>
      </c>
      <c r="I56" s="54"/>
      <c r="J56" s="54">
        <f t="shared" si="3"/>
        <v>0.11749999999999999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0.1825</v>
      </c>
      <c r="C57" s="54"/>
      <c r="D57" s="54">
        <f t="shared" si="0"/>
        <v>0.26250000000000001</v>
      </c>
      <c r="E57" s="55"/>
      <c r="F57" s="43"/>
      <c r="G57" s="54">
        <f>(BAWANA!Q54+BAWANA!R54+BAWANA!S54+BAWANA!T54)/4000</f>
        <v>7.7499999999999999E-2</v>
      </c>
      <c r="H57" s="54">
        <f>(BAWANA!U54+BAWANA!V54)/4000</f>
        <v>0.04</v>
      </c>
      <c r="I57" s="54"/>
      <c r="J57" s="54">
        <f t="shared" si="3"/>
        <v>0.11749999999999999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0.1825</v>
      </c>
      <c r="C58" s="54"/>
      <c r="D58" s="54">
        <f t="shared" si="0"/>
        <v>0.26250000000000001</v>
      </c>
      <c r="E58" s="55"/>
      <c r="F58" s="43"/>
      <c r="G58" s="54">
        <f>(BAWANA!Q55+BAWANA!R55+BAWANA!S55+BAWANA!T55)/4000</f>
        <v>7.7499999999999999E-2</v>
      </c>
      <c r="H58" s="54">
        <f>(BAWANA!U55+BAWANA!V55)/4000</f>
        <v>0.04</v>
      </c>
      <c r="I58" s="54"/>
      <c r="J58" s="54">
        <f t="shared" si="3"/>
        <v>0.11749999999999999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0.1825</v>
      </c>
      <c r="C59" s="54"/>
      <c r="D59" s="54">
        <f t="shared" si="0"/>
        <v>0.26250000000000001</v>
      </c>
      <c r="E59" s="55"/>
      <c r="F59" s="43"/>
      <c r="G59" s="54">
        <f>(BAWANA!Q56+BAWANA!R56+BAWANA!S56+BAWANA!T56)/4000</f>
        <v>7.7499999999999999E-2</v>
      </c>
      <c r="H59" s="54">
        <f>(BAWANA!U56+BAWANA!V56)/4000</f>
        <v>0.04</v>
      </c>
      <c r="I59" s="54"/>
      <c r="J59" s="54">
        <f t="shared" si="3"/>
        <v>0.11749999999999999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0.1825</v>
      </c>
      <c r="C60" s="54"/>
      <c r="D60" s="54">
        <f t="shared" si="0"/>
        <v>0.26250000000000001</v>
      </c>
      <c r="E60" s="55"/>
      <c r="F60" s="43"/>
      <c r="G60" s="54">
        <f>(BAWANA!Q57+BAWANA!R57+BAWANA!S57+BAWANA!T57)/4000</f>
        <v>7.7499999999999999E-2</v>
      </c>
      <c r="H60" s="54">
        <f>(BAWANA!U57+BAWANA!V57)/4000</f>
        <v>0.04</v>
      </c>
      <c r="I60" s="54"/>
      <c r="J60" s="54">
        <f t="shared" si="3"/>
        <v>0.11749999999999999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0.1825</v>
      </c>
      <c r="C61" s="54"/>
      <c r="D61" s="54">
        <f t="shared" si="0"/>
        <v>0.26250000000000001</v>
      </c>
      <c r="E61" s="55"/>
      <c r="F61" s="43"/>
      <c r="G61" s="54">
        <f>(BAWANA!Q58+BAWANA!R58+BAWANA!S58+BAWANA!T58)/4000</f>
        <v>7.7499999999999999E-2</v>
      </c>
      <c r="H61" s="54">
        <f>(BAWANA!U58+BAWANA!V58)/4000</f>
        <v>0.04</v>
      </c>
      <c r="I61" s="54"/>
      <c r="J61" s="54">
        <f t="shared" si="3"/>
        <v>0.11749999999999999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0.1825</v>
      </c>
      <c r="C62" s="54"/>
      <c r="D62" s="54">
        <f t="shared" si="0"/>
        <v>0.26250000000000001</v>
      </c>
      <c r="E62" s="55"/>
      <c r="F62" s="43"/>
      <c r="G62" s="54">
        <f>(BAWANA!Q59+BAWANA!R59+BAWANA!S59+BAWANA!T59)/4000</f>
        <v>7.7499999999999999E-2</v>
      </c>
      <c r="H62" s="54">
        <f>(BAWANA!U59+BAWANA!V59)/4000</f>
        <v>0.04</v>
      </c>
      <c r="I62" s="54"/>
      <c r="J62" s="54">
        <f t="shared" si="3"/>
        <v>0.11749999999999999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0.1825</v>
      </c>
      <c r="C63" s="54"/>
      <c r="D63" s="54">
        <f t="shared" si="0"/>
        <v>0.26250000000000001</v>
      </c>
      <c r="E63" s="55"/>
      <c r="F63" s="43"/>
      <c r="G63" s="54">
        <f>(BAWANA!Q60+BAWANA!R60+BAWANA!S60+BAWANA!T60)/4000</f>
        <v>7.7499999999999999E-2</v>
      </c>
      <c r="H63" s="54">
        <f>(BAWANA!U60+BAWANA!V60)/4000</f>
        <v>0.04</v>
      </c>
      <c r="I63" s="54"/>
      <c r="J63" s="54">
        <f t="shared" si="3"/>
        <v>0.11749999999999999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0.1825</v>
      </c>
      <c r="C64" s="54"/>
      <c r="D64" s="54">
        <f t="shared" si="0"/>
        <v>0.26250000000000001</v>
      </c>
      <c r="E64" s="55"/>
      <c r="F64" s="43"/>
      <c r="G64" s="54">
        <f>(BAWANA!Q61+BAWANA!R61+BAWANA!S61+BAWANA!T61)/4000</f>
        <v>7.7499999999999999E-2</v>
      </c>
      <c r="H64" s="54">
        <f>(BAWANA!U61+BAWANA!V61)/4000</f>
        <v>0.04</v>
      </c>
      <c r="I64" s="54"/>
      <c r="J64" s="54">
        <f t="shared" si="3"/>
        <v>0.11749999999999999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0.1825</v>
      </c>
      <c r="C65" s="54"/>
      <c r="D65" s="54">
        <f t="shared" si="0"/>
        <v>0.26250000000000001</v>
      </c>
      <c r="E65" s="55"/>
      <c r="F65" s="43"/>
      <c r="G65" s="54">
        <f>(BAWANA!Q62+BAWANA!R62+BAWANA!S62+BAWANA!T62)/4000</f>
        <v>7.7499999999999999E-2</v>
      </c>
      <c r="H65" s="54">
        <f>(BAWANA!U62+BAWANA!V62)/4000</f>
        <v>0.04</v>
      </c>
      <c r="I65" s="54"/>
      <c r="J65" s="54">
        <f t="shared" si="3"/>
        <v>0.11749999999999999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0.1825</v>
      </c>
      <c r="C66" s="54"/>
      <c r="D66" s="54">
        <f t="shared" si="0"/>
        <v>0.26250000000000001</v>
      </c>
      <c r="E66" s="55"/>
      <c r="F66" s="43"/>
      <c r="G66" s="54">
        <f>(BAWANA!Q63+BAWANA!R63+BAWANA!S63+BAWANA!T63)/4000</f>
        <v>7.7499999999999999E-2</v>
      </c>
      <c r="H66" s="54">
        <f>(BAWANA!U63+BAWANA!V63)/4000</f>
        <v>0.04</v>
      </c>
      <c r="I66" s="54"/>
      <c r="J66" s="54">
        <f t="shared" si="3"/>
        <v>0.11749999999999999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0.1825</v>
      </c>
      <c r="C67" s="54"/>
      <c r="D67" s="54">
        <f t="shared" si="0"/>
        <v>0.26250000000000001</v>
      </c>
      <c r="E67" s="55"/>
      <c r="F67" s="43"/>
      <c r="G67" s="54">
        <f>(BAWANA!Q64+BAWANA!R64+BAWANA!S64+BAWANA!T64)/4000</f>
        <v>7.7499999999999999E-2</v>
      </c>
      <c r="H67" s="54">
        <f>(BAWANA!U64+BAWANA!V64)/4000</f>
        <v>0.04</v>
      </c>
      <c r="I67" s="54"/>
      <c r="J67" s="54">
        <f t="shared" si="3"/>
        <v>0.11749999999999999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0.1825</v>
      </c>
      <c r="C68" s="54"/>
      <c r="D68" s="54">
        <f t="shared" si="0"/>
        <v>0.26250000000000001</v>
      </c>
      <c r="E68" s="55"/>
      <c r="F68" s="43"/>
      <c r="G68" s="54">
        <f>(BAWANA!Q65+BAWANA!R65+BAWANA!S65+BAWANA!T65)/4000</f>
        <v>7.7499999999999999E-2</v>
      </c>
      <c r="H68" s="54">
        <f>(BAWANA!U65+BAWANA!V65)/4000</f>
        <v>0.04</v>
      </c>
      <c r="I68" s="54"/>
      <c r="J68" s="54">
        <f t="shared" si="3"/>
        <v>0.11749999999999999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0.1825</v>
      </c>
      <c r="C69" s="54"/>
      <c r="D69" s="54">
        <f t="shared" si="0"/>
        <v>0.26250000000000001</v>
      </c>
      <c r="E69" s="55"/>
      <c r="F69" s="43"/>
      <c r="G69" s="54">
        <f>(BAWANA!Q66+BAWANA!R66+BAWANA!S66+BAWANA!T66)/4000</f>
        <v>7.7499999999999999E-2</v>
      </c>
      <c r="H69" s="54">
        <f>(BAWANA!U66+BAWANA!V66)/4000</f>
        <v>0.04</v>
      </c>
      <c r="I69" s="54"/>
      <c r="J69" s="54">
        <f t="shared" si="3"/>
        <v>0.11749999999999999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0.1825</v>
      </c>
      <c r="C70" s="54"/>
      <c r="D70" s="54">
        <f t="shared" ref="D70:D101" si="8">A70+B70+C70</f>
        <v>0.26250000000000001</v>
      </c>
      <c r="E70" s="55"/>
      <c r="F70" s="43"/>
      <c r="G70" s="54">
        <f>(BAWANA!Q67+BAWANA!R67+BAWANA!S67+BAWANA!T67)/4000</f>
        <v>7.7499999999999999E-2</v>
      </c>
      <c r="H70" s="54">
        <f>(BAWANA!U67+BAWANA!V67)/4000</f>
        <v>0.04</v>
      </c>
      <c r="I70" s="54"/>
      <c r="J70" s="54">
        <f t="shared" si="3"/>
        <v>0.11749999999999999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0.1825</v>
      </c>
      <c r="C71" s="54"/>
      <c r="D71" s="54">
        <f t="shared" si="8"/>
        <v>0.26250000000000001</v>
      </c>
      <c r="E71" s="55"/>
      <c r="F71" s="43"/>
      <c r="G71" s="54">
        <f>(BAWANA!Q68+BAWANA!R68+BAWANA!S68+BAWANA!T68)/4000</f>
        <v>7.7499999999999999E-2</v>
      </c>
      <c r="H71" s="54">
        <f>(BAWANA!U68+BAWANA!V68)/4000</f>
        <v>0.04</v>
      </c>
      <c r="I71" s="54"/>
      <c r="J71" s="54">
        <f t="shared" ref="J71:J101" si="9">G71+H71+I71</f>
        <v>0.11749999999999999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0.1825</v>
      </c>
      <c r="C72" s="54"/>
      <c r="D72" s="54">
        <f t="shared" si="8"/>
        <v>0.26250000000000001</v>
      </c>
      <c r="E72" s="55"/>
      <c r="F72" s="43"/>
      <c r="G72" s="54">
        <f>(BAWANA!Q69+BAWANA!R69+BAWANA!S69+BAWANA!T69)/4000</f>
        <v>7.7499999999999999E-2</v>
      </c>
      <c r="H72" s="54">
        <f>(BAWANA!U69+BAWANA!V69)/4000</f>
        <v>0.04</v>
      </c>
      <c r="I72" s="54"/>
      <c r="J72" s="54">
        <f t="shared" si="9"/>
        <v>0.11749999999999999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0.1825</v>
      </c>
      <c r="C73" s="54"/>
      <c r="D73" s="54">
        <f t="shared" si="8"/>
        <v>0.26250000000000001</v>
      </c>
      <c r="E73" s="55"/>
      <c r="F73" s="43"/>
      <c r="G73" s="54">
        <f>(BAWANA!Q70+BAWANA!R70+BAWANA!S70+BAWANA!T70)/4000</f>
        <v>7.7499999999999999E-2</v>
      </c>
      <c r="H73" s="54">
        <f>(BAWANA!U70+BAWANA!V70)/4000</f>
        <v>0.04</v>
      </c>
      <c r="I73" s="54"/>
      <c r="J73" s="54">
        <f t="shared" si="9"/>
        <v>0.11749999999999999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0.1825</v>
      </c>
      <c r="C74" s="54"/>
      <c r="D74" s="54">
        <f t="shared" si="8"/>
        <v>0.26250000000000001</v>
      </c>
      <c r="E74" s="55"/>
      <c r="F74" s="43"/>
      <c r="G74" s="54">
        <f>(BAWANA!Q71+BAWANA!R71+BAWANA!S71+BAWANA!T71)/4000</f>
        <v>7.7499999999999999E-2</v>
      </c>
      <c r="H74" s="54">
        <f>(BAWANA!U71+BAWANA!V71)/4000</f>
        <v>0.04</v>
      </c>
      <c r="I74" s="54"/>
      <c r="J74" s="54">
        <f t="shared" si="9"/>
        <v>0.11749999999999999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0.1825</v>
      </c>
      <c r="C75" s="54"/>
      <c r="D75" s="54">
        <f t="shared" si="8"/>
        <v>0.26250000000000001</v>
      </c>
      <c r="E75" s="55"/>
      <c r="F75" s="43"/>
      <c r="G75" s="54">
        <f>(BAWANA!Q72+BAWANA!R72+BAWANA!S72+BAWANA!T72)/4000</f>
        <v>7.7499999999999999E-2</v>
      </c>
      <c r="H75" s="54">
        <f>(BAWANA!U72+BAWANA!V72)/4000</f>
        <v>0.04</v>
      </c>
      <c r="I75" s="54"/>
      <c r="J75" s="54">
        <f t="shared" si="9"/>
        <v>0.11749999999999999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0.1825</v>
      </c>
      <c r="C76" s="54"/>
      <c r="D76" s="54">
        <f t="shared" si="8"/>
        <v>0.26250000000000001</v>
      </c>
      <c r="E76" s="55"/>
      <c r="F76" s="43"/>
      <c r="G76" s="54">
        <f>(BAWANA!Q73+BAWANA!R73+BAWANA!S73+BAWANA!T73)/4000</f>
        <v>7.7499999999999999E-2</v>
      </c>
      <c r="H76" s="54">
        <f>(BAWANA!U73+BAWANA!V73)/4000</f>
        <v>0.04</v>
      </c>
      <c r="I76" s="54"/>
      <c r="J76" s="54">
        <f t="shared" si="9"/>
        <v>0.11749999999999999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0.1825</v>
      </c>
      <c r="C77" s="54"/>
      <c r="D77" s="54">
        <f t="shared" si="8"/>
        <v>0.26250000000000001</v>
      </c>
      <c r="E77" s="55"/>
      <c r="F77" s="43"/>
      <c r="G77" s="54">
        <f>(BAWANA!Q74+BAWANA!R74+BAWANA!S74+BAWANA!T74)/4000</f>
        <v>7.7499999999999999E-2</v>
      </c>
      <c r="H77" s="54">
        <f>(BAWANA!U74+BAWANA!V74)/4000</f>
        <v>0.04</v>
      </c>
      <c r="I77" s="54"/>
      <c r="J77" s="54">
        <f t="shared" si="9"/>
        <v>0.11749999999999999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0.185</v>
      </c>
      <c r="C78" s="54"/>
      <c r="D78" s="54">
        <f t="shared" si="8"/>
        <v>0.26500000000000001</v>
      </c>
      <c r="E78" s="55"/>
      <c r="F78" s="43"/>
      <c r="G78" s="54">
        <f>(BAWANA!Q75+BAWANA!R75+BAWANA!S75+BAWANA!T75)/4000</f>
        <v>7.7499999999999999E-2</v>
      </c>
      <c r="H78" s="54">
        <f>(BAWANA!U75+BAWANA!V75)/4000</f>
        <v>0.04</v>
      </c>
      <c r="I78" s="54"/>
      <c r="J78" s="54">
        <f t="shared" si="9"/>
        <v>0.11749999999999999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0.185</v>
      </c>
      <c r="C79" s="54"/>
      <c r="D79" s="54">
        <f t="shared" si="8"/>
        <v>0.26500000000000001</v>
      </c>
      <c r="E79" s="55"/>
      <c r="F79" s="43"/>
      <c r="G79" s="54">
        <f>(BAWANA!Q76+BAWANA!R76+BAWANA!S76+BAWANA!T76)/4000</f>
        <v>7.7499999999999999E-2</v>
      </c>
      <c r="H79" s="54">
        <f>(BAWANA!U76+BAWANA!V76)/4000</f>
        <v>0.04</v>
      </c>
      <c r="I79" s="54"/>
      <c r="J79" s="54">
        <f t="shared" si="9"/>
        <v>0.11749999999999999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0.185</v>
      </c>
      <c r="C80" s="54"/>
      <c r="D80" s="54">
        <f t="shared" si="8"/>
        <v>0.26500000000000001</v>
      </c>
      <c r="E80" s="55"/>
      <c r="F80" s="43"/>
      <c r="G80" s="54">
        <f>(BAWANA!Q77+BAWANA!R77+BAWANA!S77+BAWANA!T77)/4000</f>
        <v>7.7499999999999999E-2</v>
      </c>
      <c r="H80" s="54">
        <f>(BAWANA!U77+BAWANA!V77)/4000</f>
        <v>0.04</v>
      </c>
      <c r="I80" s="54"/>
      <c r="J80" s="54">
        <f t="shared" si="9"/>
        <v>0.11749999999999999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0.185</v>
      </c>
      <c r="C81" s="54"/>
      <c r="D81" s="54">
        <f t="shared" si="8"/>
        <v>0.26500000000000001</v>
      </c>
      <c r="E81" s="55"/>
      <c r="F81" s="43"/>
      <c r="G81" s="54">
        <f>(BAWANA!Q78+BAWANA!R78+BAWANA!S78+BAWANA!T78)/4000</f>
        <v>7.7499999999999999E-2</v>
      </c>
      <c r="H81" s="54">
        <f>(BAWANA!U78+BAWANA!V78)/4000</f>
        <v>0.04</v>
      </c>
      <c r="I81" s="54"/>
      <c r="J81" s="54">
        <f t="shared" si="9"/>
        <v>0.11749999999999999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0.185</v>
      </c>
      <c r="C82" s="54"/>
      <c r="D82" s="54">
        <f t="shared" si="8"/>
        <v>0.26500000000000001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0.04</v>
      </c>
      <c r="I82" s="54"/>
      <c r="J82" s="54">
        <f t="shared" si="9"/>
        <v>0.11749999999999999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0.185</v>
      </c>
      <c r="C83" s="54"/>
      <c r="D83" s="54">
        <f t="shared" si="8"/>
        <v>0.26500000000000001</v>
      </c>
      <c r="E83" s="55"/>
      <c r="F83" s="43"/>
      <c r="G83" s="54">
        <f>(BAWANA!Q80+BAWANA!R80+BAWANA!S80+BAWANA!T80)/4000</f>
        <v>7.7499999999999999E-2</v>
      </c>
      <c r="H83" s="54">
        <f>(BAWANA!U80+BAWANA!V80)/4000</f>
        <v>0.04</v>
      </c>
      <c r="I83" s="54"/>
      <c r="J83" s="54">
        <f t="shared" si="9"/>
        <v>0.11749999999999999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0.185</v>
      </c>
      <c r="C84" s="54"/>
      <c r="D84" s="54">
        <f t="shared" si="8"/>
        <v>0.26500000000000001</v>
      </c>
      <c r="E84" s="55"/>
      <c r="F84" s="43"/>
      <c r="G84" s="54">
        <f>(BAWANA!Q81+BAWANA!R81+BAWANA!S81+BAWANA!T81)/4000</f>
        <v>7.7499999999999999E-2</v>
      </c>
      <c r="H84" s="54">
        <f>(BAWANA!U81+BAWANA!V81)/4000</f>
        <v>4.65625E-2</v>
      </c>
      <c r="I84" s="54"/>
      <c r="J84" s="54">
        <f t="shared" si="9"/>
        <v>0.12406249999999999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0.185</v>
      </c>
      <c r="C85" s="54"/>
      <c r="D85" s="54">
        <f t="shared" si="8"/>
        <v>0.26500000000000001</v>
      </c>
      <c r="E85" s="55"/>
      <c r="F85" s="43"/>
      <c r="G85" s="54">
        <f>(BAWANA!Q82+BAWANA!R82+BAWANA!S82+BAWANA!T82)/4000</f>
        <v>7.7499999999999999E-2</v>
      </c>
      <c r="H85" s="54">
        <f>(BAWANA!U82+BAWANA!V82)/4000</f>
        <v>4.65625E-2</v>
      </c>
      <c r="I85" s="54"/>
      <c r="J85" s="54">
        <f t="shared" si="9"/>
        <v>0.12406249999999999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0.185</v>
      </c>
      <c r="C86" s="54"/>
      <c r="D86" s="54">
        <f t="shared" si="8"/>
        <v>0.26500000000000001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5.20375E-2</v>
      </c>
      <c r="I86" s="54"/>
      <c r="J86" s="54">
        <f t="shared" si="9"/>
        <v>0.1295375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0.185</v>
      </c>
      <c r="C87" s="54"/>
      <c r="D87" s="54">
        <f t="shared" si="8"/>
        <v>0.26500000000000001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5.1812499999999997E-2</v>
      </c>
      <c r="I87" s="54"/>
      <c r="J87" s="54">
        <f t="shared" si="9"/>
        <v>0.1293125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0.185</v>
      </c>
      <c r="C88" s="54"/>
      <c r="D88" s="54">
        <f t="shared" si="8"/>
        <v>0.26500000000000001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5.1312499999999997E-2</v>
      </c>
      <c r="I88" s="54"/>
      <c r="J88" s="54">
        <f t="shared" si="9"/>
        <v>0.1288125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0.185</v>
      </c>
      <c r="C89" s="54"/>
      <c r="D89" s="54">
        <f t="shared" si="8"/>
        <v>0.26500000000000001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5.1812499999999997E-2</v>
      </c>
      <c r="I89" s="54"/>
      <c r="J89" s="54">
        <f t="shared" si="9"/>
        <v>0.1293125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0.185</v>
      </c>
      <c r="C90" s="54"/>
      <c r="D90" s="54">
        <f t="shared" si="8"/>
        <v>0.26500000000000001</v>
      </c>
      <c r="E90" s="55"/>
      <c r="F90" s="43"/>
      <c r="G90" s="54">
        <f>(BAWANA!Q87+BAWANA!R87+BAWANA!S87+BAWANA!T87)/4000</f>
        <v>7.7499999999999999E-2</v>
      </c>
      <c r="H90" s="54">
        <f>(BAWANA!U87+BAWANA!V87)/4000</f>
        <v>5.1562499999999997E-2</v>
      </c>
      <c r="I90" s="54"/>
      <c r="J90" s="54">
        <f t="shared" si="9"/>
        <v>0.1290625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0.185</v>
      </c>
      <c r="C91" s="54"/>
      <c r="D91" s="54">
        <f t="shared" si="8"/>
        <v>0.26500000000000001</v>
      </c>
      <c r="E91" s="55"/>
      <c r="F91" s="43"/>
      <c r="G91" s="54">
        <f>(BAWANA!Q88+BAWANA!R88+BAWANA!S88+BAWANA!T88)/4000</f>
        <v>7.7499999999999999E-2</v>
      </c>
      <c r="H91" s="54">
        <f>(BAWANA!U88+BAWANA!V88)/4000</f>
        <v>5.1562499999999997E-2</v>
      </c>
      <c r="I91" s="54"/>
      <c r="J91" s="54">
        <f t="shared" si="9"/>
        <v>0.1290625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0.185</v>
      </c>
      <c r="C92" s="54"/>
      <c r="D92" s="54">
        <f t="shared" si="8"/>
        <v>0.26500000000000001</v>
      </c>
      <c r="E92" s="55"/>
      <c r="F92" s="43"/>
      <c r="G92" s="54">
        <f>(BAWANA!Q89+BAWANA!R89+BAWANA!S89+BAWANA!T89)/4000</f>
        <v>7.7499999999999999E-2</v>
      </c>
      <c r="H92" s="54">
        <f>(BAWANA!U89+BAWANA!V89)/4000</f>
        <v>5.1562499999999997E-2</v>
      </c>
      <c r="I92" s="54"/>
      <c r="J92" s="54">
        <f t="shared" si="9"/>
        <v>0.1290625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0.185</v>
      </c>
      <c r="C93" s="54"/>
      <c r="D93" s="54">
        <f t="shared" si="8"/>
        <v>0.26500000000000001</v>
      </c>
      <c r="E93" s="55"/>
      <c r="F93" s="43"/>
      <c r="G93" s="54">
        <f>(BAWANA!Q90+BAWANA!R90+BAWANA!S90+BAWANA!T90)/4000</f>
        <v>7.7499999999999999E-2</v>
      </c>
      <c r="H93" s="54">
        <f>(BAWANA!U90+BAWANA!V90)/4000</f>
        <v>5.1812499999999997E-2</v>
      </c>
      <c r="I93" s="54"/>
      <c r="J93" s="54">
        <f t="shared" si="9"/>
        <v>0.1293125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0.185</v>
      </c>
      <c r="C94" s="54"/>
      <c r="D94" s="54">
        <f t="shared" si="8"/>
        <v>0.26500000000000001</v>
      </c>
      <c r="E94" s="55"/>
      <c r="F94" s="43"/>
      <c r="G94" s="54">
        <f>(BAWANA!Q91+BAWANA!R91+BAWANA!S91+BAWANA!T91)/4000</f>
        <v>7.7499999999999999E-2</v>
      </c>
      <c r="H94" s="54">
        <f>(BAWANA!U91+BAWANA!V91)/4000</f>
        <v>6.9537499999999988E-2</v>
      </c>
      <c r="I94" s="54"/>
      <c r="J94" s="54">
        <f t="shared" si="9"/>
        <v>0.14703749999999999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0.185</v>
      </c>
      <c r="C95" s="54"/>
      <c r="D95" s="54">
        <f t="shared" si="8"/>
        <v>0.26500000000000001</v>
      </c>
      <c r="E95" s="55"/>
      <c r="F95" s="43"/>
      <c r="G95" s="54">
        <f>(BAWANA!Q92+BAWANA!R92+BAWANA!S92+BAWANA!T92)/4000</f>
        <v>7.7499999999999999E-2</v>
      </c>
      <c r="H95" s="54">
        <f>(BAWANA!U92+BAWANA!V92)/4000</f>
        <v>7.2787499999999991E-2</v>
      </c>
      <c r="I95" s="54"/>
      <c r="J95" s="54">
        <f t="shared" si="9"/>
        <v>0.15028749999999999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0.185</v>
      </c>
      <c r="C96" s="54"/>
      <c r="D96" s="54">
        <f t="shared" si="8"/>
        <v>0.26500000000000001</v>
      </c>
      <c r="E96" s="55"/>
      <c r="F96" s="43"/>
      <c r="G96" s="54">
        <f>(BAWANA!Q93+BAWANA!R93+BAWANA!S93+BAWANA!T93)/4000</f>
        <v>7.7499999999999999E-2</v>
      </c>
      <c r="H96" s="54">
        <f>(BAWANA!U93+BAWANA!V93)/4000</f>
        <v>7.4287499999999992E-2</v>
      </c>
      <c r="I96" s="54"/>
      <c r="J96" s="54">
        <f t="shared" si="9"/>
        <v>0.15178749999999999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0.185</v>
      </c>
      <c r="C97" s="54"/>
      <c r="D97" s="54">
        <f t="shared" si="8"/>
        <v>0.26500000000000001</v>
      </c>
      <c r="E97" s="55"/>
      <c r="F97" s="43"/>
      <c r="G97" s="54">
        <f>(BAWANA!Q94+BAWANA!R94+BAWANA!S94+BAWANA!T94)/4000</f>
        <v>7.7499999999999999E-2</v>
      </c>
      <c r="H97" s="54">
        <f>(BAWANA!U94+BAWANA!V94)/4000</f>
        <v>7.4999999999999997E-2</v>
      </c>
      <c r="I97" s="54"/>
      <c r="J97" s="54">
        <f t="shared" si="9"/>
        <v>0.1525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0.185</v>
      </c>
      <c r="C98" s="54"/>
      <c r="D98" s="54">
        <f t="shared" si="8"/>
        <v>0.26500000000000001</v>
      </c>
      <c r="E98" s="55"/>
      <c r="F98" s="43"/>
      <c r="G98" s="54">
        <f>(BAWANA!Q95+BAWANA!R95+BAWANA!S95+BAWANA!T95)/4000</f>
        <v>7.7499999999999999E-2</v>
      </c>
      <c r="H98" s="54">
        <f>(BAWANA!U95+BAWANA!V95)/4000</f>
        <v>7.3062500000000002E-2</v>
      </c>
      <c r="I98" s="54"/>
      <c r="J98" s="54">
        <f t="shared" si="9"/>
        <v>0.15056249999999999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0.185</v>
      </c>
      <c r="C99" s="54"/>
      <c r="D99" s="54">
        <f t="shared" si="8"/>
        <v>0.26500000000000001</v>
      </c>
      <c r="E99" s="55"/>
      <c r="F99" s="43"/>
      <c r="G99" s="54">
        <f>(BAWANA!Q96+BAWANA!R96+BAWANA!S96+BAWANA!T96)/4000</f>
        <v>7.7499999999999999E-2</v>
      </c>
      <c r="H99" s="54">
        <f>(BAWANA!U96+BAWANA!V96)/4000</f>
        <v>7.3562500000000003E-2</v>
      </c>
      <c r="I99" s="54"/>
      <c r="J99" s="54">
        <f t="shared" si="9"/>
        <v>0.15106249999999999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0.185</v>
      </c>
      <c r="C100" s="54"/>
      <c r="D100" s="54">
        <f t="shared" si="8"/>
        <v>0.26500000000000001</v>
      </c>
      <c r="E100" s="55"/>
      <c r="F100" s="43"/>
      <c r="G100" s="54">
        <f>(BAWANA!Q97+BAWANA!R97+BAWANA!S97+BAWANA!T97)/4000</f>
        <v>7.7499999999999999E-2</v>
      </c>
      <c r="H100" s="54">
        <f>(BAWANA!U97+BAWANA!V97)/4000</f>
        <v>6.5062499999999995E-2</v>
      </c>
      <c r="I100" s="54"/>
      <c r="J100" s="54">
        <f t="shared" si="9"/>
        <v>0.14256249999999998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0.185</v>
      </c>
      <c r="C101" s="54"/>
      <c r="D101" s="54">
        <f t="shared" si="8"/>
        <v>0.26500000000000001</v>
      </c>
      <c r="E101" s="55"/>
      <c r="F101" s="43"/>
      <c r="G101" s="54">
        <f>(BAWANA!Q98+BAWANA!R98+BAWANA!S98+BAWANA!T98)/4000</f>
        <v>7.7499999999999999E-2</v>
      </c>
      <c r="H101" s="54">
        <f>(BAWANA!U98+BAWANA!V98)/4000</f>
        <v>6.4562499999999995E-2</v>
      </c>
      <c r="I101" s="54"/>
      <c r="J101" s="54">
        <f t="shared" si="9"/>
        <v>0.14206249999999998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17.879999999999978</v>
      </c>
      <c r="C102" s="54">
        <f t="shared" si="14"/>
        <v>0</v>
      </c>
      <c r="D102" s="54">
        <f t="shared" si="14"/>
        <v>25.559999999999981</v>
      </c>
      <c r="E102" s="54">
        <f t="shared" si="14"/>
        <v>0</v>
      </c>
      <c r="F102" s="54">
        <f t="shared" si="14"/>
        <v>0</v>
      </c>
      <c r="G102" s="54">
        <f t="shared" si="14"/>
        <v>7.5215999999999879</v>
      </c>
      <c r="H102" s="54">
        <f t="shared" si="14"/>
        <v>4.3624225000000028</v>
      </c>
      <c r="I102" s="54"/>
      <c r="J102" s="54">
        <f t="shared" si="14"/>
        <v>11.884022499999986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A3" sqref="BA3:BA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494</v>
      </c>
      <c r="X1" t="s">
        <v>495</v>
      </c>
      <c r="Y1" t="s">
        <v>496</v>
      </c>
      <c r="Z1" t="s">
        <v>497</v>
      </c>
      <c r="AA1" t="s">
        <v>498</v>
      </c>
      <c r="AB1" t="s">
        <v>498</v>
      </c>
      <c r="AC1" t="s">
        <v>498</v>
      </c>
      <c r="AD1" t="s">
        <v>498</v>
      </c>
      <c r="AE1" t="s">
        <v>499</v>
      </c>
      <c r="AF1" t="s">
        <v>498</v>
      </c>
      <c r="AG1" t="s">
        <v>500</v>
      </c>
      <c r="AH1" t="s">
        <v>501</v>
      </c>
      <c r="AI1" t="s">
        <v>502</v>
      </c>
      <c r="AJ1" t="s">
        <v>503</v>
      </c>
      <c r="AK1" t="s">
        <v>504</v>
      </c>
      <c r="AL1" t="s">
        <v>505</v>
      </c>
      <c r="AM1" t="s">
        <v>506</v>
      </c>
      <c r="AN1" t="s">
        <v>498</v>
      </c>
      <c r="AO1" t="s">
        <v>507</v>
      </c>
      <c r="AP1" t="s">
        <v>498</v>
      </c>
      <c r="AQ1" t="s">
        <v>498</v>
      </c>
      <c r="AR1" t="s">
        <v>498</v>
      </c>
      <c r="AS1" t="s">
        <v>508</v>
      </c>
      <c r="AT1" t="s">
        <v>509</v>
      </c>
      <c r="AU1" t="s">
        <v>510</v>
      </c>
      <c r="AV1" t="s">
        <v>511</v>
      </c>
      <c r="AW1" t="s">
        <v>512</v>
      </c>
      <c r="AX1" t="s">
        <v>509</v>
      </c>
      <c r="AY1" t="s">
        <v>513</v>
      </c>
      <c r="AZ1" t="s">
        <v>514</v>
      </c>
      <c r="BA1" t="s">
        <v>515</v>
      </c>
    </row>
    <row r="2" spans="1:5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45035</v>
      </c>
      <c r="W2" s="30" t="s">
        <v>150</v>
      </c>
      <c r="X2" t="s">
        <v>149</v>
      </c>
      <c r="Y2" t="s">
        <v>149</v>
      </c>
      <c r="Z2" t="s">
        <v>153</v>
      </c>
      <c r="AA2" t="s">
        <v>240</v>
      </c>
      <c r="AB2" t="s">
        <v>269</v>
      </c>
      <c r="AC2" t="s">
        <v>270</v>
      </c>
      <c r="AD2" t="s">
        <v>232</v>
      </c>
      <c r="AE2" t="s">
        <v>150</v>
      </c>
      <c r="AF2" t="s">
        <v>283</v>
      </c>
      <c r="AG2" t="s">
        <v>149</v>
      </c>
      <c r="AH2" t="s">
        <v>149</v>
      </c>
      <c r="AI2" t="s">
        <v>149</v>
      </c>
      <c r="AJ2" t="s">
        <v>149</v>
      </c>
      <c r="AK2" t="s">
        <v>391</v>
      </c>
      <c r="AL2" t="s">
        <v>152</v>
      </c>
      <c r="AM2" t="s">
        <v>149</v>
      </c>
      <c r="AN2" t="s">
        <v>282</v>
      </c>
      <c r="AO2" t="s">
        <v>153</v>
      </c>
      <c r="AP2" t="s">
        <v>237</v>
      </c>
      <c r="AQ2" t="s">
        <v>268</v>
      </c>
      <c r="AR2" t="s">
        <v>281</v>
      </c>
      <c r="AS2" t="s">
        <v>150</v>
      </c>
      <c r="AT2" t="s">
        <v>149</v>
      </c>
      <c r="AU2" t="s">
        <v>153</v>
      </c>
      <c r="AV2" t="s">
        <v>246</v>
      </c>
      <c r="AW2" t="s">
        <v>149</v>
      </c>
      <c r="AX2" t="s">
        <v>150</v>
      </c>
      <c r="AY2" t="s">
        <v>405</v>
      </c>
      <c r="AZ2" t="s">
        <v>149</v>
      </c>
      <c r="BA2" t="s">
        <v>149</v>
      </c>
    </row>
    <row r="3" spans="1:53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598.95999999999992</v>
      </c>
      <c r="I3" s="95">
        <v>32.31</v>
      </c>
      <c r="J3" s="95">
        <v>52.900000000000006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49.83</v>
      </c>
      <c r="Y3">
        <v>14.44</v>
      </c>
      <c r="Z3">
        <v>7.91</v>
      </c>
      <c r="AA3">
        <v>0.45</v>
      </c>
      <c r="AB3">
        <v>0.36</v>
      </c>
      <c r="AC3">
        <v>0.53</v>
      </c>
      <c r="AD3">
        <v>0.53</v>
      </c>
      <c r="AE3">
        <v>31.78</v>
      </c>
      <c r="AF3">
        <v>0.31</v>
      </c>
      <c r="AG3">
        <v>96.29</v>
      </c>
      <c r="AH3">
        <v>115.55</v>
      </c>
      <c r="AI3">
        <v>61.63</v>
      </c>
      <c r="AJ3">
        <v>9.6300000000000008</v>
      </c>
      <c r="AK3">
        <v>2.89</v>
      </c>
      <c r="AL3">
        <v>0</v>
      </c>
      <c r="AM3">
        <v>48.14</v>
      </c>
      <c r="AN3">
        <v>0.61</v>
      </c>
      <c r="AO3">
        <v>24.07</v>
      </c>
      <c r="AP3">
        <v>0.36</v>
      </c>
      <c r="AQ3">
        <v>0.6</v>
      </c>
      <c r="AR3">
        <v>0.31</v>
      </c>
      <c r="AS3">
        <v>0</v>
      </c>
      <c r="AT3">
        <v>0</v>
      </c>
      <c r="AU3">
        <v>20.56</v>
      </c>
      <c r="AV3">
        <v>30.57</v>
      </c>
      <c r="AW3">
        <v>17.329999999999998</v>
      </c>
      <c r="AX3">
        <v>0</v>
      </c>
      <c r="AY3">
        <v>0</v>
      </c>
      <c r="AZ3">
        <v>49.83</v>
      </c>
      <c r="BA3">
        <v>99.66</v>
      </c>
    </row>
    <row r="4" spans="1:53">
      <c r="A4" t="s">
        <v>240</v>
      </c>
      <c r="B4" t="s">
        <v>232</v>
      </c>
      <c r="C4" t="s">
        <v>234</v>
      </c>
      <c r="G4" t="s">
        <v>46</v>
      </c>
      <c r="H4" s="115">
        <v>598.95999999999992</v>
      </c>
      <c r="I4" s="88">
        <v>32.31</v>
      </c>
      <c r="J4" s="88">
        <v>52.900000000000006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49.83</v>
      </c>
      <c r="Y4">
        <v>14.44</v>
      </c>
      <c r="Z4">
        <v>7.91</v>
      </c>
      <c r="AA4">
        <v>0.45</v>
      </c>
      <c r="AB4">
        <v>0.36</v>
      </c>
      <c r="AC4">
        <v>0.53</v>
      </c>
      <c r="AD4">
        <v>0.53</v>
      </c>
      <c r="AE4">
        <v>31.78</v>
      </c>
      <c r="AF4">
        <v>0.31</v>
      </c>
      <c r="AG4">
        <v>96.29</v>
      </c>
      <c r="AH4">
        <v>115.55</v>
      </c>
      <c r="AI4">
        <v>61.63</v>
      </c>
      <c r="AJ4">
        <v>9.6300000000000008</v>
      </c>
      <c r="AK4">
        <v>2.89</v>
      </c>
      <c r="AL4">
        <v>0</v>
      </c>
      <c r="AM4">
        <v>48.14</v>
      </c>
      <c r="AN4">
        <v>0.61</v>
      </c>
      <c r="AO4">
        <v>24.07</v>
      </c>
      <c r="AP4">
        <v>0.36</v>
      </c>
      <c r="AQ4">
        <v>0.6</v>
      </c>
      <c r="AR4">
        <v>0.31</v>
      </c>
      <c r="AS4">
        <v>0</v>
      </c>
      <c r="AT4">
        <v>0</v>
      </c>
      <c r="AU4">
        <v>20.56</v>
      </c>
      <c r="AV4">
        <v>30.57</v>
      </c>
      <c r="AW4">
        <v>17.329999999999998</v>
      </c>
      <c r="AX4">
        <v>0</v>
      </c>
      <c r="AY4">
        <v>0</v>
      </c>
      <c r="AZ4">
        <v>49.83</v>
      </c>
      <c r="BA4">
        <v>99.66</v>
      </c>
    </row>
    <row r="5" spans="1:53">
      <c r="A5" t="s">
        <v>241</v>
      </c>
      <c r="B5" t="s">
        <v>233</v>
      </c>
      <c r="C5" t="s">
        <v>235</v>
      </c>
      <c r="G5" t="s">
        <v>47</v>
      </c>
      <c r="H5" s="115">
        <v>598.95999999999992</v>
      </c>
      <c r="I5" s="88">
        <v>32.31</v>
      </c>
      <c r="J5" s="88">
        <v>52.900000000000006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49.83</v>
      </c>
      <c r="Y5">
        <v>14.44</v>
      </c>
      <c r="Z5">
        <v>7.91</v>
      </c>
      <c r="AA5">
        <v>0.45</v>
      </c>
      <c r="AB5">
        <v>0.36</v>
      </c>
      <c r="AC5">
        <v>0.53</v>
      </c>
      <c r="AD5">
        <v>0.53</v>
      </c>
      <c r="AE5">
        <v>31.78</v>
      </c>
      <c r="AF5">
        <v>0.31</v>
      </c>
      <c r="AG5">
        <v>96.29</v>
      </c>
      <c r="AH5">
        <v>115.55</v>
      </c>
      <c r="AI5">
        <v>61.63</v>
      </c>
      <c r="AJ5">
        <v>9.6300000000000008</v>
      </c>
      <c r="AK5">
        <v>2.89</v>
      </c>
      <c r="AL5">
        <v>0</v>
      </c>
      <c r="AM5">
        <v>48.14</v>
      </c>
      <c r="AN5">
        <v>0.61</v>
      </c>
      <c r="AO5">
        <v>24.07</v>
      </c>
      <c r="AP5">
        <v>0.36</v>
      </c>
      <c r="AQ5">
        <v>0.6</v>
      </c>
      <c r="AR5">
        <v>0.31</v>
      </c>
      <c r="AS5">
        <v>0</v>
      </c>
      <c r="AT5">
        <v>0</v>
      </c>
      <c r="AU5">
        <v>20.56</v>
      </c>
      <c r="AV5">
        <v>30.57</v>
      </c>
      <c r="AW5">
        <v>17.329999999999998</v>
      </c>
      <c r="AX5">
        <v>0</v>
      </c>
      <c r="AY5">
        <v>0</v>
      </c>
      <c r="AZ5">
        <v>49.83</v>
      </c>
      <c r="BA5">
        <v>99.66</v>
      </c>
    </row>
    <row r="6" spans="1:53">
      <c r="A6" t="s">
        <v>242</v>
      </c>
      <c r="B6" t="s">
        <v>264</v>
      </c>
      <c r="C6" t="s">
        <v>236</v>
      </c>
      <c r="G6" t="s">
        <v>48</v>
      </c>
      <c r="H6" s="115">
        <v>598.95999999999992</v>
      </c>
      <c r="I6" s="88">
        <v>32.31</v>
      </c>
      <c r="J6" s="88">
        <v>52.900000000000006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49.83</v>
      </c>
      <c r="Y6">
        <v>14.44</v>
      </c>
      <c r="Z6">
        <v>7.91</v>
      </c>
      <c r="AA6">
        <v>0.45</v>
      </c>
      <c r="AB6">
        <v>0.36</v>
      </c>
      <c r="AC6">
        <v>0.53</v>
      </c>
      <c r="AD6">
        <v>0.53</v>
      </c>
      <c r="AE6">
        <v>31.78</v>
      </c>
      <c r="AF6">
        <v>0.31</v>
      </c>
      <c r="AG6">
        <v>96.29</v>
      </c>
      <c r="AH6">
        <v>115.55</v>
      </c>
      <c r="AI6">
        <v>61.63</v>
      </c>
      <c r="AJ6">
        <v>9.6300000000000008</v>
      </c>
      <c r="AK6">
        <v>2.89</v>
      </c>
      <c r="AL6">
        <v>0</v>
      </c>
      <c r="AM6">
        <v>48.14</v>
      </c>
      <c r="AN6">
        <v>0.61</v>
      </c>
      <c r="AO6">
        <v>24.07</v>
      </c>
      <c r="AP6">
        <v>0.36</v>
      </c>
      <c r="AQ6">
        <v>0.6</v>
      </c>
      <c r="AR6">
        <v>0.31</v>
      </c>
      <c r="AS6">
        <v>0</v>
      </c>
      <c r="AT6">
        <v>0</v>
      </c>
      <c r="AU6">
        <v>20.56</v>
      </c>
      <c r="AV6">
        <v>30.57</v>
      </c>
      <c r="AW6">
        <v>17.329999999999998</v>
      </c>
      <c r="AX6">
        <v>0</v>
      </c>
      <c r="AY6">
        <v>0</v>
      </c>
      <c r="AZ6">
        <v>49.83</v>
      </c>
      <c r="BA6">
        <v>99.66</v>
      </c>
    </row>
    <row r="7" spans="1:53">
      <c r="A7" t="s">
        <v>243</v>
      </c>
      <c r="B7" t="s">
        <v>299</v>
      </c>
      <c r="C7" t="s">
        <v>265</v>
      </c>
      <c r="G7" t="s">
        <v>49</v>
      </c>
      <c r="H7" s="115">
        <v>571.99</v>
      </c>
      <c r="I7" s="88">
        <v>32.31</v>
      </c>
      <c r="J7" s="88">
        <v>52.900000000000006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49.83</v>
      </c>
      <c r="Y7">
        <v>14.44</v>
      </c>
      <c r="Z7">
        <v>7.91</v>
      </c>
      <c r="AA7">
        <v>0.45</v>
      </c>
      <c r="AB7">
        <v>0.36</v>
      </c>
      <c r="AC7">
        <v>0.53</v>
      </c>
      <c r="AD7">
        <v>0.53</v>
      </c>
      <c r="AE7">
        <v>31.78</v>
      </c>
      <c r="AF7">
        <v>0.31</v>
      </c>
      <c r="AG7">
        <v>130.94999999999999</v>
      </c>
      <c r="AH7">
        <v>115.55</v>
      </c>
      <c r="AI7">
        <v>0</v>
      </c>
      <c r="AJ7">
        <v>9.6300000000000008</v>
      </c>
      <c r="AK7">
        <v>2.89</v>
      </c>
      <c r="AL7">
        <v>0</v>
      </c>
      <c r="AM7">
        <v>48.14</v>
      </c>
      <c r="AN7">
        <v>0.61</v>
      </c>
      <c r="AO7">
        <v>24.07</v>
      </c>
      <c r="AP7">
        <v>0.36</v>
      </c>
      <c r="AQ7">
        <v>0.6</v>
      </c>
      <c r="AR7">
        <v>0.31</v>
      </c>
      <c r="AS7">
        <v>0</v>
      </c>
      <c r="AT7">
        <v>0</v>
      </c>
      <c r="AU7">
        <v>20.56</v>
      </c>
      <c r="AV7">
        <v>30.57</v>
      </c>
      <c r="AW7">
        <v>17.329999999999998</v>
      </c>
      <c r="AX7">
        <v>0</v>
      </c>
      <c r="AY7">
        <v>0</v>
      </c>
      <c r="AZ7">
        <v>49.83</v>
      </c>
      <c r="BA7">
        <v>99.66</v>
      </c>
    </row>
    <row r="8" spans="1:53">
      <c r="A8" t="s">
        <v>244</v>
      </c>
      <c r="B8" t="s">
        <v>341</v>
      </c>
      <c r="C8" t="s">
        <v>237</v>
      </c>
      <c r="G8" t="s">
        <v>50</v>
      </c>
      <c r="H8" s="115">
        <v>557.54999999999995</v>
      </c>
      <c r="I8" s="88">
        <v>32.31</v>
      </c>
      <c r="J8" s="88">
        <v>52.900000000000006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49.83</v>
      </c>
      <c r="Y8">
        <v>14.44</v>
      </c>
      <c r="Z8">
        <v>7.91</v>
      </c>
      <c r="AA8">
        <v>0.45</v>
      </c>
      <c r="AB8">
        <v>0.36</v>
      </c>
      <c r="AC8">
        <v>0.53</v>
      </c>
      <c r="AD8">
        <v>0.53</v>
      </c>
      <c r="AE8">
        <v>31.78</v>
      </c>
      <c r="AF8">
        <v>0.31</v>
      </c>
      <c r="AG8">
        <v>116.51</v>
      </c>
      <c r="AH8">
        <v>115.55</v>
      </c>
      <c r="AI8">
        <v>0</v>
      </c>
      <c r="AJ8">
        <v>9.6300000000000008</v>
      </c>
      <c r="AK8">
        <v>2.89</v>
      </c>
      <c r="AL8">
        <v>0</v>
      </c>
      <c r="AM8">
        <v>48.14</v>
      </c>
      <c r="AN8">
        <v>0.61</v>
      </c>
      <c r="AO8">
        <v>24.07</v>
      </c>
      <c r="AP8">
        <v>0.36</v>
      </c>
      <c r="AQ8">
        <v>0.6</v>
      </c>
      <c r="AR8">
        <v>0.31</v>
      </c>
      <c r="AS8">
        <v>0</v>
      </c>
      <c r="AT8">
        <v>0</v>
      </c>
      <c r="AU8">
        <v>20.56</v>
      </c>
      <c r="AV8">
        <v>30.57</v>
      </c>
      <c r="AW8">
        <v>17.329999999999998</v>
      </c>
      <c r="AX8">
        <v>0</v>
      </c>
      <c r="AY8">
        <v>0</v>
      </c>
      <c r="AZ8">
        <v>49.83</v>
      </c>
      <c r="BA8">
        <v>99.66</v>
      </c>
    </row>
    <row r="9" spans="1:53">
      <c r="A9" t="s">
        <v>245</v>
      </c>
      <c r="B9" t="s">
        <v>361</v>
      </c>
      <c r="C9" t="s">
        <v>238</v>
      </c>
      <c r="G9" t="s">
        <v>51</v>
      </c>
      <c r="H9" s="115">
        <v>529.63</v>
      </c>
      <c r="I9" s="88">
        <v>32.31</v>
      </c>
      <c r="J9" s="88">
        <v>52.900000000000006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49.83</v>
      </c>
      <c r="Y9">
        <v>14.44</v>
      </c>
      <c r="Z9">
        <v>7.91</v>
      </c>
      <c r="AA9">
        <v>0.45</v>
      </c>
      <c r="AB9">
        <v>0.36</v>
      </c>
      <c r="AC9">
        <v>0.53</v>
      </c>
      <c r="AD9">
        <v>0.53</v>
      </c>
      <c r="AE9">
        <v>31.78</v>
      </c>
      <c r="AF9">
        <v>0.31</v>
      </c>
      <c r="AG9">
        <v>88.59</v>
      </c>
      <c r="AH9">
        <v>115.55</v>
      </c>
      <c r="AI9">
        <v>0</v>
      </c>
      <c r="AJ9">
        <v>9.6300000000000008</v>
      </c>
      <c r="AK9">
        <v>2.89</v>
      </c>
      <c r="AL9">
        <v>0</v>
      </c>
      <c r="AM9">
        <v>48.14</v>
      </c>
      <c r="AN9">
        <v>0.61</v>
      </c>
      <c r="AO9">
        <v>24.07</v>
      </c>
      <c r="AP9">
        <v>0.36</v>
      </c>
      <c r="AQ9">
        <v>0.6</v>
      </c>
      <c r="AR9">
        <v>0.31</v>
      </c>
      <c r="AS9">
        <v>0</v>
      </c>
      <c r="AT9">
        <v>0</v>
      </c>
      <c r="AU9">
        <v>20.56</v>
      </c>
      <c r="AV9">
        <v>30.57</v>
      </c>
      <c r="AW9">
        <v>17.329999999999998</v>
      </c>
      <c r="AX9">
        <v>0</v>
      </c>
      <c r="AY9">
        <v>0</v>
      </c>
      <c r="AZ9">
        <v>49.83</v>
      </c>
      <c r="BA9">
        <v>99.66</v>
      </c>
    </row>
    <row r="10" spans="1:53">
      <c r="A10" t="s">
        <v>266</v>
      </c>
      <c r="C10" t="s">
        <v>239</v>
      </c>
      <c r="G10" t="s">
        <v>52</v>
      </c>
      <c r="H10" s="115">
        <v>503.63</v>
      </c>
      <c r="I10" s="88">
        <v>32.31</v>
      </c>
      <c r="J10" s="88">
        <v>52.900000000000006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49.83</v>
      </c>
      <c r="Y10">
        <v>14.44</v>
      </c>
      <c r="Z10">
        <v>7.91</v>
      </c>
      <c r="AA10">
        <v>0.45</v>
      </c>
      <c r="AB10">
        <v>0.36</v>
      </c>
      <c r="AC10">
        <v>0.53</v>
      </c>
      <c r="AD10">
        <v>0.53</v>
      </c>
      <c r="AE10">
        <v>31.78</v>
      </c>
      <c r="AF10">
        <v>0.31</v>
      </c>
      <c r="AG10">
        <v>62.59</v>
      </c>
      <c r="AH10">
        <v>115.55</v>
      </c>
      <c r="AI10">
        <v>0</v>
      </c>
      <c r="AJ10">
        <v>9.6300000000000008</v>
      </c>
      <c r="AK10">
        <v>2.89</v>
      </c>
      <c r="AL10">
        <v>0</v>
      </c>
      <c r="AM10">
        <v>48.14</v>
      </c>
      <c r="AN10">
        <v>0.61</v>
      </c>
      <c r="AO10">
        <v>24.07</v>
      </c>
      <c r="AP10">
        <v>0.36</v>
      </c>
      <c r="AQ10">
        <v>0.6</v>
      </c>
      <c r="AR10">
        <v>0.31</v>
      </c>
      <c r="AS10">
        <v>0</v>
      </c>
      <c r="AT10">
        <v>0</v>
      </c>
      <c r="AU10">
        <v>20.56</v>
      </c>
      <c r="AV10">
        <v>30.57</v>
      </c>
      <c r="AW10">
        <v>17.329999999999998</v>
      </c>
      <c r="AX10">
        <v>0</v>
      </c>
      <c r="AY10">
        <v>0</v>
      </c>
      <c r="AZ10">
        <v>49.83</v>
      </c>
      <c r="BA10">
        <v>99.66</v>
      </c>
    </row>
    <row r="11" spans="1:53">
      <c r="A11" t="s">
        <v>246</v>
      </c>
      <c r="C11" t="s">
        <v>342</v>
      </c>
      <c r="G11" t="s">
        <v>53</v>
      </c>
      <c r="H11" s="115">
        <v>441.03999999999996</v>
      </c>
      <c r="I11" s="88">
        <v>19.790000000000003</v>
      </c>
      <c r="J11" s="88">
        <v>52.8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49.83</v>
      </c>
      <c r="Y11">
        <v>14.44</v>
      </c>
      <c r="Z11">
        <v>7.81</v>
      </c>
      <c r="AA11">
        <v>0.45</v>
      </c>
      <c r="AB11">
        <v>0.36</v>
      </c>
      <c r="AC11">
        <v>0.53</v>
      </c>
      <c r="AD11">
        <v>0.53</v>
      </c>
      <c r="AE11">
        <v>19.260000000000002</v>
      </c>
      <c r="AF11">
        <v>0.31</v>
      </c>
      <c r="AG11">
        <v>0</v>
      </c>
      <c r="AH11">
        <v>115.55</v>
      </c>
      <c r="AI11">
        <v>0</v>
      </c>
      <c r="AJ11">
        <v>9.6300000000000008</v>
      </c>
      <c r="AK11">
        <v>2.89</v>
      </c>
      <c r="AL11">
        <v>0</v>
      </c>
      <c r="AM11">
        <v>48.14</v>
      </c>
      <c r="AN11">
        <v>0.61</v>
      </c>
      <c r="AO11">
        <v>24.07</v>
      </c>
      <c r="AP11">
        <v>0.36</v>
      </c>
      <c r="AQ11">
        <v>0.6</v>
      </c>
      <c r="AR11">
        <v>0.31</v>
      </c>
      <c r="AS11">
        <v>0</v>
      </c>
      <c r="AT11">
        <v>0</v>
      </c>
      <c r="AU11">
        <v>20.56</v>
      </c>
      <c r="AV11">
        <v>30.57</v>
      </c>
      <c r="AW11">
        <v>17.329999999999998</v>
      </c>
      <c r="AX11">
        <v>0</v>
      </c>
      <c r="AY11">
        <v>0</v>
      </c>
      <c r="AZ11">
        <v>49.83</v>
      </c>
      <c r="BA11">
        <v>99.66</v>
      </c>
    </row>
    <row r="12" spans="1:53">
      <c r="A12" t="s">
        <v>247</v>
      </c>
      <c r="C12" t="s">
        <v>362</v>
      </c>
      <c r="G12" t="s">
        <v>54</v>
      </c>
      <c r="H12" s="115">
        <v>441.03999999999996</v>
      </c>
      <c r="I12" s="88">
        <v>19.790000000000003</v>
      </c>
      <c r="J12" s="88">
        <v>52.8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49.83</v>
      </c>
      <c r="Y12">
        <v>14.44</v>
      </c>
      <c r="Z12">
        <v>7.81</v>
      </c>
      <c r="AA12">
        <v>0.45</v>
      </c>
      <c r="AB12">
        <v>0.36</v>
      </c>
      <c r="AC12">
        <v>0.53</v>
      </c>
      <c r="AD12">
        <v>0.53</v>
      </c>
      <c r="AE12">
        <v>19.260000000000002</v>
      </c>
      <c r="AF12">
        <v>0.31</v>
      </c>
      <c r="AG12">
        <v>0</v>
      </c>
      <c r="AH12">
        <v>115.55</v>
      </c>
      <c r="AI12">
        <v>0</v>
      </c>
      <c r="AJ12">
        <v>9.6300000000000008</v>
      </c>
      <c r="AK12">
        <v>2.89</v>
      </c>
      <c r="AL12">
        <v>0</v>
      </c>
      <c r="AM12">
        <v>48.14</v>
      </c>
      <c r="AN12">
        <v>0.61</v>
      </c>
      <c r="AO12">
        <v>24.07</v>
      </c>
      <c r="AP12">
        <v>0.36</v>
      </c>
      <c r="AQ12">
        <v>0.6</v>
      </c>
      <c r="AR12">
        <v>0.31</v>
      </c>
      <c r="AS12">
        <v>0</v>
      </c>
      <c r="AT12">
        <v>0</v>
      </c>
      <c r="AU12">
        <v>20.56</v>
      </c>
      <c r="AV12">
        <v>30.57</v>
      </c>
      <c r="AW12">
        <v>17.329999999999998</v>
      </c>
      <c r="AX12">
        <v>0</v>
      </c>
      <c r="AY12">
        <v>0</v>
      </c>
      <c r="AZ12">
        <v>49.83</v>
      </c>
      <c r="BA12">
        <v>99.66</v>
      </c>
    </row>
    <row r="13" spans="1:53">
      <c r="A13" t="s">
        <v>248</v>
      </c>
      <c r="G13" t="s">
        <v>55</v>
      </c>
      <c r="H13" s="115">
        <v>441.03999999999996</v>
      </c>
      <c r="I13" s="88">
        <v>0.53</v>
      </c>
      <c r="J13" s="88">
        <v>52.8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49.83</v>
      </c>
      <c r="Y13">
        <v>14.44</v>
      </c>
      <c r="Z13">
        <v>7.81</v>
      </c>
      <c r="AA13">
        <v>0.45</v>
      </c>
      <c r="AB13">
        <v>0.36</v>
      </c>
      <c r="AC13">
        <v>0.53</v>
      </c>
      <c r="AD13">
        <v>0.53</v>
      </c>
      <c r="AE13">
        <v>0</v>
      </c>
      <c r="AF13">
        <v>0.31</v>
      </c>
      <c r="AG13">
        <v>0</v>
      </c>
      <c r="AH13">
        <v>115.55</v>
      </c>
      <c r="AI13">
        <v>0</v>
      </c>
      <c r="AJ13">
        <v>9.6300000000000008</v>
      </c>
      <c r="AK13">
        <v>2.89</v>
      </c>
      <c r="AL13">
        <v>0</v>
      </c>
      <c r="AM13">
        <v>48.14</v>
      </c>
      <c r="AN13">
        <v>0.61</v>
      </c>
      <c r="AO13">
        <v>24.07</v>
      </c>
      <c r="AP13">
        <v>0.36</v>
      </c>
      <c r="AQ13">
        <v>0.6</v>
      </c>
      <c r="AR13">
        <v>0.31</v>
      </c>
      <c r="AS13">
        <v>0</v>
      </c>
      <c r="AT13">
        <v>0</v>
      </c>
      <c r="AU13">
        <v>20.56</v>
      </c>
      <c r="AV13">
        <v>30.57</v>
      </c>
      <c r="AW13">
        <v>17.329999999999998</v>
      </c>
      <c r="AX13">
        <v>0</v>
      </c>
      <c r="AY13">
        <v>0</v>
      </c>
      <c r="AZ13">
        <v>49.83</v>
      </c>
      <c r="BA13">
        <v>99.66</v>
      </c>
    </row>
    <row r="14" spans="1:53">
      <c r="A14" t="s">
        <v>249</v>
      </c>
      <c r="G14" t="s">
        <v>56</v>
      </c>
      <c r="H14" s="115">
        <v>441.03999999999996</v>
      </c>
      <c r="I14" s="88">
        <v>0.53</v>
      </c>
      <c r="J14" s="88">
        <v>52.8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49.83</v>
      </c>
      <c r="Y14">
        <v>14.44</v>
      </c>
      <c r="Z14">
        <v>7.81</v>
      </c>
      <c r="AA14">
        <v>0.45</v>
      </c>
      <c r="AB14">
        <v>0.36</v>
      </c>
      <c r="AC14">
        <v>0.53</v>
      </c>
      <c r="AD14">
        <v>0.53</v>
      </c>
      <c r="AE14">
        <v>0</v>
      </c>
      <c r="AF14">
        <v>0.31</v>
      </c>
      <c r="AG14">
        <v>0</v>
      </c>
      <c r="AH14">
        <v>115.55</v>
      </c>
      <c r="AI14">
        <v>0</v>
      </c>
      <c r="AJ14">
        <v>9.6300000000000008</v>
      </c>
      <c r="AK14">
        <v>2.89</v>
      </c>
      <c r="AL14">
        <v>0</v>
      </c>
      <c r="AM14">
        <v>48.14</v>
      </c>
      <c r="AN14">
        <v>0.61</v>
      </c>
      <c r="AO14">
        <v>24.07</v>
      </c>
      <c r="AP14">
        <v>0.36</v>
      </c>
      <c r="AQ14">
        <v>0.6</v>
      </c>
      <c r="AR14">
        <v>0.31</v>
      </c>
      <c r="AS14">
        <v>0</v>
      </c>
      <c r="AT14">
        <v>0</v>
      </c>
      <c r="AU14">
        <v>20.56</v>
      </c>
      <c r="AV14">
        <v>30.57</v>
      </c>
      <c r="AW14">
        <v>17.329999999999998</v>
      </c>
      <c r="AX14">
        <v>0</v>
      </c>
      <c r="AY14">
        <v>0</v>
      </c>
      <c r="AZ14">
        <v>49.83</v>
      </c>
      <c r="BA14">
        <v>99.66</v>
      </c>
    </row>
    <row r="15" spans="1:53">
      <c r="A15" t="s">
        <v>250</v>
      </c>
      <c r="G15" t="s">
        <v>57</v>
      </c>
      <c r="H15" s="115">
        <v>441.03999999999996</v>
      </c>
      <c r="I15" s="88">
        <v>0.53</v>
      </c>
      <c r="J15" s="88">
        <v>52.709999999999994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49.83</v>
      </c>
      <c r="Y15">
        <v>14.44</v>
      </c>
      <c r="Z15">
        <v>7.72</v>
      </c>
      <c r="AA15">
        <v>0.45</v>
      </c>
      <c r="AB15">
        <v>0.36</v>
      </c>
      <c r="AC15">
        <v>0.53</v>
      </c>
      <c r="AD15">
        <v>0.53</v>
      </c>
      <c r="AE15">
        <v>0</v>
      </c>
      <c r="AF15">
        <v>0.31</v>
      </c>
      <c r="AG15">
        <v>0</v>
      </c>
      <c r="AH15">
        <v>115.55</v>
      </c>
      <c r="AI15">
        <v>0</v>
      </c>
      <c r="AJ15">
        <v>9.6300000000000008</v>
      </c>
      <c r="AK15">
        <v>2.89</v>
      </c>
      <c r="AL15">
        <v>0</v>
      </c>
      <c r="AM15">
        <v>48.14</v>
      </c>
      <c r="AN15">
        <v>0.61</v>
      </c>
      <c r="AO15">
        <v>24.07</v>
      </c>
      <c r="AP15">
        <v>0.36</v>
      </c>
      <c r="AQ15">
        <v>0.6</v>
      </c>
      <c r="AR15">
        <v>0.31</v>
      </c>
      <c r="AS15">
        <v>0</v>
      </c>
      <c r="AT15">
        <v>0</v>
      </c>
      <c r="AU15">
        <v>20.56</v>
      </c>
      <c r="AV15">
        <v>30.57</v>
      </c>
      <c r="AW15">
        <v>17.329999999999998</v>
      </c>
      <c r="AX15">
        <v>0</v>
      </c>
      <c r="AY15">
        <v>0</v>
      </c>
      <c r="AZ15">
        <v>49.83</v>
      </c>
      <c r="BA15">
        <v>99.66</v>
      </c>
    </row>
    <row r="16" spans="1:53">
      <c r="A16" t="s">
        <v>251</v>
      </c>
      <c r="G16" t="s">
        <v>58</v>
      </c>
      <c r="H16" s="115">
        <v>441.03999999999996</v>
      </c>
      <c r="I16" s="88">
        <v>0.53</v>
      </c>
      <c r="J16" s="88">
        <v>52.709999999999994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49.83</v>
      </c>
      <c r="Y16">
        <v>14.44</v>
      </c>
      <c r="Z16">
        <v>7.72</v>
      </c>
      <c r="AA16">
        <v>0.45</v>
      </c>
      <c r="AB16">
        <v>0.36</v>
      </c>
      <c r="AC16">
        <v>0.53</v>
      </c>
      <c r="AD16">
        <v>0.53</v>
      </c>
      <c r="AE16">
        <v>0</v>
      </c>
      <c r="AF16">
        <v>0.31</v>
      </c>
      <c r="AG16">
        <v>0</v>
      </c>
      <c r="AH16">
        <v>115.55</v>
      </c>
      <c r="AI16">
        <v>0</v>
      </c>
      <c r="AJ16">
        <v>9.6300000000000008</v>
      </c>
      <c r="AK16">
        <v>2.89</v>
      </c>
      <c r="AL16">
        <v>0</v>
      </c>
      <c r="AM16">
        <v>48.14</v>
      </c>
      <c r="AN16">
        <v>0.61</v>
      </c>
      <c r="AO16">
        <v>24.07</v>
      </c>
      <c r="AP16">
        <v>0.36</v>
      </c>
      <c r="AQ16">
        <v>0.6</v>
      </c>
      <c r="AR16">
        <v>0.31</v>
      </c>
      <c r="AS16">
        <v>0</v>
      </c>
      <c r="AT16">
        <v>0</v>
      </c>
      <c r="AU16">
        <v>20.56</v>
      </c>
      <c r="AV16">
        <v>30.57</v>
      </c>
      <c r="AW16">
        <v>17.329999999999998</v>
      </c>
      <c r="AX16">
        <v>0</v>
      </c>
      <c r="AY16">
        <v>0</v>
      </c>
      <c r="AZ16">
        <v>49.83</v>
      </c>
      <c r="BA16">
        <v>99.66</v>
      </c>
    </row>
    <row r="17" spans="1:53">
      <c r="A17" t="s">
        <v>252</v>
      </c>
      <c r="G17" t="s">
        <v>59</v>
      </c>
      <c r="H17" s="115">
        <v>441.03999999999996</v>
      </c>
      <c r="I17" s="88">
        <v>0.53</v>
      </c>
      <c r="J17" s="88">
        <v>52.709999999999994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49.83</v>
      </c>
      <c r="Y17">
        <v>14.44</v>
      </c>
      <c r="Z17">
        <v>7.72</v>
      </c>
      <c r="AA17">
        <v>0.45</v>
      </c>
      <c r="AB17">
        <v>0.36</v>
      </c>
      <c r="AC17">
        <v>0.53</v>
      </c>
      <c r="AD17">
        <v>0.53</v>
      </c>
      <c r="AE17">
        <v>0</v>
      </c>
      <c r="AF17">
        <v>0.31</v>
      </c>
      <c r="AG17">
        <v>0</v>
      </c>
      <c r="AH17">
        <v>115.55</v>
      </c>
      <c r="AI17">
        <v>0</v>
      </c>
      <c r="AJ17">
        <v>9.6300000000000008</v>
      </c>
      <c r="AK17">
        <v>2.89</v>
      </c>
      <c r="AL17">
        <v>0</v>
      </c>
      <c r="AM17">
        <v>48.14</v>
      </c>
      <c r="AN17">
        <v>0.61</v>
      </c>
      <c r="AO17">
        <v>24.07</v>
      </c>
      <c r="AP17">
        <v>0.36</v>
      </c>
      <c r="AQ17">
        <v>0.6</v>
      </c>
      <c r="AR17">
        <v>0.31</v>
      </c>
      <c r="AS17">
        <v>0</v>
      </c>
      <c r="AT17">
        <v>0</v>
      </c>
      <c r="AU17">
        <v>20.56</v>
      </c>
      <c r="AV17">
        <v>30.57</v>
      </c>
      <c r="AW17">
        <v>17.329999999999998</v>
      </c>
      <c r="AX17">
        <v>0</v>
      </c>
      <c r="AY17">
        <v>0</v>
      </c>
      <c r="AZ17">
        <v>49.83</v>
      </c>
      <c r="BA17">
        <v>99.66</v>
      </c>
    </row>
    <row r="18" spans="1:53">
      <c r="A18" t="s">
        <v>253</v>
      </c>
      <c r="G18" t="s">
        <v>60</v>
      </c>
      <c r="H18" s="115">
        <v>441.03999999999996</v>
      </c>
      <c r="I18" s="88">
        <v>0.53</v>
      </c>
      <c r="J18" s="88">
        <v>52.709999999999994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49.83</v>
      </c>
      <c r="Y18">
        <v>14.44</v>
      </c>
      <c r="Z18">
        <v>7.72</v>
      </c>
      <c r="AA18">
        <v>0.45</v>
      </c>
      <c r="AB18">
        <v>0.36</v>
      </c>
      <c r="AC18">
        <v>0.53</v>
      </c>
      <c r="AD18">
        <v>0.53</v>
      </c>
      <c r="AE18">
        <v>0</v>
      </c>
      <c r="AF18">
        <v>0.31</v>
      </c>
      <c r="AG18">
        <v>0</v>
      </c>
      <c r="AH18">
        <v>115.55</v>
      </c>
      <c r="AI18">
        <v>0</v>
      </c>
      <c r="AJ18">
        <v>9.6300000000000008</v>
      </c>
      <c r="AK18">
        <v>2.89</v>
      </c>
      <c r="AL18">
        <v>0</v>
      </c>
      <c r="AM18">
        <v>48.14</v>
      </c>
      <c r="AN18">
        <v>0.61</v>
      </c>
      <c r="AO18">
        <v>24.07</v>
      </c>
      <c r="AP18">
        <v>0.36</v>
      </c>
      <c r="AQ18">
        <v>0.6</v>
      </c>
      <c r="AR18">
        <v>0.31</v>
      </c>
      <c r="AS18">
        <v>0</v>
      </c>
      <c r="AT18">
        <v>0</v>
      </c>
      <c r="AU18">
        <v>20.56</v>
      </c>
      <c r="AV18">
        <v>30.57</v>
      </c>
      <c r="AW18">
        <v>17.329999999999998</v>
      </c>
      <c r="AX18">
        <v>0</v>
      </c>
      <c r="AY18">
        <v>0</v>
      </c>
      <c r="AZ18">
        <v>49.83</v>
      </c>
      <c r="BA18">
        <v>99.66</v>
      </c>
    </row>
    <row r="19" spans="1:53">
      <c r="A19" t="s">
        <v>267</v>
      </c>
      <c r="G19" t="s">
        <v>61</v>
      </c>
      <c r="H19" s="115">
        <v>441.03999999999996</v>
      </c>
      <c r="I19" s="88">
        <v>0.53</v>
      </c>
      <c r="J19" s="88">
        <v>52.709999999999994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49.83</v>
      </c>
      <c r="Y19">
        <v>14.44</v>
      </c>
      <c r="Z19">
        <v>7.72</v>
      </c>
      <c r="AA19">
        <v>0.45</v>
      </c>
      <c r="AB19">
        <v>0.36</v>
      </c>
      <c r="AC19">
        <v>0.53</v>
      </c>
      <c r="AD19">
        <v>0.53</v>
      </c>
      <c r="AE19">
        <v>0</v>
      </c>
      <c r="AF19">
        <v>0.31</v>
      </c>
      <c r="AG19">
        <v>0</v>
      </c>
      <c r="AH19">
        <v>115.55</v>
      </c>
      <c r="AI19">
        <v>0</v>
      </c>
      <c r="AJ19">
        <v>9.6300000000000008</v>
      </c>
      <c r="AK19">
        <v>2.89</v>
      </c>
      <c r="AL19">
        <v>0</v>
      </c>
      <c r="AM19">
        <v>48.14</v>
      </c>
      <c r="AN19">
        <v>0.61</v>
      </c>
      <c r="AO19">
        <v>24.07</v>
      </c>
      <c r="AP19">
        <v>0.36</v>
      </c>
      <c r="AQ19">
        <v>0.6</v>
      </c>
      <c r="AR19">
        <v>0.31</v>
      </c>
      <c r="AS19">
        <v>0</v>
      </c>
      <c r="AT19">
        <v>0</v>
      </c>
      <c r="AU19">
        <v>20.56</v>
      </c>
      <c r="AV19">
        <v>30.57</v>
      </c>
      <c r="AW19">
        <v>17.329999999999998</v>
      </c>
      <c r="AX19">
        <v>0</v>
      </c>
      <c r="AY19">
        <v>0</v>
      </c>
      <c r="AZ19">
        <v>49.83</v>
      </c>
      <c r="BA19">
        <v>99.66</v>
      </c>
    </row>
    <row r="20" spans="1:53">
      <c r="A20" t="s">
        <v>268</v>
      </c>
      <c r="G20" t="s">
        <v>62</v>
      </c>
      <c r="H20" s="115">
        <v>441.03999999999996</v>
      </c>
      <c r="I20" s="88">
        <v>0.53</v>
      </c>
      <c r="J20" s="88">
        <v>52.709999999999994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49.83</v>
      </c>
      <c r="Y20">
        <v>14.44</v>
      </c>
      <c r="Z20">
        <v>7.72</v>
      </c>
      <c r="AA20">
        <v>0.45</v>
      </c>
      <c r="AB20">
        <v>0.36</v>
      </c>
      <c r="AC20">
        <v>0.53</v>
      </c>
      <c r="AD20">
        <v>0.53</v>
      </c>
      <c r="AE20">
        <v>0</v>
      </c>
      <c r="AF20">
        <v>0.31</v>
      </c>
      <c r="AG20">
        <v>0</v>
      </c>
      <c r="AH20">
        <v>115.55</v>
      </c>
      <c r="AI20">
        <v>0</v>
      </c>
      <c r="AJ20">
        <v>9.6300000000000008</v>
      </c>
      <c r="AK20">
        <v>2.89</v>
      </c>
      <c r="AL20">
        <v>0</v>
      </c>
      <c r="AM20">
        <v>48.14</v>
      </c>
      <c r="AN20">
        <v>0.61</v>
      </c>
      <c r="AO20">
        <v>24.07</v>
      </c>
      <c r="AP20">
        <v>0.36</v>
      </c>
      <c r="AQ20">
        <v>0.6</v>
      </c>
      <c r="AR20">
        <v>0.31</v>
      </c>
      <c r="AS20">
        <v>0</v>
      </c>
      <c r="AT20">
        <v>0</v>
      </c>
      <c r="AU20">
        <v>20.56</v>
      </c>
      <c r="AV20">
        <v>30.57</v>
      </c>
      <c r="AW20">
        <v>17.329999999999998</v>
      </c>
      <c r="AX20">
        <v>0</v>
      </c>
      <c r="AY20">
        <v>0</v>
      </c>
      <c r="AZ20">
        <v>49.83</v>
      </c>
      <c r="BA20">
        <v>99.66</v>
      </c>
    </row>
    <row r="21" spans="1:53">
      <c r="A21" t="s">
        <v>254</v>
      </c>
      <c r="G21" t="s">
        <v>63</v>
      </c>
      <c r="H21" s="115">
        <v>441.03999999999996</v>
      </c>
      <c r="I21" s="88">
        <v>0.53</v>
      </c>
      <c r="J21" s="88">
        <v>52.709999999999994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49.83</v>
      </c>
      <c r="Y21">
        <v>14.44</v>
      </c>
      <c r="Z21">
        <v>7.72</v>
      </c>
      <c r="AA21">
        <v>0.45</v>
      </c>
      <c r="AB21">
        <v>0.36</v>
      </c>
      <c r="AC21">
        <v>0.53</v>
      </c>
      <c r="AD21">
        <v>0.53</v>
      </c>
      <c r="AE21">
        <v>0</v>
      </c>
      <c r="AF21">
        <v>0.31</v>
      </c>
      <c r="AG21">
        <v>0</v>
      </c>
      <c r="AH21">
        <v>115.55</v>
      </c>
      <c r="AI21">
        <v>0</v>
      </c>
      <c r="AJ21">
        <v>9.6300000000000008</v>
      </c>
      <c r="AK21">
        <v>2.89</v>
      </c>
      <c r="AL21">
        <v>0</v>
      </c>
      <c r="AM21">
        <v>48.14</v>
      </c>
      <c r="AN21">
        <v>0.61</v>
      </c>
      <c r="AO21">
        <v>24.07</v>
      </c>
      <c r="AP21">
        <v>0.36</v>
      </c>
      <c r="AQ21">
        <v>0.6</v>
      </c>
      <c r="AR21">
        <v>0.31</v>
      </c>
      <c r="AS21">
        <v>0</v>
      </c>
      <c r="AT21">
        <v>0</v>
      </c>
      <c r="AU21">
        <v>20.56</v>
      </c>
      <c r="AV21">
        <v>30.57</v>
      </c>
      <c r="AW21">
        <v>17.329999999999998</v>
      </c>
      <c r="AX21">
        <v>0</v>
      </c>
      <c r="AY21">
        <v>0</v>
      </c>
      <c r="AZ21">
        <v>49.83</v>
      </c>
      <c r="BA21">
        <v>99.66</v>
      </c>
    </row>
    <row r="22" spans="1:53">
      <c r="A22" t="s">
        <v>255</v>
      </c>
      <c r="G22" t="s">
        <v>64</v>
      </c>
      <c r="H22" s="115">
        <v>441.03999999999996</v>
      </c>
      <c r="I22" s="88">
        <v>0.53</v>
      </c>
      <c r="J22" s="88">
        <v>52.709999999999994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49.83</v>
      </c>
      <c r="Y22">
        <v>14.44</v>
      </c>
      <c r="Z22">
        <v>7.72</v>
      </c>
      <c r="AA22">
        <v>0.45</v>
      </c>
      <c r="AB22">
        <v>0.36</v>
      </c>
      <c r="AC22">
        <v>0.53</v>
      </c>
      <c r="AD22">
        <v>0.53</v>
      </c>
      <c r="AE22">
        <v>0</v>
      </c>
      <c r="AF22">
        <v>0.31</v>
      </c>
      <c r="AG22">
        <v>0</v>
      </c>
      <c r="AH22">
        <v>115.55</v>
      </c>
      <c r="AI22">
        <v>0</v>
      </c>
      <c r="AJ22">
        <v>9.6300000000000008</v>
      </c>
      <c r="AK22">
        <v>2.89</v>
      </c>
      <c r="AL22">
        <v>0</v>
      </c>
      <c r="AM22">
        <v>48.14</v>
      </c>
      <c r="AN22">
        <v>0.61</v>
      </c>
      <c r="AO22">
        <v>24.07</v>
      </c>
      <c r="AP22">
        <v>0.36</v>
      </c>
      <c r="AQ22">
        <v>0.6</v>
      </c>
      <c r="AR22">
        <v>0.31</v>
      </c>
      <c r="AS22">
        <v>0</v>
      </c>
      <c r="AT22">
        <v>0</v>
      </c>
      <c r="AU22">
        <v>20.56</v>
      </c>
      <c r="AV22">
        <v>30.57</v>
      </c>
      <c r="AW22">
        <v>17.329999999999998</v>
      </c>
      <c r="AX22">
        <v>0</v>
      </c>
      <c r="AY22">
        <v>0</v>
      </c>
      <c r="AZ22">
        <v>49.83</v>
      </c>
      <c r="BA22">
        <v>99.66</v>
      </c>
    </row>
    <row r="23" spans="1:53">
      <c r="A23" t="s">
        <v>256</v>
      </c>
      <c r="G23" t="s">
        <v>65</v>
      </c>
      <c r="H23" s="115">
        <v>441.03999999999996</v>
      </c>
      <c r="I23" s="88">
        <v>0.53</v>
      </c>
      <c r="J23" s="88">
        <v>52.709999999999994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49.83</v>
      </c>
      <c r="Y23">
        <v>14.44</v>
      </c>
      <c r="Z23">
        <v>7.72</v>
      </c>
      <c r="AA23">
        <v>0.45</v>
      </c>
      <c r="AB23">
        <v>0.36</v>
      </c>
      <c r="AC23">
        <v>0.53</v>
      </c>
      <c r="AD23">
        <v>0.53</v>
      </c>
      <c r="AE23">
        <v>0</v>
      </c>
      <c r="AF23">
        <v>0.31</v>
      </c>
      <c r="AG23">
        <v>0</v>
      </c>
      <c r="AH23">
        <v>115.55</v>
      </c>
      <c r="AI23">
        <v>0</v>
      </c>
      <c r="AJ23">
        <v>9.6300000000000008</v>
      </c>
      <c r="AK23">
        <v>2.89</v>
      </c>
      <c r="AL23">
        <v>0</v>
      </c>
      <c r="AM23">
        <v>48.14</v>
      </c>
      <c r="AN23">
        <v>0.61</v>
      </c>
      <c r="AO23">
        <v>24.07</v>
      </c>
      <c r="AP23">
        <v>0.36</v>
      </c>
      <c r="AQ23">
        <v>0.6</v>
      </c>
      <c r="AR23">
        <v>0.31</v>
      </c>
      <c r="AS23">
        <v>0</v>
      </c>
      <c r="AT23">
        <v>0</v>
      </c>
      <c r="AU23">
        <v>20.56</v>
      </c>
      <c r="AV23">
        <v>30.57</v>
      </c>
      <c r="AW23">
        <v>17.329999999999998</v>
      </c>
      <c r="AX23">
        <v>0</v>
      </c>
      <c r="AY23">
        <v>0</v>
      </c>
      <c r="AZ23">
        <v>49.83</v>
      </c>
      <c r="BA23">
        <v>99.66</v>
      </c>
    </row>
    <row r="24" spans="1:53">
      <c r="A24" t="s">
        <v>257</v>
      </c>
      <c r="G24" t="s">
        <v>66</v>
      </c>
      <c r="H24" s="115">
        <v>441.03999999999996</v>
      </c>
      <c r="I24" s="88">
        <v>0.53</v>
      </c>
      <c r="J24" s="88">
        <v>52.709999999999994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49.83</v>
      </c>
      <c r="Y24">
        <v>14.44</v>
      </c>
      <c r="Z24">
        <v>7.72</v>
      </c>
      <c r="AA24">
        <v>0.45</v>
      </c>
      <c r="AB24">
        <v>0.36</v>
      </c>
      <c r="AC24">
        <v>0.53</v>
      </c>
      <c r="AD24">
        <v>0.53</v>
      </c>
      <c r="AE24">
        <v>0</v>
      </c>
      <c r="AF24">
        <v>0.31</v>
      </c>
      <c r="AG24">
        <v>0</v>
      </c>
      <c r="AH24">
        <v>115.55</v>
      </c>
      <c r="AI24">
        <v>0</v>
      </c>
      <c r="AJ24">
        <v>9.6300000000000008</v>
      </c>
      <c r="AK24">
        <v>2.89</v>
      </c>
      <c r="AL24">
        <v>0</v>
      </c>
      <c r="AM24">
        <v>48.14</v>
      </c>
      <c r="AN24">
        <v>0.61</v>
      </c>
      <c r="AO24">
        <v>24.07</v>
      </c>
      <c r="AP24">
        <v>0.36</v>
      </c>
      <c r="AQ24">
        <v>0.6</v>
      </c>
      <c r="AR24">
        <v>0.31</v>
      </c>
      <c r="AS24">
        <v>0</v>
      </c>
      <c r="AT24">
        <v>0</v>
      </c>
      <c r="AU24">
        <v>20.56</v>
      </c>
      <c r="AV24">
        <v>30.57</v>
      </c>
      <c r="AW24">
        <v>17.329999999999998</v>
      </c>
      <c r="AX24">
        <v>0</v>
      </c>
      <c r="AY24">
        <v>0</v>
      </c>
      <c r="AZ24">
        <v>49.83</v>
      </c>
      <c r="BA24">
        <v>99.66</v>
      </c>
    </row>
    <row r="25" spans="1:53">
      <c r="A25" t="s">
        <v>258</v>
      </c>
      <c r="G25" t="s">
        <v>67</v>
      </c>
      <c r="H25" s="115">
        <v>441.03999999999996</v>
      </c>
      <c r="I25" s="88">
        <v>0.53</v>
      </c>
      <c r="J25" s="88">
        <v>52.709999999999994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49.83</v>
      </c>
      <c r="Y25">
        <v>14.44</v>
      </c>
      <c r="Z25">
        <v>7.72</v>
      </c>
      <c r="AA25">
        <v>0.45</v>
      </c>
      <c r="AB25">
        <v>0.36</v>
      </c>
      <c r="AC25">
        <v>0.53</v>
      </c>
      <c r="AD25">
        <v>0.53</v>
      </c>
      <c r="AE25">
        <v>0</v>
      </c>
      <c r="AF25">
        <v>0.31</v>
      </c>
      <c r="AG25">
        <v>0</v>
      </c>
      <c r="AH25">
        <v>115.55</v>
      </c>
      <c r="AI25">
        <v>0</v>
      </c>
      <c r="AJ25">
        <v>9.6300000000000008</v>
      </c>
      <c r="AK25">
        <v>2.89</v>
      </c>
      <c r="AL25">
        <v>0</v>
      </c>
      <c r="AM25">
        <v>48.14</v>
      </c>
      <c r="AN25">
        <v>0.61</v>
      </c>
      <c r="AO25">
        <v>24.07</v>
      </c>
      <c r="AP25">
        <v>0.36</v>
      </c>
      <c r="AQ25">
        <v>0.6</v>
      </c>
      <c r="AR25">
        <v>0.31</v>
      </c>
      <c r="AS25">
        <v>0</v>
      </c>
      <c r="AT25">
        <v>0</v>
      </c>
      <c r="AU25">
        <v>20.56</v>
      </c>
      <c r="AV25">
        <v>30.57</v>
      </c>
      <c r="AW25">
        <v>17.329999999999998</v>
      </c>
      <c r="AX25">
        <v>0</v>
      </c>
      <c r="AY25">
        <v>0</v>
      </c>
      <c r="AZ25">
        <v>49.83</v>
      </c>
      <c r="BA25">
        <v>99.66</v>
      </c>
    </row>
    <row r="26" spans="1:53">
      <c r="A26" t="s">
        <v>259</v>
      </c>
      <c r="G26" t="s">
        <v>68</v>
      </c>
      <c r="H26" s="115">
        <v>441.03999999999996</v>
      </c>
      <c r="I26" s="88">
        <v>0.53</v>
      </c>
      <c r="J26" s="88">
        <v>52.709999999999994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49.83</v>
      </c>
      <c r="Y26">
        <v>14.44</v>
      </c>
      <c r="Z26">
        <v>7.72</v>
      </c>
      <c r="AA26">
        <v>0.45</v>
      </c>
      <c r="AB26">
        <v>0.36</v>
      </c>
      <c r="AC26">
        <v>0.53</v>
      </c>
      <c r="AD26">
        <v>0.53</v>
      </c>
      <c r="AE26">
        <v>0</v>
      </c>
      <c r="AF26">
        <v>0.31</v>
      </c>
      <c r="AG26">
        <v>0</v>
      </c>
      <c r="AH26">
        <v>115.55</v>
      </c>
      <c r="AI26">
        <v>0</v>
      </c>
      <c r="AJ26">
        <v>9.6300000000000008</v>
      </c>
      <c r="AK26">
        <v>2.89</v>
      </c>
      <c r="AL26">
        <v>0</v>
      </c>
      <c r="AM26">
        <v>48.14</v>
      </c>
      <c r="AN26">
        <v>0.61</v>
      </c>
      <c r="AO26">
        <v>24.07</v>
      </c>
      <c r="AP26">
        <v>0.36</v>
      </c>
      <c r="AQ26">
        <v>0.6</v>
      </c>
      <c r="AR26">
        <v>0.31</v>
      </c>
      <c r="AS26">
        <v>0</v>
      </c>
      <c r="AT26">
        <v>0</v>
      </c>
      <c r="AU26">
        <v>20.56</v>
      </c>
      <c r="AV26">
        <v>30.57</v>
      </c>
      <c r="AW26">
        <v>17.329999999999998</v>
      </c>
      <c r="AX26">
        <v>0</v>
      </c>
      <c r="AY26">
        <v>0</v>
      </c>
      <c r="AZ26">
        <v>49.83</v>
      </c>
      <c r="BA26">
        <v>99.66</v>
      </c>
    </row>
    <row r="27" spans="1:53">
      <c r="A27" t="s">
        <v>260</v>
      </c>
      <c r="G27" t="s">
        <v>69</v>
      </c>
      <c r="H27" s="115">
        <v>441.03999999999996</v>
      </c>
      <c r="I27" s="88">
        <v>0.53</v>
      </c>
      <c r="J27" s="88">
        <v>52.8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49.83</v>
      </c>
      <c r="Y27">
        <v>14.44</v>
      </c>
      <c r="Z27">
        <v>7.81</v>
      </c>
      <c r="AA27">
        <v>0.45</v>
      </c>
      <c r="AB27">
        <v>0.36</v>
      </c>
      <c r="AC27">
        <v>0.53</v>
      </c>
      <c r="AD27">
        <v>0.53</v>
      </c>
      <c r="AE27">
        <v>0</v>
      </c>
      <c r="AF27">
        <v>0.31</v>
      </c>
      <c r="AG27">
        <v>0</v>
      </c>
      <c r="AH27">
        <v>115.55</v>
      </c>
      <c r="AI27">
        <v>0</v>
      </c>
      <c r="AJ27">
        <v>9.6300000000000008</v>
      </c>
      <c r="AK27">
        <v>2.89</v>
      </c>
      <c r="AL27">
        <v>0</v>
      </c>
      <c r="AM27">
        <v>48.14</v>
      </c>
      <c r="AN27">
        <v>0.61</v>
      </c>
      <c r="AO27">
        <v>24.07</v>
      </c>
      <c r="AP27">
        <v>0.36</v>
      </c>
      <c r="AQ27">
        <v>0.6</v>
      </c>
      <c r="AR27">
        <v>0.31</v>
      </c>
      <c r="AS27">
        <v>0</v>
      </c>
      <c r="AT27">
        <v>0</v>
      </c>
      <c r="AU27">
        <v>20.56</v>
      </c>
      <c r="AV27">
        <v>30.57</v>
      </c>
      <c r="AW27">
        <v>17.329999999999998</v>
      </c>
      <c r="AX27">
        <v>0</v>
      </c>
      <c r="AY27">
        <v>0</v>
      </c>
      <c r="AZ27">
        <v>49.83</v>
      </c>
      <c r="BA27">
        <v>99.66</v>
      </c>
    </row>
    <row r="28" spans="1:53">
      <c r="A28" t="s">
        <v>261</v>
      </c>
      <c r="G28" t="s">
        <v>70</v>
      </c>
      <c r="H28" s="115">
        <v>441.03999999999996</v>
      </c>
      <c r="I28" s="88">
        <v>0.53</v>
      </c>
      <c r="J28" s="88">
        <v>52.8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49.83</v>
      </c>
      <c r="Y28">
        <v>14.44</v>
      </c>
      <c r="Z28">
        <v>7.81</v>
      </c>
      <c r="AA28">
        <v>0.45</v>
      </c>
      <c r="AB28">
        <v>0.36</v>
      </c>
      <c r="AC28">
        <v>0.53</v>
      </c>
      <c r="AD28">
        <v>0.53</v>
      </c>
      <c r="AE28">
        <v>0</v>
      </c>
      <c r="AF28">
        <v>0.31</v>
      </c>
      <c r="AG28">
        <v>0</v>
      </c>
      <c r="AH28">
        <v>115.55</v>
      </c>
      <c r="AI28">
        <v>0</v>
      </c>
      <c r="AJ28">
        <v>9.6300000000000008</v>
      </c>
      <c r="AK28">
        <v>2.89</v>
      </c>
      <c r="AL28">
        <v>0</v>
      </c>
      <c r="AM28">
        <v>48.14</v>
      </c>
      <c r="AN28">
        <v>0.61</v>
      </c>
      <c r="AO28">
        <v>24.07</v>
      </c>
      <c r="AP28">
        <v>0.36</v>
      </c>
      <c r="AQ28">
        <v>0.6</v>
      </c>
      <c r="AR28">
        <v>0.31</v>
      </c>
      <c r="AS28">
        <v>0</v>
      </c>
      <c r="AT28">
        <v>0</v>
      </c>
      <c r="AU28">
        <v>20.56</v>
      </c>
      <c r="AV28">
        <v>30.57</v>
      </c>
      <c r="AW28">
        <v>17.329999999999998</v>
      </c>
      <c r="AX28">
        <v>0</v>
      </c>
      <c r="AY28">
        <v>0</v>
      </c>
      <c r="AZ28">
        <v>49.83</v>
      </c>
      <c r="BA28">
        <v>99.66</v>
      </c>
    </row>
    <row r="29" spans="1:53">
      <c r="A29" t="s">
        <v>269</v>
      </c>
      <c r="G29" t="s">
        <v>71</v>
      </c>
      <c r="H29" s="115">
        <v>441.03999999999996</v>
      </c>
      <c r="I29" s="88">
        <v>0.53</v>
      </c>
      <c r="J29" s="88">
        <v>52.8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49.83</v>
      </c>
      <c r="Y29">
        <v>14.44</v>
      </c>
      <c r="Z29">
        <v>7.81</v>
      </c>
      <c r="AA29">
        <v>0.45</v>
      </c>
      <c r="AB29">
        <v>0.36</v>
      </c>
      <c r="AC29">
        <v>0.53</v>
      </c>
      <c r="AD29">
        <v>0.53</v>
      </c>
      <c r="AE29">
        <v>0</v>
      </c>
      <c r="AF29">
        <v>0.31</v>
      </c>
      <c r="AG29">
        <v>0</v>
      </c>
      <c r="AH29">
        <v>115.55</v>
      </c>
      <c r="AI29">
        <v>0</v>
      </c>
      <c r="AJ29">
        <v>9.6300000000000008</v>
      </c>
      <c r="AK29">
        <v>2.89</v>
      </c>
      <c r="AL29">
        <v>0</v>
      </c>
      <c r="AM29">
        <v>48.14</v>
      </c>
      <c r="AN29">
        <v>0.61</v>
      </c>
      <c r="AO29">
        <v>24.07</v>
      </c>
      <c r="AP29">
        <v>0.36</v>
      </c>
      <c r="AQ29">
        <v>0.6</v>
      </c>
      <c r="AR29">
        <v>0.31</v>
      </c>
      <c r="AS29">
        <v>0</v>
      </c>
      <c r="AT29">
        <v>0</v>
      </c>
      <c r="AU29">
        <v>20.56</v>
      </c>
      <c r="AV29">
        <v>30.57</v>
      </c>
      <c r="AW29">
        <v>17.329999999999998</v>
      </c>
      <c r="AX29">
        <v>0</v>
      </c>
      <c r="AY29">
        <v>0</v>
      </c>
      <c r="AZ29">
        <v>49.83</v>
      </c>
      <c r="BA29">
        <v>99.66</v>
      </c>
    </row>
    <row r="30" spans="1:53">
      <c r="A30" t="s">
        <v>270</v>
      </c>
      <c r="G30" t="s">
        <v>72</v>
      </c>
      <c r="H30" s="115">
        <v>448.03999999999996</v>
      </c>
      <c r="I30" s="88">
        <v>3.5300000000000002</v>
      </c>
      <c r="J30" s="88">
        <v>52.8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49.83</v>
      </c>
      <c r="Y30">
        <v>14.44</v>
      </c>
      <c r="Z30">
        <v>7.81</v>
      </c>
      <c r="AA30">
        <v>0.45</v>
      </c>
      <c r="AB30">
        <v>0.36</v>
      </c>
      <c r="AC30">
        <v>0.53</v>
      </c>
      <c r="AD30">
        <v>0.53</v>
      </c>
      <c r="AE30">
        <v>0</v>
      </c>
      <c r="AF30">
        <v>0.31</v>
      </c>
      <c r="AG30">
        <v>0</v>
      </c>
      <c r="AH30">
        <v>115.55</v>
      </c>
      <c r="AI30">
        <v>0</v>
      </c>
      <c r="AJ30">
        <v>9.6300000000000008</v>
      </c>
      <c r="AK30">
        <v>2.89</v>
      </c>
      <c r="AL30">
        <v>0</v>
      </c>
      <c r="AM30">
        <v>48.14</v>
      </c>
      <c r="AN30">
        <v>0.61</v>
      </c>
      <c r="AO30">
        <v>24.07</v>
      </c>
      <c r="AP30">
        <v>0.36</v>
      </c>
      <c r="AQ30">
        <v>0.6</v>
      </c>
      <c r="AR30">
        <v>0.31</v>
      </c>
      <c r="AS30">
        <v>0</v>
      </c>
      <c r="AT30">
        <v>7</v>
      </c>
      <c r="AU30">
        <v>20.56</v>
      </c>
      <c r="AV30">
        <v>30.57</v>
      </c>
      <c r="AW30">
        <v>17.329999999999998</v>
      </c>
      <c r="AX30">
        <v>3</v>
      </c>
      <c r="AY30">
        <v>0</v>
      </c>
      <c r="AZ30">
        <v>49.83</v>
      </c>
      <c r="BA30">
        <v>99.66</v>
      </c>
    </row>
    <row r="31" spans="1:53">
      <c r="A31" t="s">
        <v>280</v>
      </c>
      <c r="G31" t="s">
        <v>73</v>
      </c>
      <c r="H31" s="115">
        <v>449.5</v>
      </c>
      <c r="I31" s="88">
        <v>5.03</v>
      </c>
      <c r="J31" s="88">
        <v>52.8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49.83</v>
      </c>
      <c r="Y31">
        <v>14.44</v>
      </c>
      <c r="Z31">
        <v>7.81</v>
      </c>
      <c r="AA31">
        <v>0.45</v>
      </c>
      <c r="AB31">
        <v>0.36</v>
      </c>
      <c r="AC31">
        <v>0.53</v>
      </c>
      <c r="AD31">
        <v>0.53</v>
      </c>
      <c r="AE31">
        <v>0</v>
      </c>
      <c r="AF31">
        <v>0.31</v>
      </c>
      <c r="AG31">
        <v>0</v>
      </c>
      <c r="AH31">
        <v>115.55</v>
      </c>
      <c r="AI31">
        <v>0</v>
      </c>
      <c r="AJ31">
        <v>9.6300000000000008</v>
      </c>
      <c r="AK31">
        <v>2.89</v>
      </c>
      <c r="AL31">
        <v>0</v>
      </c>
      <c r="AM31">
        <v>48.14</v>
      </c>
      <c r="AN31">
        <v>0.61</v>
      </c>
      <c r="AO31">
        <v>24.07</v>
      </c>
      <c r="AP31">
        <v>0.36</v>
      </c>
      <c r="AQ31">
        <v>0.6</v>
      </c>
      <c r="AR31">
        <v>0.31</v>
      </c>
      <c r="AS31">
        <v>0</v>
      </c>
      <c r="AT31">
        <v>10.5</v>
      </c>
      <c r="AU31">
        <v>20.56</v>
      </c>
      <c r="AV31">
        <v>28.53</v>
      </c>
      <c r="AW31">
        <v>17.329999999999998</v>
      </c>
      <c r="AX31">
        <v>4.5</v>
      </c>
      <c r="AY31">
        <v>0</v>
      </c>
      <c r="AZ31">
        <v>49.83</v>
      </c>
      <c r="BA31">
        <v>99.66</v>
      </c>
    </row>
    <row r="32" spans="1:53">
      <c r="A32" t="s">
        <v>281</v>
      </c>
      <c r="G32" t="s">
        <v>74</v>
      </c>
      <c r="H32" s="115">
        <v>459.99999999999989</v>
      </c>
      <c r="I32" s="88">
        <v>9.5299999999999994</v>
      </c>
      <c r="J32" s="88">
        <v>52.8</v>
      </c>
      <c r="K32" s="88">
        <v>0</v>
      </c>
      <c r="L32" s="88">
        <v>0.1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49.83</v>
      </c>
      <c r="Y32">
        <v>14.44</v>
      </c>
      <c r="Z32">
        <v>7.81</v>
      </c>
      <c r="AA32">
        <v>0.45</v>
      </c>
      <c r="AB32">
        <v>0.36</v>
      </c>
      <c r="AC32">
        <v>0.53</v>
      </c>
      <c r="AD32">
        <v>0.53</v>
      </c>
      <c r="AE32">
        <v>0</v>
      </c>
      <c r="AF32">
        <v>0.31</v>
      </c>
      <c r="AG32">
        <v>0</v>
      </c>
      <c r="AH32">
        <v>115.55</v>
      </c>
      <c r="AI32">
        <v>0</v>
      </c>
      <c r="AJ32">
        <v>9.6300000000000008</v>
      </c>
      <c r="AK32">
        <v>2.89</v>
      </c>
      <c r="AL32">
        <v>0</v>
      </c>
      <c r="AM32">
        <v>48.14</v>
      </c>
      <c r="AN32">
        <v>0.61</v>
      </c>
      <c r="AO32">
        <v>24.07</v>
      </c>
      <c r="AP32">
        <v>0.36</v>
      </c>
      <c r="AQ32">
        <v>0.6</v>
      </c>
      <c r="AR32">
        <v>0.31</v>
      </c>
      <c r="AS32">
        <v>0</v>
      </c>
      <c r="AT32">
        <v>21</v>
      </c>
      <c r="AU32">
        <v>20.56</v>
      </c>
      <c r="AV32">
        <v>28.53</v>
      </c>
      <c r="AW32">
        <v>17.329999999999998</v>
      </c>
      <c r="AX32">
        <v>9</v>
      </c>
      <c r="AY32">
        <v>0.1</v>
      </c>
      <c r="AZ32">
        <v>49.83</v>
      </c>
      <c r="BA32">
        <v>99.66</v>
      </c>
    </row>
    <row r="33" spans="1:53">
      <c r="A33" t="s">
        <v>282</v>
      </c>
      <c r="G33" t="s">
        <v>75</v>
      </c>
      <c r="H33" s="115">
        <v>466.99999999999989</v>
      </c>
      <c r="I33" s="88">
        <v>12.53</v>
      </c>
      <c r="J33" s="88">
        <v>52.8</v>
      </c>
      <c r="K33" s="88">
        <v>0</v>
      </c>
      <c r="L33" s="88">
        <v>0.42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49.83</v>
      </c>
      <c r="Y33">
        <v>14.44</v>
      </c>
      <c r="Z33">
        <v>7.81</v>
      </c>
      <c r="AA33">
        <v>0.45</v>
      </c>
      <c r="AB33">
        <v>0.36</v>
      </c>
      <c r="AC33">
        <v>0.53</v>
      </c>
      <c r="AD33">
        <v>0.53</v>
      </c>
      <c r="AE33">
        <v>0</v>
      </c>
      <c r="AF33">
        <v>0.31</v>
      </c>
      <c r="AG33">
        <v>0</v>
      </c>
      <c r="AH33">
        <v>115.55</v>
      </c>
      <c r="AI33">
        <v>0</v>
      </c>
      <c r="AJ33">
        <v>9.6300000000000008</v>
      </c>
      <c r="AK33">
        <v>2.89</v>
      </c>
      <c r="AL33">
        <v>0</v>
      </c>
      <c r="AM33">
        <v>48.14</v>
      </c>
      <c r="AN33">
        <v>0.61</v>
      </c>
      <c r="AO33">
        <v>24.07</v>
      </c>
      <c r="AP33">
        <v>0.36</v>
      </c>
      <c r="AQ33">
        <v>0.6</v>
      </c>
      <c r="AR33">
        <v>0.31</v>
      </c>
      <c r="AS33">
        <v>0</v>
      </c>
      <c r="AT33">
        <v>28</v>
      </c>
      <c r="AU33">
        <v>20.56</v>
      </c>
      <c r="AV33">
        <v>28.53</v>
      </c>
      <c r="AW33">
        <v>17.329999999999998</v>
      </c>
      <c r="AX33">
        <v>12</v>
      </c>
      <c r="AY33">
        <v>0.42</v>
      </c>
      <c r="AZ33">
        <v>49.83</v>
      </c>
      <c r="BA33">
        <v>99.66</v>
      </c>
    </row>
    <row r="34" spans="1:53">
      <c r="A34" t="s">
        <v>283</v>
      </c>
      <c r="G34" t="s">
        <v>76</v>
      </c>
      <c r="H34" s="115">
        <v>480.99999999999989</v>
      </c>
      <c r="I34" s="88">
        <v>18.53</v>
      </c>
      <c r="J34" s="88">
        <v>52.8</v>
      </c>
      <c r="K34" s="88">
        <v>0</v>
      </c>
      <c r="L34" s="88">
        <v>0.86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49.83</v>
      </c>
      <c r="Y34">
        <v>14.44</v>
      </c>
      <c r="Z34">
        <v>7.81</v>
      </c>
      <c r="AA34">
        <v>0.45</v>
      </c>
      <c r="AB34">
        <v>0.36</v>
      </c>
      <c r="AC34">
        <v>0.53</v>
      </c>
      <c r="AD34">
        <v>0.53</v>
      </c>
      <c r="AE34">
        <v>0</v>
      </c>
      <c r="AF34">
        <v>0.31</v>
      </c>
      <c r="AG34">
        <v>0</v>
      </c>
      <c r="AH34">
        <v>115.55</v>
      </c>
      <c r="AI34">
        <v>0</v>
      </c>
      <c r="AJ34">
        <v>9.6300000000000008</v>
      </c>
      <c r="AK34">
        <v>2.89</v>
      </c>
      <c r="AL34">
        <v>0</v>
      </c>
      <c r="AM34">
        <v>48.14</v>
      </c>
      <c r="AN34">
        <v>0.61</v>
      </c>
      <c r="AO34">
        <v>24.07</v>
      </c>
      <c r="AP34">
        <v>0.36</v>
      </c>
      <c r="AQ34">
        <v>0.6</v>
      </c>
      <c r="AR34">
        <v>0.31</v>
      </c>
      <c r="AS34">
        <v>0</v>
      </c>
      <c r="AT34">
        <v>42</v>
      </c>
      <c r="AU34">
        <v>20.56</v>
      </c>
      <c r="AV34">
        <v>28.53</v>
      </c>
      <c r="AW34">
        <v>17.329999999999998</v>
      </c>
      <c r="AX34">
        <v>18</v>
      </c>
      <c r="AY34">
        <v>0.86</v>
      </c>
      <c r="AZ34">
        <v>49.83</v>
      </c>
      <c r="BA34">
        <v>99.66</v>
      </c>
    </row>
    <row r="35" spans="1:53">
      <c r="A35" t="s">
        <v>298</v>
      </c>
      <c r="G35" t="s">
        <v>77</v>
      </c>
      <c r="H35" s="115">
        <v>494.9899999999999</v>
      </c>
      <c r="I35" s="88">
        <v>24.56</v>
      </c>
      <c r="J35" s="88">
        <v>52.789999999999992</v>
      </c>
      <c r="K35" s="88">
        <v>0</v>
      </c>
      <c r="L35" s="88">
        <v>1.1599999999999999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49.83</v>
      </c>
      <c r="Y35">
        <v>14.44</v>
      </c>
      <c r="Z35">
        <v>7.81</v>
      </c>
      <c r="AA35">
        <v>0.44</v>
      </c>
      <c r="AB35">
        <v>0.35</v>
      </c>
      <c r="AC35">
        <v>0.56000000000000005</v>
      </c>
      <c r="AD35">
        <v>0.56000000000000005</v>
      </c>
      <c r="AE35">
        <v>0</v>
      </c>
      <c r="AF35">
        <v>0.31</v>
      </c>
      <c r="AG35">
        <v>0</v>
      </c>
      <c r="AH35">
        <v>115.55</v>
      </c>
      <c r="AI35">
        <v>0</v>
      </c>
      <c r="AJ35">
        <v>9.6300000000000008</v>
      </c>
      <c r="AK35">
        <v>2.89</v>
      </c>
      <c r="AL35">
        <v>0</v>
      </c>
      <c r="AM35">
        <v>48.14</v>
      </c>
      <c r="AN35">
        <v>0.61</v>
      </c>
      <c r="AO35">
        <v>24.07</v>
      </c>
      <c r="AP35">
        <v>0.35</v>
      </c>
      <c r="AQ35">
        <v>0.59</v>
      </c>
      <c r="AR35">
        <v>0.3</v>
      </c>
      <c r="AS35">
        <v>0</v>
      </c>
      <c r="AT35">
        <v>56</v>
      </c>
      <c r="AU35">
        <v>20.56</v>
      </c>
      <c r="AV35">
        <v>28.53</v>
      </c>
      <c r="AW35">
        <v>17.329999999999998</v>
      </c>
      <c r="AX35">
        <v>24</v>
      </c>
      <c r="AY35">
        <v>1.1599999999999999</v>
      </c>
      <c r="AZ35">
        <v>49.83</v>
      </c>
      <c r="BA35">
        <v>99.66</v>
      </c>
    </row>
    <row r="36" spans="1:53">
      <c r="A36" t="s">
        <v>331</v>
      </c>
      <c r="G36" t="s">
        <v>78</v>
      </c>
      <c r="H36" s="115">
        <v>508.9899999999999</v>
      </c>
      <c r="I36" s="88">
        <v>30.56</v>
      </c>
      <c r="J36" s="88">
        <v>52.789999999999992</v>
      </c>
      <c r="K36" s="88">
        <v>0</v>
      </c>
      <c r="L36" s="88">
        <v>1.4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49.83</v>
      </c>
      <c r="Y36">
        <v>14.44</v>
      </c>
      <c r="Z36">
        <v>7.81</v>
      </c>
      <c r="AA36">
        <v>0.44</v>
      </c>
      <c r="AB36">
        <v>0.35</v>
      </c>
      <c r="AC36">
        <v>0.56000000000000005</v>
      </c>
      <c r="AD36">
        <v>0.56000000000000005</v>
      </c>
      <c r="AE36">
        <v>0</v>
      </c>
      <c r="AF36">
        <v>0.31</v>
      </c>
      <c r="AG36">
        <v>0</v>
      </c>
      <c r="AH36">
        <v>115.55</v>
      </c>
      <c r="AI36">
        <v>0</v>
      </c>
      <c r="AJ36">
        <v>9.6300000000000008</v>
      </c>
      <c r="AK36">
        <v>2.89</v>
      </c>
      <c r="AL36">
        <v>0</v>
      </c>
      <c r="AM36">
        <v>48.14</v>
      </c>
      <c r="AN36">
        <v>0.61</v>
      </c>
      <c r="AO36">
        <v>24.07</v>
      </c>
      <c r="AP36">
        <v>0.35</v>
      </c>
      <c r="AQ36">
        <v>0.59</v>
      </c>
      <c r="AR36">
        <v>0.3</v>
      </c>
      <c r="AS36">
        <v>0</v>
      </c>
      <c r="AT36">
        <v>70</v>
      </c>
      <c r="AU36">
        <v>20.56</v>
      </c>
      <c r="AV36">
        <v>28.53</v>
      </c>
      <c r="AW36">
        <v>17.329999999999998</v>
      </c>
      <c r="AX36">
        <v>30</v>
      </c>
      <c r="AY36">
        <v>1.4</v>
      </c>
      <c r="AZ36">
        <v>49.83</v>
      </c>
      <c r="BA36">
        <v>99.66</v>
      </c>
    </row>
    <row r="37" spans="1:53">
      <c r="A37" t="s">
        <v>332</v>
      </c>
      <c r="G37" t="s">
        <v>79</v>
      </c>
      <c r="H37" s="115">
        <v>524.39</v>
      </c>
      <c r="I37" s="88">
        <v>37.160000000000004</v>
      </c>
      <c r="J37" s="88">
        <v>52.789999999999992</v>
      </c>
      <c r="K37" s="88">
        <v>0</v>
      </c>
      <c r="L37" s="88">
        <v>1.83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49.83</v>
      </c>
      <c r="Y37">
        <v>14.44</v>
      </c>
      <c r="Z37">
        <v>7.81</v>
      </c>
      <c r="AA37">
        <v>0.44</v>
      </c>
      <c r="AB37">
        <v>0.35</v>
      </c>
      <c r="AC37">
        <v>0.56000000000000005</v>
      </c>
      <c r="AD37">
        <v>0.56000000000000005</v>
      </c>
      <c r="AE37">
        <v>0</v>
      </c>
      <c r="AF37">
        <v>0.31</v>
      </c>
      <c r="AG37">
        <v>0</v>
      </c>
      <c r="AH37">
        <v>115.55</v>
      </c>
      <c r="AI37">
        <v>0</v>
      </c>
      <c r="AJ37">
        <v>9.6300000000000008</v>
      </c>
      <c r="AK37">
        <v>2.89</v>
      </c>
      <c r="AL37">
        <v>0</v>
      </c>
      <c r="AM37">
        <v>48.14</v>
      </c>
      <c r="AN37">
        <v>0.61</v>
      </c>
      <c r="AO37">
        <v>24.07</v>
      </c>
      <c r="AP37">
        <v>0.35</v>
      </c>
      <c r="AQ37">
        <v>0.59</v>
      </c>
      <c r="AR37">
        <v>0.3</v>
      </c>
      <c r="AS37">
        <v>0</v>
      </c>
      <c r="AT37">
        <v>85.4</v>
      </c>
      <c r="AU37">
        <v>20.56</v>
      </c>
      <c r="AV37">
        <v>28.53</v>
      </c>
      <c r="AW37">
        <v>17.329999999999998</v>
      </c>
      <c r="AX37">
        <v>36.6</v>
      </c>
      <c r="AY37">
        <v>1.83</v>
      </c>
      <c r="AZ37">
        <v>49.83</v>
      </c>
      <c r="BA37">
        <v>99.66</v>
      </c>
    </row>
    <row r="38" spans="1:53">
      <c r="A38" t="s">
        <v>333</v>
      </c>
      <c r="G38" t="s">
        <v>80</v>
      </c>
      <c r="H38" s="115">
        <v>543.9899999999999</v>
      </c>
      <c r="I38" s="88">
        <v>45.56</v>
      </c>
      <c r="J38" s="88">
        <v>52.789999999999992</v>
      </c>
      <c r="K38" s="88">
        <v>0</v>
      </c>
      <c r="L38" s="88">
        <v>2.35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49.83</v>
      </c>
      <c r="Y38">
        <v>14.44</v>
      </c>
      <c r="Z38">
        <v>7.81</v>
      </c>
      <c r="AA38">
        <v>0.44</v>
      </c>
      <c r="AB38">
        <v>0.35</v>
      </c>
      <c r="AC38">
        <v>0.56000000000000005</v>
      </c>
      <c r="AD38">
        <v>0.56000000000000005</v>
      </c>
      <c r="AE38">
        <v>0</v>
      </c>
      <c r="AF38">
        <v>0.31</v>
      </c>
      <c r="AG38">
        <v>0</v>
      </c>
      <c r="AH38">
        <v>115.55</v>
      </c>
      <c r="AI38">
        <v>0</v>
      </c>
      <c r="AJ38">
        <v>9.6300000000000008</v>
      </c>
      <c r="AK38">
        <v>2.89</v>
      </c>
      <c r="AL38">
        <v>0</v>
      </c>
      <c r="AM38">
        <v>48.14</v>
      </c>
      <c r="AN38">
        <v>0.61</v>
      </c>
      <c r="AO38">
        <v>24.07</v>
      </c>
      <c r="AP38">
        <v>0.35</v>
      </c>
      <c r="AQ38">
        <v>0.59</v>
      </c>
      <c r="AR38">
        <v>0.3</v>
      </c>
      <c r="AS38">
        <v>0</v>
      </c>
      <c r="AT38">
        <v>105</v>
      </c>
      <c r="AU38">
        <v>20.56</v>
      </c>
      <c r="AV38">
        <v>28.53</v>
      </c>
      <c r="AW38">
        <v>17.329999999999998</v>
      </c>
      <c r="AX38">
        <v>45</v>
      </c>
      <c r="AY38">
        <v>2.35</v>
      </c>
      <c r="AZ38">
        <v>49.83</v>
      </c>
      <c r="BA38">
        <v>99.66</v>
      </c>
    </row>
    <row r="39" spans="1:53">
      <c r="A39" t="s">
        <v>334</v>
      </c>
      <c r="G39" t="s">
        <v>81</v>
      </c>
      <c r="H39" s="115">
        <v>554.4899999999999</v>
      </c>
      <c r="I39" s="88">
        <v>50.06</v>
      </c>
      <c r="J39" s="88">
        <v>52.789999999999992</v>
      </c>
      <c r="K39" s="88">
        <v>24.07</v>
      </c>
      <c r="L39" s="88">
        <v>3.65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49.83</v>
      </c>
      <c r="Y39">
        <v>14.44</v>
      </c>
      <c r="Z39">
        <v>7.81</v>
      </c>
      <c r="AA39">
        <v>0.44</v>
      </c>
      <c r="AB39">
        <v>0.35</v>
      </c>
      <c r="AC39">
        <v>0.56000000000000005</v>
      </c>
      <c r="AD39">
        <v>0.56000000000000005</v>
      </c>
      <c r="AE39">
        <v>0</v>
      </c>
      <c r="AF39">
        <v>0.31</v>
      </c>
      <c r="AG39">
        <v>0</v>
      </c>
      <c r="AH39">
        <v>115.55</v>
      </c>
      <c r="AI39">
        <v>0</v>
      </c>
      <c r="AJ39">
        <v>9.6300000000000008</v>
      </c>
      <c r="AK39">
        <v>2.89</v>
      </c>
      <c r="AL39">
        <v>24.07</v>
      </c>
      <c r="AM39">
        <v>48.14</v>
      </c>
      <c r="AN39">
        <v>0.61</v>
      </c>
      <c r="AO39">
        <v>24.07</v>
      </c>
      <c r="AP39">
        <v>0.35</v>
      </c>
      <c r="AQ39">
        <v>0.59</v>
      </c>
      <c r="AR39">
        <v>0.3</v>
      </c>
      <c r="AS39">
        <v>0</v>
      </c>
      <c r="AT39">
        <v>115.5</v>
      </c>
      <c r="AU39">
        <v>20.56</v>
      </c>
      <c r="AV39">
        <v>28.53</v>
      </c>
      <c r="AW39">
        <v>17.329999999999998</v>
      </c>
      <c r="AX39">
        <v>49.5</v>
      </c>
      <c r="AY39">
        <v>3.65</v>
      </c>
      <c r="AZ39">
        <v>49.83</v>
      </c>
      <c r="BA39">
        <v>99.66</v>
      </c>
    </row>
    <row r="40" spans="1:53">
      <c r="A40" t="s">
        <v>355</v>
      </c>
      <c r="G40" t="s">
        <v>82</v>
      </c>
      <c r="H40" s="115">
        <v>563.58999999999992</v>
      </c>
      <c r="I40" s="88">
        <v>53.96</v>
      </c>
      <c r="J40" s="88">
        <v>52.789999999999992</v>
      </c>
      <c r="K40" s="88">
        <v>24.07</v>
      </c>
      <c r="L40" s="88">
        <v>4.32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49.83</v>
      </c>
      <c r="Y40">
        <v>14.44</v>
      </c>
      <c r="Z40">
        <v>7.81</v>
      </c>
      <c r="AA40">
        <v>0.44</v>
      </c>
      <c r="AB40">
        <v>0.35</v>
      </c>
      <c r="AC40">
        <v>0.56000000000000005</v>
      </c>
      <c r="AD40">
        <v>0.56000000000000005</v>
      </c>
      <c r="AE40">
        <v>0</v>
      </c>
      <c r="AF40">
        <v>0.31</v>
      </c>
      <c r="AG40">
        <v>0</v>
      </c>
      <c r="AH40">
        <v>115.55</v>
      </c>
      <c r="AI40">
        <v>0</v>
      </c>
      <c r="AJ40">
        <v>9.6300000000000008</v>
      </c>
      <c r="AK40">
        <v>2.89</v>
      </c>
      <c r="AL40">
        <v>24.07</v>
      </c>
      <c r="AM40">
        <v>48.14</v>
      </c>
      <c r="AN40">
        <v>0.61</v>
      </c>
      <c r="AO40">
        <v>24.07</v>
      </c>
      <c r="AP40">
        <v>0.35</v>
      </c>
      <c r="AQ40">
        <v>0.59</v>
      </c>
      <c r="AR40">
        <v>0.3</v>
      </c>
      <c r="AS40">
        <v>0</v>
      </c>
      <c r="AT40">
        <v>124.6</v>
      </c>
      <c r="AU40">
        <v>20.56</v>
      </c>
      <c r="AV40">
        <v>28.53</v>
      </c>
      <c r="AW40">
        <v>17.329999999999998</v>
      </c>
      <c r="AX40">
        <v>53.4</v>
      </c>
      <c r="AY40">
        <v>4.32</v>
      </c>
      <c r="AZ40">
        <v>49.83</v>
      </c>
      <c r="BA40">
        <v>99.66</v>
      </c>
    </row>
    <row r="41" spans="1:53">
      <c r="A41" t="s">
        <v>356</v>
      </c>
      <c r="G41" t="s">
        <v>83</v>
      </c>
      <c r="H41" s="115">
        <v>573.39</v>
      </c>
      <c r="I41" s="88">
        <v>58.160000000000004</v>
      </c>
      <c r="J41" s="88">
        <v>52.789999999999992</v>
      </c>
      <c r="K41" s="88">
        <v>24.07</v>
      </c>
      <c r="L41" s="88">
        <v>4.42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49.83</v>
      </c>
      <c r="Y41">
        <v>14.44</v>
      </c>
      <c r="Z41">
        <v>7.81</v>
      </c>
      <c r="AA41">
        <v>0.44</v>
      </c>
      <c r="AB41">
        <v>0.35</v>
      </c>
      <c r="AC41">
        <v>0.56000000000000005</v>
      </c>
      <c r="AD41">
        <v>0.56000000000000005</v>
      </c>
      <c r="AE41">
        <v>0</v>
      </c>
      <c r="AF41">
        <v>0.31</v>
      </c>
      <c r="AG41">
        <v>0</v>
      </c>
      <c r="AH41">
        <v>115.55</v>
      </c>
      <c r="AI41">
        <v>0</v>
      </c>
      <c r="AJ41">
        <v>9.6300000000000008</v>
      </c>
      <c r="AK41">
        <v>2.89</v>
      </c>
      <c r="AL41">
        <v>24.07</v>
      </c>
      <c r="AM41">
        <v>48.14</v>
      </c>
      <c r="AN41">
        <v>0.61</v>
      </c>
      <c r="AO41">
        <v>24.07</v>
      </c>
      <c r="AP41">
        <v>0.35</v>
      </c>
      <c r="AQ41">
        <v>0.59</v>
      </c>
      <c r="AR41">
        <v>0.3</v>
      </c>
      <c r="AS41">
        <v>0</v>
      </c>
      <c r="AT41">
        <v>134.4</v>
      </c>
      <c r="AU41">
        <v>20.56</v>
      </c>
      <c r="AV41">
        <v>28.53</v>
      </c>
      <c r="AW41">
        <v>17.329999999999998</v>
      </c>
      <c r="AX41">
        <v>57.6</v>
      </c>
      <c r="AY41">
        <v>4.42</v>
      </c>
      <c r="AZ41">
        <v>49.83</v>
      </c>
      <c r="BA41">
        <v>99.66</v>
      </c>
    </row>
    <row r="42" spans="1:53">
      <c r="A42" t="s">
        <v>357</v>
      </c>
      <c r="G42" t="s">
        <v>84</v>
      </c>
      <c r="H42" s="115">
        <v>583.89</v>
      </c>
      <c r="I42" s="88">
        <v>62.660000000000004</v>
      </c>
      <c r="J42" s="88">
        <v>52.789999999999992</v>
      </c>
      <c r="K42" s="88">
        <v>24.07</v>
      </c>
      <c r="L42" s="88">
        <v>4.5199999999999996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49.83</v>
      </c>
      <c r="Y42">
        <v>14.44</v>
      </c>
      <c r="Z42">
        <v>7.81</v>
      </c>
      <c r="AA42">
        <v>0.44</v>
      </c>
      <c r="AB42">
        <v>0.35</v>
      </c>
      <c r="AC42">
        <v>0.56000000000000005</v>
      </c>
      <c r="AD42">
        <v>0.56000000000000005</v>
      </c>
      <c r="AE42">
        <v>0</v>
      </c>
      <c r="AF42">
        <v>0.31</v>
      </c>
      <c r="AG42">
        <v>0</v>
      </c>
      <c r="AH42">
        <v>115.55</v>
      </c>
      <c r="AI42">
        <v>0</v>
      </c>
      <c r="AJ42">
        <v>9.6300000000000008</v>
      </c>
      <c r="AK42">
        <v>2.89</v>
      </c>
      <c r="AL42">
        <v>24.07</v>
      </c>
      <c r="AM42">
        <v>48.14</v>
      </c>
      <c r="AN42">
        <v>0.61</v>
      </c>
      <c r="AO42">
        <v>24.07</v>
      </c>
      <c r="AP42">
        <v>0.35</v>
      </c>
      <c r="AQ42">
        <v>0.59</v>
      </c>
      <c r="AR42">
        <v>0.3</v>
      </c>
      <c r="AS42">
        <v>0</v>
      </c>
      <c r="AT42">
        <v>144.9</v>
      </c>
      <c r="AU42">
        <v>20.56</v>
      </c>
      <c r="AV42">
        <v>28.53</v>
      </c>
      <c r="AW42">
        <v>17.329999999999998</v>
      </c>
      <c r="AX42">
        <v>62.1</v>
      </c>
      <c r="AY42">
        <v>4.5199999999999996</v>
      </c>
      <c r="AZ42">
        <v>49.83</v>
      </c>
      <c r="BA42">
        <v>99.66</v>
      </c>
    </row>
    <row r="43" spans="1:53">
      <c r="A43" t="s">
        <v>363</v>
      </c>
      <c r="G43" t="s">
        <v>85</v>
      </c>
      <c r="H43" s="115">
        <v>594.01</v>
      </c>
      <c r="I43" s="88">
        <v>66.56</v>
      </c>
      <c r="J43" s="88">
        <v>52.89</v>
      </c>
      <c r="K43" s="88">
        <v>24.07</v>
      </c>
      <c r="L43" s="88">
        <v>4.71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49.83</v>
      </c>
      <c r="Y43">
        <v>14.44</v>
      </c>
      <c r="Z43">
        <v>7.91</v>
      </c>
      <c r="AA43">
        <v>0.44</v>
      </c>
      <c r="AB43">
        <v>0.35</v>
      </c>
      <c r="AC43">
        <v>0.56000000000000005</v>
      </c>
      <c r="AD43">
        <v>0.56000000000000005</v>
      </c>
      <c r="AE43">
        <v>0</v>
      </c>
      <c r="AF43">
        <v>0.31</v>
      </c>
      <c r="AG43">
        <v>0</v>
      </c>
      <c r="AH43">
        <v>115.55</v>
      </c>
      <c r="AI43">
        <v>0</v>
      </c>
      <c r="AJ43">
        <v>9.6300000000000008</v>
      </c>
      <c r="AK43">
        <v>2.89</v>
      </c>
      <c r="AL43">
        <v>24.07</v>
      </c>
      <c r="AM43">
        <v>48.14</v>
      </c>
      <c r="AN43">
        <v>0.61</v>
      </c>
      <c r="AO43">
        <v>24.07</v>
      </c>
      <c r="AP43">
        <v>0.35</v>
      </c>
      <c r="AQ43">
        <v>0.59</v>
      </c>
      <c r="AR43">
        <v>0.3</v>
      </c>
      <c r="AS43">
        <v>0</v>
      </c>
      <c r="AT43">
        <v>154</v>
      </c>
      <c r="AU43">
        <v>20.56</v>
      </c>
      <c r="AV43">
        <v>29.55</v>
      </c>
      <c r="AW43">
        <v>17.329999999999998</v>
      </c>
      <c r="AX43">
        <v>66</v>
      </c>
      <c r="AY43">
        <v>4.71</v>
      </c>
      <c r="AZ43">
        <v>49.83</v>
      </c>
      <c r="BA43">
        <v>99.66</v>
      </c>
    </row>
    <row r="44" spans="1:53">
      <c r="A44" t="s">
        <v>367</v>
      </c>
      <c r="G44" t="s">
        <v>86</v>
      </c>
      <c r="H44" s="115">
        <v>601.01</v>
      </c>
      <c r="I44" s="88">
        <v>69.56</v>
      </c>
      <c r="J44" s="88">
        <v>52.89</v>
      </c>
      <c r="K44" s="88">
        <v>24.07</v>
      </c>
      <c r="L44" s="88">
        <v>5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49.83</v>
      </c>
      <c r="Y44">
        <v>14.44</v>
      </c>
      <c r="Z44">
        <v>7.91</v>
      </c>
      <c r="AA44">
        <v>0.44</v>
      </c>
      <c r="AB44">
        <v>0.35</v>
      </c>
      <c r="AC44">
        <v>0.56000000000000005</v>
      </c>
      <c r="AD44">
        <v>0.56000000000000005</v>
      </c>
      <c r="AE44">
        <v>0</v>
      </c>
      <c r="AF44">
        <v>0.31</v>
      </c>
      <c r="AG44">
        <v>0</v>
      </c>
      <c r="AH44">
        <v>115.55</v>
      </c>
      <c r="AI44">
        <v>0</v>
      </c>
      <c r="AJ44">
        <v>9.6300000000000008</v>
      </c>
      <c r="AK44">
        <v>2.89</v>
      </c>
      <c r="AL44">
        <v>24.07</v>
      </c>
      <c r="AM44">
        <v>48.14</v>
      </c>
      <c r="AN44">
        <v>0.61</v>
      </c>
      <c r="AO44">
        <v>24.07</v>
      </c>
      <c r="AP44">
        <v>0.35</v>
      </c>
      <c r="AQ44">
        <v>0.59</v>
      </c>
      <c r="AR44">
        <v>0.3</v>
      </c>
      <c r="AS44">
        <v>0</v>
      </c>
      <c r="AT44">
        <v>161</v>
      </c>
      <c r="AU44">
        <v>20.56</v>
      </c>
      <c r="AV44">
        <v>29.55</v>
      </c>
      <c r="AW44">
        <v>17.329999999999998</v>
      </c>
      <c r="AX44">
        <v>69</v>
      </c>
      <c r="AY44">
        <v>5</v>
      </c>
      <c r="AZ44">
        <v>49.83</v>
      </c>
      <c r="BA44">
        <v>99.66</v>
      </c>
    </row>
    <row r="45" spans="1:53">
      <c r="A45" t="s">
        <v>390</v>
      </c>
      <c r="G45" t="s">
        <v>87</v>
      </c>
      <c r="H45" s="115">
        <v>604.51</v>
      </c>
      <c r="I45" s="88">
        <v>71.06</v>
      </c>
      <c r="J45" s="88">
        <v>52.89</v>
      </c>
      <c r="K45" s="88">
        <v>24.07</v>
      </c>
      <c r="L45" s="88">
        <v>5.19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49.83</v>
      </c>
      <c r="Y45">
        <v>14.44</v>
      </c>
      <c r="Z45">
        <v>7.91</v>
      </c>
      <c r="AA45">
        <v>0.44</v>
      </c>
      <c r="AB45">
        <v>0.35</v>
      </c>
      <c r="AC45">
        <v>0.56000000000000005</v>
      </c>
      <c r="AD45">
        <v>0.56000000000000005</v>
      </c>
      <c r="AE45">
        <v>0</v>
      </c>
      <c r="AF45">
        <v>0.31</v>
      </c>
      <c r="AG45">
        <v>0</v>
      </c>
      <c r="AH45">
        <v>115.55</v>
      </c>
      <c r="AI45">
        <v>0</v>
      </c>
      <c r="AJ45">
        <v>9.6300000000000008</v>
      </c>
      <c r="AK45">
        <v>2.89</v>
      </c>
      <c r="AL45">
        <v>24.07</v>
      </c>
      <c r="AM45">
        <v>48.14</v>
      </c>
      <c r="AN45">
        <v>0.61</v>
      </c>
      <c r="AO45">
        <v>24.07</v>
      </c>
      <c r="AP45">
        <v>0.35</v>
      </c>
      <c r="AQ45">
        <v>0.59</v>
      </c>
      <c r="AR45">
        <v>0.3</v>
      </c>
      <c r="AS45">
        <v>0</v>
      </c>
      <c r="AT45">
        <v>164.5</v>
      </c>
      <c r="AU45">
        <v>20.56</v>
      </c>
      <c r="AV45">
        <v>29.55</v>
      </c>
      <c r="AW45">
        <v>17.329999999999998</v>
      </c>
      <c r="AX45">
        <v>70.5</v>
      </c>
      <c r="AY45">
        <v>5.19</v>
      </c>
      <c r="AZ45">
        <v>49.83</v>
      </c>
      <c r="BA45">
        <v>99.66</v>
      </c>
    </row>
    <row r="46" spans="1:53">
      <c r="A46" t="s">
        <v>391</v>
      </c>
      <c r="G46" t="s">
        <v>88</v>
      </c>
      <c r="H46" s="115">
        <v>608.01</v>
      </c>
      <c r="I46" s="88">
        <v>72.56</v>
      </c>
      <c r="J46" s="88">
        <v>52.89</v>
      </c>
      <c r="K46" s="88">
        <v>24.07</v>
      </c>
      <c r="L46" s="88">
        <v>5.57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49.83</v>
      </c>
      <c r="Y46">
        <v>14.44</v>
      </c>
      <c r="Z46">
        <v>7.91</v>
      </c>
      <c r="AA46">
        <v>0.44</v>
      </c>
      <c r="AB46">
        <v>0.35</v>
      </c>
      <c r="AC46">
        <v>0.56000000000000005</v>
      </c>
      <c r="AD46">
        <v>0.56000000000000005</v>
      </c>
      <c r="AE46">
        <v>0</v>
      </c>
      <c r="AF46">
        <v>0.31</v>
      </c>
      <c r="AG46">
        <v>0</v>
      </c>
      <c r="AH46">
        <v>115.55</v>
      </c>
      <c r="AI46">
        <v>0</v>
      </c>
      <c r="AJ46">
        <v>9.6300000000000008</v>
      </c>
      <c r="AK46">
        <v>2.89</v>
      </c>
      <c r="AL46">
        <v>24.07</v>
      </c>
      <c r="AM46">
        <v>48.14</v>
      </c>
      <c r="AN46">
        <v>0.61</v>
      </c>
      <c r="AO46">
        <v>24.07</v>
      </c>
      <c r="AP46">
        <v>0.35</v>
      </c>
      <c r="AQ46">
        <v>0.59</v>
      </c>
      <c r="AR46">
        <v>0.3</v>
      </c>
      <c r="AS46">
        <v>0</v>
      </c>
      <c r="AT46">
        <v>168</v>
      </c>
      <c r="AU46">
        <v>20.56</v>
      </c>
      <c r="AV46">
        <v>29.55</v>
      </c>
      <c r="AW46">
        <v>17.329999999999998</v>
      </c>
      <c r="AX46">
        <v>72</v>
      </c>
      <c r="AY46">
        <v>5.57</v>
      </c>
      <c r="AZ46">
        <v>49.83</v>
      </c>
      <c r="BA46">
        <v>99.66</v>
      </c>
    </row>
    <row r="47" spans="1:53">
      <c r="A47" t="s">
        <v>395</v>
      </c>
      <c r="G47" t="s">
        <v>89</v>
      </c>
      <c r="H47" s="115">
        <v>611.51</v>
      </c>
      <c r="I47" s="88">
        <v>74.06</v>
      </c>
      <c r="J47" s="88">
        <v>52.89</v>
      </c>
      <c r="K47" s="88">
        <v>24.07</v>
      </c>
      <c r="L47" s="88">
        <v>5.76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49.83</v>
      </c>
      <c r="Y47">
        <v>14.44</v>
      </c>
      <c r="Z47">
        <v>7.91</v>
      </c>
      <c r="AA47">
        <v>0.44</v>
      </c>
      <c r="AB47">
        <v>0.35</v>
      </c>
      <c r="AC47">
        <v>0.56000000000000005</v>
      </c>
      <c r="AD47">
        <v>0.56000000000000005</v>
      </c>
      <c r="AE47">
        <v>0</v>
      </c>
      <c r="AF47">
        <v>0.31</v>
      </c>
      <c r="AG47">
        <v>0</v>
      </c>
      <c r="AH47">
        <v>115.55</v>
      </c>
      <c r="AI47">
        <v>0</v>
      </c>
      <c r="AJ47">
        <v>9.6300000000000008</v>
      </c>
      <c r="AK47">
        <v>2.89</v>
      </c>
      <c r="AL47">
        <v>24.07</v>
      </c>
      <c r="AM47">
        <v>48.14</v>
      </c>
      <c r="AN47">
        <v>0.61</v>
      </c>
      <c r="AO47">
        <v>24.07</v>
      </c>
      <c r="AP47">
        <v>0.35</v>
      </c>
      <c r="AQ47">
        <v>0.59</v>
      </c>
      <c r="AR47">
        <v>0.3</v>
      </c>
      <c r="AS47">
        <v>0</v>
      </c>
      <c r="AT47">
        <v>171.5</v>
      </c>
      <c r="AU47">
        <v>20.56</v>
      </c>
      <c r="AV47">
        <v>29.55</v>
      </c>
      <c r="AW47">
        <v>17.329999999999998</v>
      </c>
      <c r="AX47">
        <v>73.5</v>
      </c>
      <c r="AY47">
        <v>5.76</v>
      </c>
      <c r="AZ47">
        <v>49.83</v>
      </c>
      <c r="BA47">
        <v>99.66</v>
      </c>
    </row>
    <row r="48" spans="1:53">
      <c r="A48" t="s">
        <v>399</v>
      </c>
      <c r="G48" t="s">
        <v>90</v>
      </c>
      <c r="H48" s="115">
        <v>615.01</v>
      </c>
      <c r="I48" s="88">
        <v>75.56</v>
      </c>
      <c r="J48" s="88">
        <v>52.89</v>
      </c>
      <c r="K48" s="88">
        <v>24.07</v>
      </c>
      <c r="L48" s="88">
        <v>5.96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49.83</v>
      </c>
      <c r="Y48">
        <v>14.44</v>
      </c>
      <c r="Z48">
        <v>7.91</v>
      </c>
      <c r="AA48">
        <v>0.44</v>
      </c>
      <c r="AB48">
        <v>0.35</v>
      </c>
      <c r="AC48">
        <v>0.56000000000000005</v>
      </c>
      <c r="AD48">
        <v>0.56000000000000005</v>
      </c>
      <c r="AE48">
        <v>0</v>
      </c>
      <c r="AF48">
        <v>0.31</v>
      </c>
      <c r="AG48">
        <v>0</v>
      </c>
      <c r="AH48">
        <v>115.55</v>
      </c>
      <c r="AI48">
        <v>0</v>
      </c>
      <c r="AJ48">
        <v>9.6300000000000008</v>
      </c>
      <c r="AK48">
        <v>2.89</v>
      </c>
      <c r="AL48">
        <v>24.07</v>
      </c>
      <c r="AM48">
        <v>48.14</v>
      </c>
      <c r="AN48">
        <v>0.61</v>
      </c>
      <c r="AO48">
        <v>24.07</v>
      </c>
      <c r="AP48">
        <v>0.35</v>
      </c>
      <c r="AQ48">
        <v>0.59</v>
      </c>
      <c r="AR48">
        <v>0.3</v>
      </c>
      <c r="AS48">
        <v>0</v>
      </c>
      <c r="AT48">
        <v>175</v>
      </c>
      <c r="AU48">
        <v>20.56</v>
      </c>
      <c r="AV48">
        <v>29.55</v>
      </c>
      <c r="AW48">
        <v>17.329999999999998</v>
      </c>
      <c r="AX48">
        <v>75</v>
      </c>
      <c r="AY48">
        <v>5.96</v>
      </c>
      <c r="AZ48">
        <v>49.83</v>
      </c>
      <c r="BA48">
        <v>99.66</v>
      </c>
    </row>
    <row r="49" spans="1:53">
      <c r="A49" t="s">
        <v>400</v>
      </c>
      <c r="G49" t="s">
        <v>91</v>
      </c>
      <c r="H49" s="115">
        <v>611.51</v>
      </c>
      <c r="I49" s="88">
        <v>74.06</v>
      </c>
      <c r="J49" s="88">
        <v>52.89</v>
      </c>
      <c r="K49" s="88">
        <v>24.07</v>
      </c>
      <c r="L49" s="88">
        <v>6.34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49.83</v>
      </c>
      <c r="Y49">
        <v>14.44</v>
      </c>
      <c r="Z49">
        <v>7.91</v>
      </c>
      <c r="AA49">
        <v>0.44</v>
      </c>
      <c r="AB49">
        <v>0.35</v>
      </c>
      <c r="AC49">
        <v>0.56000000000000005</v>
      </c>
      <c r="AD49">
        <v>0.56000000000000005</v>
      </c>
      <c r="AE49">
        <v>0</v>
      </c>
      <c r="AF49">
        <v>0.31</v>
      </c>
      <c r="AG49">
        <v>0</v>
      </c>
      <c r="AH49">
        <v>115.55</v>
      </c>
      <c r="AI49">
        <v>0</v>
      </c>
      <c r="AJ49">
        <v>9.6300000000000008</v>
      </c>
      <c r="AK49">
        <v>2.89</v>
      </c>
      <c r="AL49">
        <v>24.07</v>
      </c>
      <c r="AM49">
        <v>48.14</v>
      </c>
      <c r="AN49">
        <v>0.61</v>
      </c>
      <c r="AO49">
        <v>24.07</v>
      </c>
      <c r="AP49">
        <v>0.35</v>
      </c>
      <c r="AQ49">
        <v>0.59</v>
      </c>
      <c r="AR49">
        <v>0.3</v>
      </c>
      <c r="AS49">
        <v>0</v>
      </c>
      <c r="AT49">
        <v>171.5</v>
      </c>
      <c r="AU49">
        <v>20.56</v>
      </c>
      <c r="AV49">
        <v>29.55</v>
      </c>
      <c r="AW49">
        <v>17.329999999999998</v>
      </c>
      <c r="AX49">
        <v>73.5</v>
      </c>
      <c r="AY49">
        <v>6.34</v>
      </c>
      <c r="AZ49">
        <v>49.83</v>
      </c>
      <c r="BA49">
        <v>99.66</v>
      </c>
    </row>
    <row r="50" spans="1:53">
      <c r="A50" t="s">
        <v>401</v>
      </c>
      <c r="G50" t="s">
        <v>92</v>
      </c>
      <c r="H50" s="115">
        <v>611.51</v>
      </c>
      <c r="I50" s="88">
        <v>74.06</v>
      </c>
      <c r="J50" s="88">
        <v>52.89</v>
      </c>
      <c r="K50" s="88">
        <v>24.07</v>
      </c>
      <c r="L50" s="88">
        <v>6.53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49.83</v>
      </c>
      <c r="Y50">
        <v>14.44</v>
      </c>
      <c r="Z50">
        <v>7.91</v>
      </c>
      <c r="AA50">
        <v>0.44</v>
      </c>
      <c r="AB50">
        <v>0.35</v>
      </c>
      <c r="AC50">
        <v>0.56000000000000005</v>
      </c>
      <c r="AD50">
        <v>0.56000000000000005</v>
      </c>
      <c r="AE50">
        <v>0</v>
      </c>
      <c r="AF50">
        <v>0.31</v>
      </c>
      <c r="AG50">
        <v>0</v>
      </c>
      <c r="AH50">
        <v>115.55</v>
      </c>
      <c r="AI50">
        <v>0</v>
      </c>
      <c r="AJ50">
        <v>9.6300000000000008</v>
      </c>
      <c r="AK50">
        <v>2.89</v>
      </c>
      <c r="AL50">
        <v>24.07</v>
      </c>
      <c r="AM50">
        <v>48.14</v>
      </c>
      <c r="AN50">
        <v>0.61</v>
      </c>
      <c r="AO50">
        <v>24.07</v>
      </c>
      <c r="AP50">
        <v>0.35</v>
      </c>
      <c r="AQ50">
        <v>0.59</v>
      </c>
      <c r="AR50">
        <v>0.3</v>
      </c>
      <c r="AS50">
        <v>0</v>
      </c>
      <c r="AT50">
        <v>171.5</v>
      </c>
      <c r="AU50">
        <v>20.56</v>
      </c>
      <c r="AV50">
        <v>29.55</v>
      </c>
      <c r="AW50">
        <v>17.329999999999998</v>
      </c>
      <c r="AX50">
        <v>73.5</v>
      </c>
      <c r="AY50">
        <v>6.53</v>
      </c>
      <c r="AZ50">
        <v>49.83</v>
      </c>
      <c r="BA50">
        <v>99.66</v>
      </c>
    </row>
    <row r="51" spans="1:53">
      <c r="A51" t="s">
        <v>403</v>
      </c>
      <c r="G51" t="s">
        <v>93</v>
      </c>
      <c r="H51" s="115">
        <v>611.51</v>
      </c>
      <c r="I51" s="88">
        <v>74.06</v>
      </c>
      <c r="J51" s="88">
        <v>52.89</v>
      </c>
      <c r="K51" s="88">
        <v>24.07</v>
      </c>
      <c r="L51" s="88">
        <v>7.21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49.83</v>
      </c>
      <c r="Y51">
        <v>14.44</v>
      </c>
      <c r="Z51">
        <v>7.91</v>
      </c>
      <c r="AA51">
        <v>0.44</v>
      </c>
      <c r="AB51">
        <v>0.35</v>
      </c>
      <c r="AC51">
        <v>0.56000000000000005</v>
      </c>
      <c r="AD51">
        <v>0.56000000000000005</v>
      </c>
      <c r="AE51">
        <v>0</v>
      </c>
      <c r="AF51">
        <v>0.31</v>
      </c>
      <c r="AG51">
        <v>0</v>
      </c>
      <c r="AH51">
        <v>115.55</v>
      </c>
      <c r="AI51">
        <v>0</v>
      </c>
      <c r="AJ51">
        <v>9.6300000000000008</v>
      </c>
      <c r="AK51">
        <v>2.89</v>
      </c>
      <c r="AL51">
        <v>24.07</v>
      </c>
      <c r="AM51">
        <v>48.14</v>
      </c>
      <c r="AN51">
        <v>0.61</v>
      </c>
      <c r="AO51">
        <v>24.07</v>
      </c>
      <c r="AP51">
        <v>0.35</v>
      </c>
      <c r="AQ51">
        <v>0.59</v>
      </c>
      <c r="AR51">
        <v>0.3</v>
      </c>
      <c r="AS51">
        <v>0</v>
      </c>
      <c r="AT51">
        <v>171.5</v>
      </c>
      <c r="AU51">
        <v>20.56</v>
      </c>
      <c r="AV51">
        <v>29.55</v>
      </c>
      <c r="AW51">
        <v>17.329999999999998</v>
      </c>
      <c r="AX51">
        <v>73.5</v>
      </c>
      <c r="AY51">
        <v>7.21</v>
      </c>
      <c r="AZ51">
        <v>49.83</v>
      </c>
      <c r="BA51">
        <v>99.66</v>
      </c>
    </row>
    <row r="52" spans="1:53">
      <c r="A52" t="s">
        <v>404</v>
      </c>
      <c r="G52" t="s">
        <v>94</v>
      </c>
      <c r="H52" s="115">
        <v>611.51</v>
      </c>
      <c r="I52" s="88">
        <v>74.06</v>
      </c>
      <c r="J52" s="88">
        <v>52.89</v>
      </c>
      <c r="K52" s="88">
        <v>24.07</v>
      </c>
      <c r="L52" s="88">
        <v>7.65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49.83</v>
      </c>
      <c r="Y52">
        <v>14.44</v>
      </c>
      <c r="Z52">
        <v>7.91</v>
      </c>
      <c r="AA52">
        <v>0.44</v>
      </c>
      <c r="AB52">
        <v>0.35</v>
      </c>
      <c r="AC52">
        <v>0.56000000000000005</v>
      </c>
      <c r="AD52">
        <v>0.56000000000000005</v>
      </c>
      <c r="AE52">
        <v>0</v>
      </c>
      <c r="AF52">
        <v>0.31</v>
      </c>
      <c r="AG52">
        <v>0</v>
      </c>
      <c r="AH52">
        <v>115.55</v>
      </c>
      <c r="AI52">
        <v>0</v>
      </c>
      <c r="AJ52">
        <v>9.6300000000000008</v>
      </c>
      <c r="AK52">
        <v>2.89</v>
      </c>
      <c r="AL52">
        <v>24.07</v>
      </c>
      <c r="AM52">
        <v>48.14</v>
      </c>
      <c r="AN52">
        <v>0.61</v>
      </c>
      <c r="AO52">
        <v>24.07</v>
      </c>
      <c r="AP52">
        <v>0.35</v>
      </c>
      <c r="AQ52">
        <v>0.59</v>
      </c>
      <c r="AR52">
        <v>0.3</v>
      </c>
      <c r="AS52">
        <v>0</v>
      </c>
      <c r="AT52">
        <v>171.5</v>
      </c>
      <c r="AU52">
        <v>20.56</v>
      </c>
      <c r="AV52">
        <v>29.55</v>
      </c>
      <c r="AW52">
        <v>17.329999999999998</v>
      </c>
      <c r="AX52">
        <v>73.5</v>
      </c>
      <c r="AY52">
        <v>7.65</v>
      </c>
      <c r="AZ52">
        <v>49.83</v>
      </c>
      <c r="BA52">
        <v>99.66</v>
      </c>
    </row>
    <row r="53" spans="1:53">
      <c r="A53" t="s">
        <v>445</v>
      </c>
      <c r="G53" t="s">
        <v>95</v>
      </c>
      <c r="H53" s="115">
        <v>611.51</v>
      </c>
      <c r="I53" s="88">
        <v>74.06</v>
      </c>
      <c r="J53" s="88">
        <v>52.89</v>
      </c>
      <c r="K53" s="88">
        <v>24.07</v>
      </c>
      <c r="L53" s="88">
        <v>7.69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49.83</v>
      </c>
      <c r="Y53">
        <v>14.44</v>
      </c>
      <c r="Z53">
        <v>7.91</v>
      </c>
      <c r="AA53">
        <v>0.44</v>
      </c>
      <c r="AB53">
        <v>0.35</v>
      </c>
      <c r="AC53">
        <v>0.56000000000000005</v>
      </c>
      <c r="AD53">
        <v>0.56000000000000005</v>
      </c>
      <c r="AE53">
        <v>0</v>
      </c>
      <c r="AF53">
        <v>0.31</v>
      </c>
      <c r="AG53">
        <v>0</v>
      </c>
      <c r="AH53">
        <v>115.55</v>
      </c>
      <c r="AI53">
        <v>0</v>
      </c>
      <c r="AJ53">
        <v>9.6300000000000008</v>
      </c>
      <c r="AK53">
        <v>2.89</v>
      </c>
      <c r="AL53">
        <v>24.07</v>
      </c>
      <c r="AM53">
        <v>48.14</v>
      </c>
      <c r="AN53">
        <v>0.61</v>
      </c>
      <c r="AO53">
        <v>24.07</v>
      </c>
      <c r="AP53">
        <v>0.35</v>
      </c>
      <c r="AQ53">
        <v>0.59</v>
      </c>
      <c r="AR53">
        <v>0.3</v>
      </c>
      <c r="AS53">
        <v>0</v>
      </c>
      <c r="AT53">
        <v>171.5</v>
      </c>
      <c r="AU53">
        <v>20.56</v>
      </c>
      <c r="AV53">
        <v>29.55</v>
      </c>
      <c r="AW53">
        <v>17.329999999999998</v>
      </c>
      <c r="AX53">
        <v>73.5</v>
      </c>
      <c r="AY53">
        <v>7.69</v>
      </c>
      <c r="AZ53">
        <v>49.83</v>
      </c>
      <c r="BA53">
        <v>99.66</v>
      </c>
    </row>
    <row r="54" spans="1:53">
      <c r="A54" t="s">
        <v>444</v>
      </c>
      <c r="G54" t="s">
        <v>96</v>
      </c>
      <c r="H54" s="115">
        <v>440.01</v>
      </c>
      <c r="I54" s="88">
        <v>0.56000000000000005</v>
      </c>
      <c r="J54" s="88">
        <v>52.89</v>
      </c>
      <c r="K54" s="88">
        <v>24.07</v>
      </c>
      <c r="L54" s="88">
        <v>8.17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49.83</v>
      </c>
      <c r="Y54">
        <v>14.44</v>
      </c>
      <c r="Z54">
        <v>7.91</v>
      </c>
      <c r="AA54">
        <v>0.44</v>
      </c>
      <c r="AB54">
        <v>0.35</v>
      </c>
      <c r="AC54">
        <v>0.56000000000000005</v>
      </c>
      <c r="AD54">
        <v>0.56000000000000005</v>
      </c>
      <c r="AE54">
        <v>0</v>
      </c>
      <c r="AF54">
        <v>0.31</v>
      </c>
      <c r="AG54">
        <v>0</v>
      </c>
      <c r="AH54">
        <v>115.55</v>
      </c>
      <c r="AI54">
        <v>0</v>
      </c>
      <c r="AJ54">
        <v>9.6300000000000008</v>
      </c>
      <c r="AK54">
        <v>2.89</v>
      </c>
      <c r="AL54">
        <v>24.07</v>
      </c>
      <c r="AM54">
        <v>48.14</v>
      </c>
      <c r="AN54">
        <v>0.61</v>
      </c>
      <c r="AO54">
        <v>24.07</v>
      </c>
      <c r="AP54">
        <v>0.35</v>
      </c>
      <c r="AQ54">
        <v>0.59</v>
      </c>
      <c r="AR54">
        <v>0.3</v>
      </c>
      <c r="AS54">
        <v>0</v>
      </c>
      <c r="AT54">
        <v>0</v>
      </c>
      <c r="AU54">
        <v>20.56</v>
      </c>
      <c r="AV54">
        <v>29.55</v>
      </c>
      <c r="AW54">
        <v>17.329999999999998</v>
      </c>
      <c r="AX54">
        <v>0</v>
      </c>
      <c r="AY54">
        <v>8.17</v>
      </c>
      <c r="AZ54">
        <v>49.83</v>
      </c>
      <c r="BA54">
        <v>99.66</v>
      </c>
    </row>
    <row r="55" spans="1:53">
      <c r="A55" t="s">
        <v>446</v>
      </c>
      <c r="G55" t="s">
        <v>97</v>
      </c>
      <c r="H55" s="115">
        <v>440.01</v>
      </c>
      <c r="I55" s="88">
        <v>0.56000000000000005</v>
      </c>
      <c r="J55" s="88">
        <v>52.89</v>
      </c>
      <c r="K55" s="88">
        <v>24.07</v>
      </c>
      <c r="L55" s="88">
        <v>8.4499999999999993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49.83</v>
      </c>
      <c r="Y55">
        <v>14.44</v>
      </c>
      <c r="Z55">
        <v>7.91</v>
      </c>
      <c r="AA55">
        <v>0.44</v>
      </c>
      <c r="AB55">
        <v>0.35</v>
      </c>
      <c r="AC55">
        <v>0.56000000000000005</v>
      </c>
      <c r="AD55">
        <v>0.56000000000000005</v>
      </c>
      <c r="AE55">
        <v>0</v>
      </c>
      <c r="AF55">
        <v>0.31</v>
      </c>
      <c r="AG55">
        <v>0</v>
      </c>
      <c r="AH55">
        <v>115.55</v>
      </c>
      <c r="AI55">
        <v>0</v>
      </c>
      <c r="AJ55">
        <v>9.6300000000000008</v>
      </c>
      <c r="AK55">
        <v>2.89</v>
      </c>
      <c r="AL55">
        <v>24.07</v>
      </c>
      <c r="AM55">
        <v>48.14</v>
      </c>
      <c r="AN55">
        <v>0.61</v>
      </c>
      <c r="AO55">
        <v>24.07</v>
      </c>
      <c r="AP55">
        <v>0.35</v>
      </c>
      <c r="AQ55">
        <v>0.59</v>
      </c>
      <c r="AR55">
        <v>0.3</v>
      </c>
      <c r="AS55">
        <v>0</v>
      </c>
      <c r="AT55">
        <v>0</v>
      </c>
      <c r="AU55">
        <v>20.56</v>
      </c>
      <c r="AV55">
        <v>29.55</v>
      </c>
      <c r="AW55">
        <v>17.329999999999998</v>
      </c>
      <c r="AX55">
        <v>0</v>
      </c>
      <c r="AY55">
        <v>8.4499999999999993</v>
      </c>
      <c r="AZ55">
        <v>49.83</v>
      </c>
      <c r="BA55">
        <v>99.66</v>
      </c>
    </row>
    <row r="56" spans="1:53">
      <c r="A56" t="s">
        <v>446</v>
      </c>
      <c r="G56" t="s">
        <v>98</v>
      </c>
      <c r="H56" s="115">
        <v>440.01</v>
      </c>
      <c r="I56" s="88">
        <v>0.56000000000000005</v>
      </c>
      <c r="J56" s="88">
        <v>52.89</v>
      </c>
      <c r="K56" s="88">
        <v>24.07</v>
      </c>
      <c r="L56" s="88">
        <v>8.5500000000000007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49.83</v>
      </c>
      <c r="Y56">
        <v>14.44</v>
      </c>
      <c r="Z56">
        <v>7.91</v>
      </c>
      <c r="AA56">
        <v>0.44</v>
      </c>
      <c r="AB56">
        <v>0.35</v>
      </c>
      <c r="AC56">
        <v>0.56000000000000005</v>
      </c>
      <c r="AD56">
        <v>0.56000000000000005</v>
      </c>
      <c r="AE56">
        <v>0</v>
      </c>
      <c r="AF56">
        <v>0.31</v>
      </c>
      <c r="AG56">
        <v>0</v>
      </c>
      <c r="AH56">
        <v>115.55</v>
      </c>
      <c r="AI56">
        <v>0</v>
      </c>
      <c r="AJ56">
        <v>9.6300000000000008</v>
      </c>
      <c r="AK56">
        <v>2.89</v>
      </c>
      <c r="AL56">
        <v>24.07</v>
      </c>
      <c r="AM56">
        <v>48.14</v>
      </c>
      <c r="AN56">
        <v>0.61</v>
      </c>
      <c r="AO56">
        <v>24.07</v>
      </c>
      <c r="AP56">
        <v>0.35</v>
      </c>
      <c r="AQ56">
        <v>0.59</v>
      </c>
      <c r="AR56">
        <v>0.3</v>
      </c>
      <c r="AS56">
        <v>0</v>
      </c>
      <c r="AT56">
        <v>0</v>
      </c>
      <c r="AU56">
        <v>20.56</v>
      </c>
      <c r="AV56">
        <v>29.55</v>
      </c>
      <c r="AW56">
        <v>17.329999999999998</v>
      </c>
      <c r="AX56">
        <v>0</v>
      </c>
      <c r="AY56">
        <v>8.5500000000000007</v>
      </c>
      <c r="AZ56">
        <v>49.83</v>
      </c>
      <c r="BA56">
        <v>99.66</v>
      </c>
    </row>
    <row r="57" spans="1:53">
      <c r="G57" t="s">
        <v>99</v>
      </c>
      <c r="H57" s="115">
        <v>440.01</v>
      </c>
      <c r="I57" s="88">
        <v>0.56000000000000005</v>
      </c>
      <c r="J57" s="88">
        <v>52.89</v>
      </c>
      <c r="K57" s="88">
        <v>24.07</v>
      </c>
      <c r="L57" s="88">
        <v>8.66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49.83</v>
      </c>
      <c r="Y57">
        <v>14.44</v>
      </c>
      <c r="Z57">
        <v>7.91</v>
      </c>
      <c r="AA57">
        <v>0.44</v>
      </c>
      <c r="AB57">
        <v>0.35</v>
      </c>
      <c r="AC57">
        <v>0.56000000000000005</v>
      </c>
      <c r="AD57">
        <v>0.56000000000000005</v>
      </c>
      <c r="AE57">
        <v>0</v>
      </c>
      <c r="AF57">
        <v>0.31</v>
      </c>
      <c r="AG57">
        <v>0</v>
      </c>
      <c r="AH57">
        <v>115.55</v>
      </c>
      <c r="AI57">
        <v>0</v>
      </c>
      <c r="AJ57">
        <v>9.6300000000000008</v>
      </c>
      <c r="AK57">
        <v>2.89</v>
      </c>
      <c r="AL57">
        <v>24.07</v>
      </c>
      <c r="AM57">
        <v>48.14</v>
      </c>
      <c r="AN57">
        <v>0.61</v>
      </c>
      <c r="AO57">
        <v>24.07</v>
      </c>
      <c r="AP57">
        <v>0.35</v>
      </c>
      <c r="AQ57">
        <v>0.59</v>
      </c>
      <c r="AR57">
        <v>0.3</v>
      </c>
      <c r="AS57">
        <v>0</v>
      </c>
      <c r="AT57">
        <v>0</v>
      </c>
      <c r="AU57">
        <v>20.56</v>
      </c>
      <c r="AV57">
        <v>29.55</v>
      </c>
      <c r="AW57">
        <v>17.329999999999998</v>
      </c>
      <c r="AX57">
        <v>0</v>
      </c>
      <c r="AY57">
        <v>8.66</v>
      </c>
      <c r="AZ57">
        <v>49.83</v>
      </c>
      <c r="BA57">
        <v>99.66</v>
      </c>
    </row>
    <row r="58" spans="1:53">
      <c r="G58" t="s">
        <v>100</v>
      </c>
      <c r="H58" s="115">
        <v>440.01</v>
      </c>
      <c r="I58" s="88">
        <v>0.56000000000000005</v>
      </c>
      <c r="J58" s="88">
        <v>52.89</v>
      </c>
      <c r="K58" s="88">
        <v>24.07</v>
      </c>
      <c r="L58" s="88">
        <v>8.64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49.83</v>
      </c>
      <c r="Y58">
        <v>14.44</v>
      </c>
      <c r="Z58">
        <v>7.91</v>
      </c>
      <c r="AA58">
        <v>0.44</v>
      </c>
      <c r="AB58">
        <v>0.35</v>
      </c>
      <c r="AC58">
        <v>0.56000000000000005</v>
      </c>
      <c r="AD58">
        <v>0.56000000000000005</v>
      </c>
      <c r="AE58">
        <v>0</v>
      </c>
      <c r="AF58">
        <v>0.31</v>
      </c>
      <c r="AG58">
        <v>0</v>
      </c>
      <c r="AH58">
        <v>115.55</v>
      </c>
      <c r="AI58">
        <v>0</v>
      </c>
      <c r="AJ58">
        <v>9.6300000000000008</v>
      </c>
      <c r="AK58">
        <v>2.89</v>
      </c>
      <c r="AL58">
        <v>24.07</v>
      </c>
      <c r="AM58">
        <v>48.14</v>
      </c>
      <c r="AN58">
        <v>0.61</v>
      </c>
      <c r="AO58">
        <v>24.07</v>
      </c>
      <c r="AP58">
        <v>0.35</v>
      </c>
      <c r="AQ58">
        <v>0.59</v>
      </c>
      <c r="AR58">
        <v>0.3</v>
      </c>
      <c r="AS58">
        <v>0</v>
      </c>
      <c r="AT58">
        <v>0</v>
      </c>
      <c r="AU58">
        <v>20.56</v>
      </c>
      <c r="AV58">
        <v>29.55</v>
      </c>
      <c r="AW58">
        <v>17.329999999999998</v>
      </c>
      <c r="AX58">
        <v>0</v>
      </c>
      <c r="AY58">
        <v>8.64</v>
      </c>
      <c r="AZ58">
        <v>49.83</v>
      </c>
      <c r="BA58">
        <v>99.66</v>
      </c>
    </row>
    <row r="59" spans="1:53">
      <c r="G59" t="s">
        <v>101</v>
      </c>
      <c r="H59" s="115">
        <v>440.01</v>
      </c>
      <c r="I59" s="88">
        <v>0.56000000000000005</v>
      </c>
      <c r="J59" s="88">
        <v>52.89</v>
      </c>
      <c r="K59" s="88">
        <v>24.07</v>
      </c>
      <c r="L59" s="88">
        <v>8.4499999999999993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49.83</v>
      </c>
      <c r="Y59">
        <v>14.44</v>
      </c>
      <c r="Z59">
        <v>7.91</v>
      </c>
      <c r="AA59">
        <v>0.44</v>
      </c>
      <c r="AB59">
        <v>0.35</v>
      </c>
      <c r="AC59">
        <v>0.56000000000000005</v>
      </c>
      <c r="AD59">
        <v>0.56000000000000005</v>
      </c>
      <c r="AE59">
        <v>0</v>
      </c>
      <c r="AF59">
        <v>0.31</v>
      </c>
      <c r="AG59">
        <v>0</v>
      </c>
      <c r="AH59">
        <v>115.55</v>
      </c>
      <c r="AI59">
        <v>0</v>
      </c>
      <c r="AJ59">
        <v>9.6300000000000008</v>
      </c>
      <c r="AK59">
        <v>2.89</v>
      </c>
      <c r="AL59">
        <v>24.07</v>
      </c>
      <c r="AM59">
        <v>48.14</v>
      </c>
      <c r="AN59">
        <v>0.61</v>
      </c>
      <c r="AO59">
        <v>24.07</v>
      </c>
      <c r="AP59">
        <v>0.35</v>
      </c>
      <c r="AQ59">
        <v>0.59</v>
      </c>
      <c r="AR59">
        <v>0.3</v>
      </c>
      <c r="AS59">
        <v>0</v>
      </c>
      <c r="AT59">
        <v>0</v>
      </c>
      <c r="AU59">
        <v>20.56</v>
      </c>
      <c r="AV59">
        <v>29.55</v>
      </c>
      <c r="AW59">
        <v>17.329999999999998</v>
      </c>
      <c r="AX59">
        <v>0</v>
      </c>
      <c r="AY59">
        <v>8.4499999999999993</v>
      </c>
      <c r="AZ59">
        <v>49.83</v>
      </c>
      <c r="BA59">
        <v>99.66</v>
      </c>
    </row>
    <row r="60" spans="1:53">
      <c r="G60" t="s">
        <v>102</v>
      </c>
      <c r="H60" s="115">
        <v>440.01</v>
      </c>
      <c r="I60" s="88">
        <v>0.56000000000000005</v>
      </c>
      <c r="J60" s="88">
        <v>52.89</v>
      </c>
      <c r="K60" s="88">
        <v>24.07</v>
      </c>
      <c r="L60" s="88">
        <v>8.17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49.83</v>
      </c>
      <c r="Y60">
        <v>14.44</v>
      </c>
      <c r="Z60">
        <v>7.91</v>
      </c>
      <c r="AA60">
        <v>0.44</v>
      </c>
      <c r="AB60">
        <v>0.35</v>
      </c>
      <c r="AC60">
        <v>0.56000000000000005</v>
      </c>
      <c r="AD60">
        <v>0.56000000000000005</v>
      </c>
      <c r="AE60">
        <v>0</v>
      </c>
      <c r="AF60">
        <v>0.31</v>
      </c>
      <c r="AG60">
        <v>0</v>
      </c>
      <c r="AH60">
        <v>115.55</v>
      </c>
      <c r="AI60">
        <v>0</v>
      </c>
      <c r="AJ60">
        <v>9.6300000000000008</v>
      </c>
      <c r="AK60">
        <v>2.89</v>
      </c>
      <c r="AL60">
        <v>24.07</v>
      </c>
      <c r="AM60">
        <v>48.14</v>
      </c>
      <c r="AN60">
        <v>0.61</v>
      </c>
      <c r="AO60">
        <v>24.07</v>
      </c>
      <c r="AP60">
        <v>0.35</v>
      </c>
      <c r="AQ60">
        <v>0.59</v>
      </c>
      <c r="AR60">
        <v>0.3</v>
      </c>
      <c r="AS60">
        <v>0</v>
      </c>
      <c r="AT60">
        <v>0</v>
      </c>
      <c r="AU60">
        <v>20.56</v>
      </c>
      <c r="AV60">
        <v>29.55</v>
      </c>
      <c r="AW60">
        <v>17.329999999999998</v>
      </c>
      <c r="AX60">
        <v>0</v>
      </c>
      <c r="AY60">
        <v>8.17</v>
      </c>
      <c r="AZ60">
        <v>49.83</v>
      </c>
      <c r="BA60">
        <v>99.66</v>
      </c>
    </row>
    <row r="61" spans="1:53">
      <c r="G61" t="s">
        <v>103</v>
      </c>
      <c r="H61" s="115">
        <v>588.41</v>
      </c>
      <c r="I61" s="88">
        <v>64.16</v>
      </c>
      <c r="J61" s="88">
        <v>52.89</v>
      </c>
      <c r="K61" s="88">
        <v>24.07</v>
      </c>
      <c r="L61" s="88">
        <v>7.69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49.83</v>
      </c>
      <c r="Y61">
        <v>14.44</v>
      </c>
      <c r="Z61">
        <v>7.91</v>
      </c>
      <c r="AA61">
        <v>0.44</v>
      </c>
      <c r="AB61">
        <v>0.35</v>
      </c>
      <c r="AC61">
        <v>0.56000000000000005</v>
      </c>
      <c r="AD61">
        <v>0.56000000000000005</v>
      </c>
      <c r="AE61">
        <v>0</v>
      </c>
      <c r="AF61">
        <v>0.31</v>
      </c>
      <c r="AG61">
        <v>0</v>
      </c>
      <c r="AH61">
        <v>115.55</v>
      </c>
      <c r="AI61">
        <v>0</v>
      </c>
      <c r="AJ61">
        <v>9.6300000000000008</v>
      </c>
      <c r="AK61">
        <v>2.89</v>
      </c>
      <c r="AL61">
        <v>24.07</v>
      </c>
      <c r="AM61">
        <v>48.14</v>
      </c>
      <c r="AN61">
        <v>0.61</v>
      </c>
      <c r="AO61">
        <v>24.07</v>
      </c>
      <c r="AP61">
        <v>0.35</v>
      </c>
      <c r="AQ61">
        <v>0.59</v>
      </c>
      <c r="AR61">
        <v>0.3</v>
      </c>
      <c r="AS61">
        <v>0</v>
      </c>
      <c r="AT61">
        <v>148.4</v>
      </c>
      <c r="AU61">
        <v>20.56</v>
      </c>
      <c r="AV61">
        <v>29.55</v>
      </c>
      <c r="AW61">
        <v>17.329999999999998</v>
      </c>
      <c r="AX61">
        <v>63.6</v>
      </c>
      <c r="AY61">
        <v>7.69</v>
      </c>
      <c r="AZ61">
        <v>49.83</v>
      </c>
      <c r="BA61">
        <v>99.66</v>
      </c>
    </row>
    <row r="62" spans="1:53">
      <c r="G62" t="s">
        <v>104</v>
      </c>
      <c r="H62" s="115">
        <v>582.81000000000006</v>
      </c>
      <c r="I62" s="88">
        <v>61.760000000000005</v>
      </c>
      <c r="J62" s="88">
        <v>52.89</v>
      </c>
      <c r="K62" s="88">
        <v>24.07</v>
      </c>
      <c r="L62" s="88">
        <v>7.01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49.83</v>
      </c>
      <c r="Y62">
        <v>14.44</v>
      </c>
      <c r="Z62">
        <v>7.91</v>
      </c>
      <c r="AA62">
        <v>0.44</v>
      </c>
      <c r="AB62">
        <v>0.35</v>
      </c>
      <c r="AC62">
        <v>0.56000000000000005</v>
      </c>
      <c r="AD62">
        <v>0.56000000000000005</v>
      </c>
      <c r="AE62">
        <v>0</v>
      </c>
      <c r="AF62">
        <v>0.31</v>
      </c>
      <c r="AG62">
        <v>0</v>
      </c>
      <c r="AH62">
        <v>115.55</v>
      </c>
      <c r="AI62">
        <v>0</v>
      </c>
      <c r="AJ62">
        <v>9.6300000000000008</v>
      </c>
      <c r="AK62">
        <v>2.89</v>
      </c>
      <c r="AL62">
        <v>24.07</v>
      </c>
      <c r="AM62">
        <v>48.14</v>
      </c>
      <c r="AN62">
        <v>0.61</v>
      </c>
      <c r="AO62">
        <v>24.07</v>
      </c>
      <c r="AP62">
        <v>0.35</v>
      </c>
      <c r="AQ62">
        <v>0.59</v>
      </c>
      <c r="AR62">
        <v>0.3</v>
      </c>
      <c r="AS62">
        <v>0</v>
      </c>
      <c r="AT62">
        <v>142.80000000000001</v>
      </c>
      <c r="AU62">
        <v>20.56</v>
      </c>
      <c r="AV62">
        <v>29.55</v>
      </c>
      <c r="AW62">
        <v>17.329999999999998</v>
      </c>
      <c r="AX62">
        <v>61.2</v>
      </c>
      <c r="AY62">
        <v>7.01</v>
      </c>
      <c r="AZ62">
        <v>49.83</v>
      </c>
      <c r="BA62">
        <v>99.66</v>
      </c>
    </row>
    <row r="63" spans="1:53">
      <c r="G63" t="s">
        <v>105</v>
      </c>
      <c r="H63" s="115">
        <v>576.51</v>
      </c>
      <c r="I63" s="88">
        <v>59.06</v>
      </c>
      <c r="J63" s="88">
        <v>52.89</v>
      </c>
      <c r="K63" s="88">
        <v>0</v>
      </c>
      <c r="L63" s="88">
        <v>6.24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49.83</v>
      </c>
      <c r="Y63">
        <v>14.44</v>
      </c>
      <c r="Z63">
        <v>7.91</v>
      </c>
      <c r="AA63">
        <v>0.44</v>
      </c>
      <c r="AB63">
        <v>0.35</v>
      </c>
      <c r="AC63">
        <v>0.56000000000000005</v>
      </c>
      <c r="AD63">
        <v>0.56000000000000005</v>
      </c>
      <c r="AE63">
        <v>0</v>
      </c>
      <c r="AF63">
        <v>0.31</v>
      </c>
      <c r="AG63">
        <v>0</v>
      </c>
      <c r="AH63">
        <v>115.55</v>
      </c>
      <c r="AI63">
        <v>0</v>
      </c>
      <c r="AJ63">
        <v>9.6300000000000008</v>
      </c>
      <c r="AK63">
        <v>2.89</v>
      </c>
      <c r="AL63">
        <v>0</v>
      </c>
      <c r="AM63">
        <v>48.14</v>
      </c>
      <c r="AN63">
        <v>0.61</v>
      </c>
      <c r="AO63">
        <v>24.07</v>
      </c>
      <c r="AP63">
        <v>0.35</v>
      </c>
      <c r="AQ63">
        <v>0.59</v>
      </c>
      <c r="AR63">
        <v>0.3</v>
      </c>
      <c r="AS63">
        <v>0</v>
      </c>
      <c r="AT63">
        <v>136.5</v>
      </c>
      <c r="AU63">
        <v>20.56</v>
      </c>
      <c r="AV63">
        <v>29.55</v>
      </c>
      <c r="AW63">
        <v>17.329999999999998</v>
      </c>
      <c r="AX63">
        <v>58.5</v>
      </c>
      <c r="AY63">
        <v>6.24</v>
      </c>
      <c r="AZ63">
        <v>49.83</v>
      </c>
      <c r="BA63">
        <v>99.66</v>
      </c>
    </row>
    <row r="64" spans="1:53">
      <c r="G64" t="s">
        <v>106</v>
      </c>
      <c r="H64" s="115">
        <v>566.01</v>
      </c>
      <c r="I64" s="88">
        <v>54.56</v>
      </c>
      <c r="J64" s="88">
        <v>52.89</v>
      </c>
      <c r="K64" s="88">
        <v>0</v>
      </c>
      <c r="L64" s="88">
        <v>5.57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49.83</v>
      </c>
      <c r="Y64">
        <v>14.44</v>
      </c>
      <c r="Z64">
        <v>7.91</v>
      </c>
      <c r="AA64">
        <v>0.44</v>
      </c>
      <c r="AB64">
        <v>0.35</v>
      </c>
      <c r="AC64">
        <v>0.56000000000000005</v>
      </c>
      <c r="AD64">
        <v>0.56000000000000005</v>
      </c>
      <c r="AE64">
        <v>0</v>
      </c>
      <c r="AF64">
        <v>0.31</v>
      </c>
      <c r="AG64">
        <v>0</v>
      </c>
      <c r="AH64">
        <v>115.55</v>
      </c>
      <c r="AI64">
        <v>0</v>
      </c>
      <c r="AJ64">
        <v>9.6300000000000008</v>
      </c>
      <c r="AK64">
        <v>2.89</v>
      </c>
      <c r="AL64">
        <v>0</v>
      </c>
      <c r="AM64">
        <v>48.14</v>
      </c>
      <c r="AN64">
        <v>0.61</v>
      </c>
      <c r="AO64">
        <v>24.07</v>
      </c>
      <c r="AP64">
        <v>0.35</v>
      </c>
      <c r="AQ64">
        <v>0.59</v>
      </c>
      <c r="AR64">
        <v>0.3</v>
      </c>
      <c r="AS64">
        <v>0</v>
      </c>
      <c r="AT64">
        <v>126</v>
      </c>
      <c r="AU64">
        <v>20.56</v>
      </c>
      <c r="AV64">
        <v>29.55</v>
      </c>
      <c r="AW64">
        <v>17.329999999999998</v>
      </c>
      <c r="AX64">
        <v>54</v>
      </c>
      <c r="AY64">
        <v>5.57</v>
      </c>
      <c r="AZ64">
        <v>49.83</v>
      </c>
      <c r="BA64">
        <v>99.66</v>
      </c>
    </row>
    <row r="65" spans="7:53">
      <c r="G65" t="s">
        <v>107</v>
      </c>
      <c r="H65" s="115">
        <v>559.01</v>
      </c>
      <c r="I65" s="88">
        <v>51.56</v>
      </c>
      <c r="J65" s="88">
        <v>52.89</v>
      </c>
      <c r="K65" s="88">
        <v>0</v>
      </c>
      <c r="L65" s="88">
        <v>4.71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49.83</v>
      </c>
      <c r="Y65">
        <v>14.44</v>
      </c>
      <c r="Z65">
        <v>7.91</v>
      </c>
      <c r="AA65">
        <v>0.44</v>
      </c>
      <c r="AB65">
        <v>0.35</v>
      </c>
      <c r="AC65">
        <v>0.56000000000000005</v>
      </c>
      <c r="AD65">
        <v>0.56000000000000005</v>
      </c>
      <c r="AE65">
        <v>0</v>
      </c>
      <c r="AF65">
        <v>0.31</v>
      </c>
      <c r="AG65">
        <v>0</v>
      </c>
      <c r="AH65">
        <v>115.55</v>
      </c>
      <c r="AI65">
        <v>0</v>
      </c>
      <c r="AJ65">
        <v>9.6300000000000008</v>
      </c>
      <c r="AK65">
        <v>2.89</v>
      </c>
      <c r="AL65">
        <v>0</v>
      </c>
      <c r="AM65">
        <v>48.14</v>
      </c>
      <c r="AN65">
        <v>0.61</v>
      </c>
      <c r="AO65">
        <v>24.07</v>
      </c>
      <c r="AP65">
        <v>0.35</v>
      </c>
      <c r="AQ65">
        <v>0.59</v>
      </c>
      <c r="AR65">
        <v>0.3</v>
      </c>
      <c r="AS65">
        <v>0</v>
      </c>
      <c r="AT65">
        <v>119</v>
      </c>
      <c r="AU65">
        <v>20.56</v>
      </c>
      <c r="AV65">
        <v>29.55</v>
      </c>
      <c r="AW65">
        <v>17.329999999999998</v>
      </c>
      <c r="AX65">
        <v>51</v>
      </c>
      <c r="AY65">
        <v>4.71</v>
      </c>
      <c r="AZ65">
        <v>49.83</v>
      </c>
      <c r="BA65">
        <v>99.66</v>
      </c>
    </row>
    <row r="66" spans="7:53">
      <c r="G66" t="s">
        <v>108</v>
      </c>
      <c r="H66" s="115">
        <v>548.51</v>
      </c>
      <c r="I66" s="88">
        <v>47.06</v>
      </c>
      <c r="J66" s="88">
        <v>52.89</v>
      </c>
      <c r="K66" s="88">
        <v>0</v>
      </c>
      <c r="L66" s="88">
        <v>3.84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49.83</v>
      </c>
      <c r="Y66">
        <v>14.44</v>
      </c>
      <c r="Z66">
        <v>7.91</v>
      </c>
      <c r="AA66">
        <v>0.44</v>
      </c>
      <c r="AB66">
        <v>0.35</v>
      </c>
      <c r="AC66">
        <v>0.56000000000000005</v>
      </c>
      <c r="AD66">
        <v>0.56000000000000005</v>
      </c>
      <c r="AE66">
        <v>0</v>
      </c>
      <c r="AF66">
        <v>0.31</v>
      </c>
      <c r="AG66">
        <v>0</v>
      </c>
      <c r="AH66">
        <v>115.55</v>
      </c>
      <c r="AI66">
        <v>0</v>
      </c>
      <c r="AJ66">
        <v>9.6300000000000008</v>
      </c>
      <c r="AK66">
        <v>2.89</v>
      </c>
      <c r="AL66">
        <v>0</v>
      </c>
      <c r="AM66">
        <v>48.14</v>
      </c>
      <c r="AN66">
        <v>0.61</v>
      </c>
      <c r="AO66">
        <v>24.07</v>
      </c>
      <c r="AP66">
        <v>0.35</v>
      </c>
      <c r="AQ66">
        <v>0.59</v>
      </c>
      <c r="AR66">
        <v>0.3</v>
      </c>
      <c r="AS66">
        <v>0</v>
      </c>
      <c r="AT66">
        <v>108.5</v>
      </c>
      <c r="AU66">
        <v>20.56</v>
      </c>
      <c r="AV66">
        <v>29.55</v>
      </c>
      <c r="AW66">
        <v>17.329999999999998</v>
      </c>
      <c r="AX66">
        <v>46.5</v>
      </c>
      <c r="AY66">
        <v>3.84</v>
      </c>
      <c r="AZ66">
        <v>49.83</v>
      </c>
      <c r="BA66">
        <v>99.66</v>
      </c>
    </row>
    <row r="67" spans="7:53">
      <c r="G67" t="s">
        <v>109</v>
      </c>
      <c r="H67" s="115">
        <v>540.04999999999995</v>
      </c>
      <c r="I67" s="88">
        <v>68.069999999999993</v>
      </c>
      <c r="J67" s="88">
        <v>52.89</v>
      </c>
      <c r="K67" s="88">
        <v>0</v>
      </c>
      <c r="L67" s="88">
        <v>3.82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17.329999999999998</v>
      </c>
      <c r="X67">
        <v>49.83</v>
      </c>
      <c r="Y67">
        <v>14.44</v>
      </c>
      <c r="Z67">
        <v>7.91</v>
      </c>
      <c r="AA67">
        <v>0.44</v>
      </c>
      <c r="AB67">
        <v>0.35</v>
      </c>
      <c r="AC67">
        <v>0.56000000000000005</v>
      </c>
      <c r="AD67">
        <v>0.56000000000000005</v>
      </c>
      <c r="AE67">
        <v>0</v>
      </c>
      <c r="AF67">
        <v>0.31</v>
      </c>
      <c r="AG67">
        <v>0</v>
      </c>
      <c r="AH67">
        <v>115.55</v>
      </c>
      <c r="AI67">
        <v>0</v>
      </c>
      <c r="AJ67">
        <v>9.6300000000000008</v>
      </c>
      <c r="AK67">
        <v>2.89</v>
      </c>
      <c r="AL67">
        <v>0</v>
      </c>
      <c r="AM67">
        <v>48.14</v>
      </c>
      <c r="AN67">
        <v>0.61</v>
      </c>
      <c r="AO67">
        <v>24.07</v>
      </c>
      <c r="AP67">
        <v>0.35</v>
      </c>
      <c r="AQ67">
        <v>0.59</v>
      </c>
      <c r="AR67">
        <v>0.3</v>
      </c>
      <c r="AS67">
        <v>8.18</v>
      </c>
      <c r="AT67">
        <v>98</v>
      </c>
      <c r="AU67">
        <v>20.56</v>
      </c>
      <c r="AV67">
        <v>31.59</v>
      </c>
      <c r="AW67">
        <v>17.329999999999998</v>
      </c>
      <c r="AX67">
        <v>42</v>
      </c>
      <c r="AY67">
        <v>3.82</v>
      </c>
      <c r="AZ67">
        <v>49.83</v>
      </c>
      <c r="BA67">
        <v>99.66</v>
      </c>
    </row>
    <row r="68" spans="7:53">
      <c r="G68" t="s">
        <v>110</v>
      </c>
      <c r="H68" s="115">
        <v>527.44999999999993</v>
      </c>
      <c r="I68" s="88">
        <v>62.67</v>
      </c>
      <c r="J68" s="88">
        <v>52.89</v>
      </c>
      <c r="K68" s="88">
        <v>0</v>
      </c>
      <c r="L68" s="88">
        <v>3.36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17.329999999999998</v>
      </c>
      <c r="X68">
        <v>49.83</v>
      </c>
      <c r="Y68">
        <v>14.44</v>
      </c>
      <c r="Z68">
        <v>7.91</v>
      </c>
      <c r="AA68">
        <v>0.44</v>
      </c>
      <c r="AB68">
        <v>0.35</v>
      </c>
      <c r="AC68">
        <v>0.56000000000000005</v>
      </c>
      <c r="AD68">
        <v>0.56000000000000005</v>
      </c>
      <c r="AE68">
        <v>0</v>
      </c>
      <c r="AF68">
        <v>0.31</v>
      </c>
      <c r="AG68">
        <v>0</v>
      </c>
      <c r="AH68">
        <v>115.55</v>
      </c>
      <c r="AI68">
        <v>0</v>
      </c>
      <c r="AJ68">
        <v>9.6300000000000008</v>
      </c>
      <c r="AK68">
        <v>2.89</v>
      </c>
      <c r="AL68">
        <v>0</v>
      </c>
      <c r="AM68">
        <v>48.14</v>
      </c>
      <c r="AN68">
        <v>0.61</v>
      </c>
      <c r="AO68">
        <v>24.07</v>
      </c>
      <c r="AP68">
        <v>0.35</v>
      </c>
      <c r="AQ68">
        <v>0.59</v>
      </c>
      <c r="AR68">
        <v>0.3</v>
      </c>
      <c r="AS68">
        <v>8.18</v>
      </c>
      <c r="AT68">
        <v>85.4</v>
      </c>
      <c r="AU68">
        <v>20.56</v>
      </c>
      <c r="AV68">
        <v>31.59</v>
      </c>
      <c r="AW68">
        <v>17.329999999999998</v>
      </c>
      <c r="AX68">
        <v>36.6</v>
      </c>
      <c r="AY68">
        <v>3.36</v>
      </c>
      <c r="AZ68">
        <v>49.83</v>
      </c>
      <c r="BA68">
        <v>99.66</v>
      </c>
    </row>
    <row r="69" spans="7:53">
      <c r="G69" t="s">
        <v>111</v>
      </c>
      <c r="H69" s="115">
        <v>513.44999999999993</v>
      </c>
      <c r="I69" s="88">
        <v>56.67</v>
      </c>
      <c r="J69" s="88">
        <v>52.89</v>
      </c>
      <c r="K69" s="88">
        <v>0</v>
      </c>
      <c r="L69" s="88">
        <v>2.4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17.329999999999998</v>
      </c>
      <c r="X69">
        <v>49.83</v>
      </c>
      <c r="Y69">
        <v>14.44</v>
      </c>
      <c r="Z69">
        <v>7.91</v>
      </c>
      <c r="AA69">
        <v>0.44</v>
      </c>
      <c r="AB69">
        <v>0.35</v>
      </c>
      <c r="AC69">
        <v>0.56000000000000005</v>
      </c>
      <c r="AD69">
        <v>0.56000000000000005</v>
      </c>
      <c r="AE69">
        <v>0</v>
      </c>
      <c r="AF69">
        <v>0.31</v>
      </c>
      <c r="AG69">
        <v>0</v>
      </c>
      <c r="AH69">
        <v>115.55</v>
      </c>
      <c r="AI69">
        <v>0</v>
      </c>
      <c r="AJ69">
        <v>9.6300000000000008</v>
      </c>
      <c r="AK69">
        <v>2.89</v>
      </c>
      <c r="AL69">
        <v>0</v>
      </c>
      <c r="AM69">
        <v>48.14</v>
      </c>
      <c r="AN69">
        <v>0.61</v>
      </c>
      <c r="AO69">
        <v>24.07</v>
      </c>
      <c r="AP69">
        <v>0.35</v>
      </c>
      <c r="AQ69">
        <v>0.59</v>
      </c>
      <c r="AR69">
        <v>0.3</v>
      </c>
      <c r="AS69">
        <v>8.18</v>
      </c>
      <c r="AT69">
        <v>71.400000000000006</v>
      </c>
      <c r="AU69">
        <v>20.56</v>
      </c>
      <c r="AV69">
        <v>31.59</v>
      </c>
      <c r="AW69">
        <v>17.329999999999998</v>
      </c>
      <c r="AX69">
        <v>30.6</v>
      </c>
      <c r="AY69">
        <v>2.4</v>
      </c>
      <c r="AZ69">
        <v>49.83</v>
      </c>
      <c r="BA69">
        <v>99.66</v>
      </c>
    </row>
    <row r="70" spans="7:53">
      <c r="G70" t="s">
        <v>112</v>
      </c>
      <c r="H70" s="115">
        <v>500.15</v>
      </c>
      <c r="I70" s="88">
        <v>50.97</v>
      </c>
      <c r="J70" s="88">
        <v>52.89</v>
      </c>
      <c r="K70" s="88">
        <v>0</v>
      </c>
      <c r="L70" s="88">
        <v>1.17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17.329999999999998</v>
      </c>
      <c r="X70">
        <v>49.83</v>
      </c>
      <c r="Y70">
        <v>14.44</v>
      </c>
      <c r="Z70">
        <v>7.91</v>
      </c>
      <c r="AA70">
        <v>0.44</v>
      </c>
      <c r="AB70">
        <v>0.35</v>
      </c>
      <c r="AC70">
        <v>0.56000000000000005</v>
      </c>
      <c r="AD70">
        <v>0.56000000000000005</v>
      </c>
      <c r="AE70">
        <v>0</v>
      </c>
      <c r="AF70">
        <v>0.31</v>
      </c>
      <c r="AG70">
        <v>0</v>
      </c>
      <c r="AH70">
        <v>115.55</v>
      </c>
      <c r="AI70">
        <v>0</v>
      </c>
      <c r="AJ70">
        <v>9.6300000000000008</v>
      </c>
      <c r="AK70">
        <v>2.89</v>
      </c>
      <c r="AL70">
        <v>0</v>
      </c>
      <c r="AM70">
        <v>48.14</v>
      </c>
      <c r="AN70">
        <v>0.61</v>
      </c>
      <c r="AO70">
        <v>24.07</v>
      </c>
      <c r="AP70">
        <v>0.35</v>
      </c>
      <c r="AQ70">
        <v>0.59</v>
      </c>
      <c r="AR70">
        <v>0.3</v>
      </c>
      <c r="AS70">
        <v>8.18</v>
      </c>
      <c r="AT70">
        <v>58.1</v>
      </c>
      <c r="AU70">
        <v>20.56</v>
      </c>
      <c r="AV70">
        <v>31.59</v>
      </c>
      <c r="AW70">
        <v>17.329999999999998</v>
      </c>
      <c r="AX70">
        <v>24.9</v>
      </c>
      <c r="AY70">
        <v>1.17</v>
      </c>
      <c r="AZ70">
        <v>49.83</v>
      </c>
      <c r="BA70">
        <v>99.66</v>
      </c>
    </row>
    <row r="71" spans="7:53">
      <c r="G71" t="s">
        <v>113</v>
      </c>
      <c r="H71" s="115">
        <v>492.06999999999994</v>
      </c>
      <c r="I71" s="88">
        <v>47.069999999999993</v>
      </c>
      <c r="J71" s="88">
        <v>52.980000000000004</v>
      </c>
      <c r="K71" s="88">
        <v>0</v>
      </c>
      <c r="L71" s="88">
        <v>0.88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17.329999999999998</v>
      </c>
      <c r="X71">
        <v>49.83</v>
      </c>
      <c r="Y71">
        <v>14.44</v>
      </c>
      <c r="Z71">
        <v>8</v>
      </c>
      <c r="AA71">
        <v>0.44</v>
      </c>
      <c r="AB71">
        <v>0.35</v>
      </c>
      <c r="AC71">
        <v>0.56000000000000005</v>
      </c>
      <c r="AD71">
        <v>0.56000000000000005</v>
      </c>
      <c r="AE71">
        <v>0</v>
      </c>
      <c r="AF71">
        <v>0.31</v>
      </c>
      <c r="AG71">
        <v>0</v>
      </c>
      <c r="AH71">
        <v>115.55</v>
      </c>
      <c r="AI71">
        <v>0</v>
      </c>
      <c r="AJ71">
        <v>9.6300000000000008</v>
      </c>
      <c r="AK71">
        <v>2.89</v>
      </c>
      <c r="AL71">
        <v>0</v>
      </c>
      <c r="AM71">
        <v>48.14</v>
      </c>
      <c r="AN71">
        <v>0.61</v>
      </c>
      <c r="AO71">
        <v>24.07</v>
      </c>
      <c r="AP71">
        <v>0.35</v>
      </c>
      <c r="AQ71">
        <v>0.59</v>
      </c>
      <c r="AR71">
        <v>0.3</v>
      </c>
      <c r="AS71">
        <v>8.18</v>
      </c>
      <c r="AT71">
        <v>49</v>
      </c>
      <c r="AU71">
        <v>20.56</v>
      </c>
      <c r="AV71">
        <v>32.61</v>
      </c>
      <c r="AW71">
        <v>17.329999999999998</v>
      </c>
      <c r="AX71">
        <v>21</v>
      </c>
      <c r="AY71">
        <v>0.88</v>
      </c>
      <c r="AZ71">
        <v>49.83</v>
      </c>
      <c r="BA71">
        <v>99.66</v>
      </c>
    </row>
    <row r="72" spans="7:53">
      <c r="G72" t="s">
        <v>114</v>
      </c>
      <c r="H72" s="115">
        <v>480.16999999999996</v>
      </c>
      <c r="I72" s="88">
        <v>41.97</v>
      </c>
      <c r="J72" s="88">
        <v>52.980000000000004</v>
      </c>
      <c r="K72" s="88">
        <v>0</v>
      </c>
      <c r="L72" s="88">
        <v>0.6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17.329999999999998</v>
      </c>
      <c r="X72">
        <v>49.83</v>
      </c>
      <c r="Y72">
        <v>14.44</v>
      </c>
      <c r="Z72">
        <v>8</v>
      </c>
      <c r="AA72">
        <v>0.44</v>
      </c>
      <c r="AB72">
        <v>0.35</v>
      </c>
      <c r="AC72">
        <v>0.56000000000000005</v>
      </c>
      <c r="AD72">
        <v>0.56000000000000005</v>
      </c>
      <c r="AE72">
        <v>0</v>
      </c>
      <c r="AF72">
        <v>0.31</v>
      </c>
      <c r="AG72">
        <v>0</v>
      </c>
      <c r="AH72">
        <v>115.55</v>
      </c>
      <c r="AI72">
        <v>0</v>
      </c>
      <c r="AJ72">
        <v>9.6300000000000008</v>
      </c>
      <c r="AK72">
        <v>2.89</v>
      </c>
      <c r="AL72">
        <v>0</v>
      </c>
      <c r="AM72">
        <v>48.14</v>
      </c>
      <c r="AN72">
        <v>0.61</v>
      </c>
      <c r="AO72">
        <v>24.07</v>
      </c>
      <c r="AP72">
        <v>0.35</v>
      </c>
      <c r="AQ72">
        <v>0.59</v>
      </c>
      <c r="AR72">
        <v>0.3</v>
      </c>
      <c r="AS72">
        <v>8.18</v>
      </c>
      <c r="AT72">
        <v>37.1</v>
      </c>
      <c r="AU72">
        <v>20.56</v>
      </c>
      <c r="AV72">
        <v>32.61</v>
      </c>
      <c r="AW72">
        <v>17.329999999999998</v>
      </c>
      <c r="AX72">
        <v>15.9</v>
      </c>
      <c r="AY72">
        <v>0.6</v>
      </c>
      <c r="AZ72">
        <v>49.83</v>
      </c>
      <c r="BA72">
        <v>99.66</v>
      </c>
    </row>
    <row r="73" spans="7:53">
      <c r="G73" t="s">
        <v>115</v>
      </c>
      <c r="H73" s="115">
        <v>466.16999999999996</v>
      </c>
      <c r="I73" s="88">
        <v>35.97</v>
      </c>
      <c r="J73" s="88">
        <v>52.980000000000004</v>
      </c>
      <c r="K73" s="88">
        <v>0</v>
      </c>
      <c r="L73" s="88">
        <v>0.31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17.329999999999998</v>
      </c>
      <c r="X73">
        <v>49.83</v>
      </c>
      <c r="Y73">
        <v>14.44</v>
      </c>
      <c r="Z73">
        <v>8</v>
      </c>
      <c r="AA73">
        <v>0.44</v>
      </c>
      <c r="AB73">
        <v>0.35</v>
      </c>
      <c r="AC73">
        <v>0.56000000000000005</v>
      </c>
      <c r="AD73">
        <v>0.56000000000000005</v>
      </c>
      <c r="AE73">
        <v>0</v>
      </c>
      <c r="AF73">
        <v>0.31</v>
      </c>
      <c r="AG73">
        <v>0</v>
      </c>
      <c r="AH73">
        <v>115.55</v>
      </c>
      <c r="AI73">
        <v>0</v>
      </c>
      <c r="AJ73">
        <v>9.6300000000000008</v>
      </c>
      <c r="AK73">
        <v>2.89</v>
      </c>
      <c r="AL73">
        <v>0</v>
      </c>
      <c r="AM73">
        <v>48.14</v>
      </c>
      <c r="AN73">
        <v>0.61</v>
      </c>
      <c r="AO73">
        <v>24.07</v>
      </c>
      <c r="AP73">
        <v>0.35</v>
      </c>
      <c r="AQ73">
        <v>0.59</v>
      </c>
      <c r="AR73">
        <v>0.3</v>
      </c>
      <c r="AS73">
        <v>8.18</v>
      </c>
      <c r="AT73">
        <v>23.1</v>
      </c>
      <c r="AU73">
        <v>20.56</v>
      </c>
      <c r="AV73">
        <v>32.61</v>
      </c>
      <c r="AW73">
        <v>17.329999999999998</v>
      </c>
      <c r="AX73">
        <v>9.9</v>
      </c>
      <c r="AY73">
        <v>0.31</v>
      </c>
      <c r="AZ73">
        <v>49.83</v>
      </c>
      <c r="BA73">
        <v>99.66</v>
      </c>
    </row>
    <row r="74" spans="7:53">
      <c r="G74" t="s">
        <v>116</v>
      </c>
      <c r="H74" s="115">
        <v>464.06999999999994</v>
      </c>
      <c r="I74" s="88">
        <v>35.069999999999993</v>
      </c>
      <c r="J74" s="88">
        <v>52.980000000000004</v>
      </c>
      <c r="K74" s="88">
        <v>0</v>
      </c>
      <c r="L74" s="88">
        <v>0.21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17.329999999999998</v>
      </c>
      <c r="X74">
        <v>49.83</v>
      </c>
      <c r="Y74">
        <v>14.44</v>
      </c>
      <c r="Z74">
        <v>8</v>
      </c>
      <c r="AA74">
        <v>0.44</v>
      </c>
      <c r="AB74">
        <v>0.35</v>
      </c>
      <c r="AC74">
        <v>0.56000000000000005</v>
      </c>
      <c r="AD74">
        <v>0.56000000000000005</v>
      </c>
      <c r="AE74">
        <v>0</v>
      </c>
      <c r="AF74">
        <v>0.31</v>
      </c>
      <c r="AG74">
        <v>0</v>
      </c>
      <c r="AH74">
        <v>115.55</v>
      </c>
      <c r="AI74">
        <v>0</v>
      </c>
      <c r="AJ74">
        <v>9.6300000000000008</v>
      </c>
      <c r="AK74">
        <v>2.89</v>
      </c>
      <c r="AL74">
        <v>0</v>
      </c>
      <c r="AM74">
        <v>48.14</v>
      </c>
      <c r="AN74">
        <v>0.61</v>
      </c>
      <c r="AO74">
        <v>24.07</v>
      </c>
      <c r="AP74">
        <v>0.35</v>
      </c>
      <c r="AQ74">
        <v>0.59</v>
      </c>
      <c r="AR74">
        <v>0.3</v>
      </c>
      <c r="AS74">
        <v>8.18</v>
      </c>
      <c r="AT74">
        <v>21</v>
      </c>
      <c r="AU74">
        <v>20.56</v>
      </c>
      <c r="AV74">
        <v>32.61</v>
      </c>
      <c r="AW74">
        <v>17.329999999999998</v>
      </c>
      <c r="AX74">
        <v>9</v>
      </c>
      <c r="AY74">
        <v>0.21</v>
      </c>
      <c r="AZ74">
        <v>49.83</v>
      </c>
      <c r="BA74">
        <v>99.66</v>
      </c>
    </row>
    <row r="75" spans="7:53">
      <c r="G75" t="s">
        <v>117</v>
      </c>
      <c r="H75" s="115">
        <v>465.08999999999992</v>
      </c>
      <c r="I75" s="88">
        <v>9.56</v>
      </c>
      <c r="J75" s="88">
        <v>52.980000000000004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49.83</v>
      </c>
      <c r="Y75">
        <v>14.44</v>
      </c>
      <c r="Z75">
        <v>8</v>
      </c>
      <c r="AA75">
        <v>0.44</v>
      </c>
      <c r="AB75">
        <v>0.35</v>
      </c>
      <c r="AC75">
        <v>0.56000000000000005</v>
      </c>
      <c r="AD75">
        <v>0.56000000000000005</v>
      </c>
      <c r="AE75">
        <v>0</v>
      </c>
      <c r="AF75">
        <v>0.31</v>
      </c>
      <c r="AG75">
        <v>0</v>
      </c>
      <c r="AH75">
        <v>115.55</v>
      </c>
      <c r="AI75">
        <v>0</v>
      </c>
      <c r="AJ75">
        <v>9.6300000000000008</v>
      </c>
      <c r="AK75">
        <v>2.89</v>
      </c>
      <c r="AL75">
        <v>0</v>
      </c>
      <c r="AM75">
        <v>48.14</v>
      </c>
      <c r="AN75">
        <v>0.61</v>
      </c>
      <c r="AO75">
        <v>24.07</v>
      </c>
      <c r="AP75">
        <v>0.35</v>
      </c>
      <c r="AQ75">
        <v>0.59</v>
      </c>
      <c r="AR75">
        <v>0.3</v>
      </c>
      <c r="AS75">
        <v>0</v>
      </c>
      <c r="AT75">
        <v>21</v>
      </c>
      <c r="AU75">
        <v>20.56</v>
      </c>
      <c r="AV75">
        <v>33.630000000000003</v>
      </c>
      <c r="AW75">
        <v>17.329999999999998</v>
      </c>
      <c r="AX75">
        <v>9</v>
      </c>
      <c r="AY75">
        <v>0</v>
      </c>
      <c r="AZ75">
        <v>49.83</v>
      </c>
      <c r="BA75">
        <v>99.66</v>
      </c>
    </row>
    <row r="76" spans="7:53">
      <c r="G76" t="s">
        <v>118</v>
      </c>
      <c r="H76" s="115">
        <v>451.09000000000003</v>
      </c>
      <c r="I76" s="88">
        <v>3.56</v>
      </c>
      <c r="J76" s="88">
        <v>52.980000000000004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49.83</v>
      </c>
      <c r="Y76">
        <v>14.44</v>
      </c>
      <c r="Z76">
        <v>8</v>
      </c>
      <c r="AA76">
        <v>0.44</v>
      </c>
      <c r="AB76">
        <v>0.35</v>
      </c>
      <c r="AC76">
        <v>0.56000000000000005</v>
      </c>
      <c r="AD76">
        <v>0.56000000000000005</v>
      </c>
      <c r="AE76">
        <v>0</v>
      </c>
      <c r="AF76">
        <v>0.31</v>
      </c>
      <c r="AG76">
        <v>0</v>
      </c>
      <c r="AH76">
        <v>115.55</v>
      </c>
      <c r="AI76">
        <v>0</v>
      </c>
      <c r="AJ76">
        <v>9.6300000000000008</v>
      </c>
      <c r="AK76">
        <v>2.89</v>
      </c>
      <c r="AL76">
        <v>0</v>
      </c>
      <c r="AM76">
        <v>48.14</v>
      </c>
      <c r="AN76">
        <v>0.61</v>
      </c>
      <c r="AO76">
        <v>24.07</v>
      </c>
      <c r="AP76">
        <v>0.35</v>
      </c>
      <c r="AQ76">
        <v>0.59</v>
      </c>
      <c r="AR76">
        <v>0.3</v>
      </c>
      <c r="AS76">
        <v>0</v>
      </c>
      <c r="AT76">
        <v>7</v>
      </c>
      <c r="AU76">
        <v>20.56</v>
      </c>
      <c r="AV76">
        <v>33.630000000000003</v>
      </c>
      <c r="AW76">
        <v>17.329999999999998</v>
      </c>
      <c r="AX76">
        <v>3</v>
      </c>
      <c r="AY76">
        <v>0</v>
      </c>
      <c r="AZ76">
        <v>49.83</v>
      </c>
      <c r="BA76">
        <v>99.66</v>
      </c>
    </row>
    <row r="77" spans="7:53">
      <c r="G77" t="s">
        <v>119</v>
      </c>
      <c r="H77" s="115">
        <v>447.59000000000003</v>
      </c>
      <c r="I77" s="88">
        <v>2.06</v>
      </c>
      <c r="J77" s="88">
        <v>52.980000000000004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49.83</v>
      </c>
      <c r="Y77">
        <v>14.44</v>
      </c>
      <c r="Z77">
        <v>8</v>
      </c>
      <c r="AA77">
        <v>0.44</v>
      </c>
      <c r="AB77">
        <v>0.35</v>
      </c>
      <c r="AC77">
        <v>0.56000000000000005</v>
      </c>
      <c r="AD77">
        <v>0.56000000000000005</v>
      </c>
      <c r="AE77">
        <v>0</v>
      </c>
      <c r="AF77">
        <v>0.31</v>
      </c>
      <c r="AG77">
        <v>0</v>
      </c>
      <c r="AH77">
        <v>115.55</v>
      </c>
      <c r="AI77">
        <v>0</v>
      </c>
      <c r="AJ77">
        <v>9.6300000000000008</v>
      </c>
      <c r="AK77">
        <v>2.89</v>
      </c>
      <c r="AL77">
        <v>0</v>
      </c>
      <c r="AM77">
        <v>48.14</v>
      </c>
      <c r="AN77">
        <v>0.61</v>
      </c>
      <c r="AO77">
        <v>24.07</v>
      </c>
      <c r="AP77">
        <v>0.35</v>
      </c>
      <c r="AQ77">
        <v>0.59</v>
      </c>
      <c r="AR77">
        <v>0.3</v>
      </c>
      <c r="AS77">
        <v>0</v>
      </c>
      <c r="AT77">
        <v>3.5</v>
      </c>
      <c r="AU77">
        <v>20.56</v>
      </c>
      <c r="AV77">
        <v>33.630000000000003</v>
      </c>
      <c r="AW77">
        <v>17.329999999999998</v>
      </c>
      <c r="AX77">
        <v>1.5</v>
      </c>
      <c r="AY77">
        <v>0</v>
      </c>
      <c r="AZ77">
        <v>49.83</v>
      </c>
      <c r="BA77">
        <v>99.66</v>
      </c>
    </row>
    <row r="78" spans="7:53">
      <c r="G78" t="s">
        <v>120</v>
      </c>
      <c r="H78" s="115">
        <v>444.09000000000003</v>
      </c>
      <c r="I78" s="88">
        <v>35.22</v>
      </c>
      <c r="J78" s="88">
        <v>52.980000000000004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49.83</v>
      </c>
      <c r="Y78">
        <v>14.44</v>
      </c>
      <c r="Z78">
        <v>8</v>
      </c>
      <c r="AA78">
        <v>0.44</v>
      </c>
      <c r="AB78">
        <v>0.35</v>
      </c>
      <c r="AC78">
        <v>0.56000000000000005</v>
      </c>
      <c r="AD78">
        <v>0.56000000000000005</v>
      </c>
      <c r="AE78">
        <v>34.659999999999997</v>
      </c>
      <c r="AF78">
        <v>0.31</v>
      </c>
      <c r="AG78">
        <v>0</v>
      </c>
      <c r="AH78">
        <v>115.55</v>
      </c>
      <c r="AI78">
        <v>0</v>
      </c>
      <c r="AJ78">
        <v>9.6300000000000008</v>
      </c>
      <c r="AK78">
        <v>2.89</v>
      </c>
      <c r="AL78">
        <v>0</v>
      </c>
      <c r="AM78">
        <v>48.14</v>
      </c>
      <c r="AN78">
        <v>0.61</v>
      </c>
      <c r="AO78">
        <v>24.07</v>
      </c>
      <c r="AP78">
        <v>0.35</v>
      </c>
      <c r="AQ78">
        <v>0.59</v>
      </c>
      <c r="AR78">
        <v>0.3</v>
      </c>
      <c r="AS78">
        <v>0</v>
      </c>
      <c r="AT78">
        <v>0</v>
      </c>
      <c r="AU78">
        <v>20.56</v>
      </c>
      <c r="AV78">
        <v>33.630000000000003</v>
      </c>
      <c r="AW78">
        <v>17.329999999999998</v>
      </c>
      <c r="AX78">
        <v>0</v>
      </c>
      <c r="AY78">
        <v>0</v>
      </c>
      <c r="AZ78">
        <v>49.83</v>
      </c>
      <c r="BA78">
        <v>99.66</v>
      </c>
    </row>
    <row r="79" spans="7:53">
      <c r="G79" t="s">
        <v>121</v>
      </c>
      <c r="H79" s="115">
        <v>444.63</v>
      </c>
      <c r="I79" s="88">
        <v>29.55</v>
      </c>
      <c r="J79" s="88">
        <v>53.129999999999995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49.83</v>
      </c>
      <c r="Y79">
        <v>14.44</v>
      </c>
      <c r="Z79">
        <v>8.09</v>
      </c>
      <c r="AA79">
        <v>0.52</v>
      </c>
      <c r="AB79">
        <v>0.41</v>
      </c>
      <c r="AC79">
        <v>0.66</v>
      </c>
      <c r="AD79">
        <v>0.66</v>
      </c>
      <c r="AE79">
        <v>28.89</v>
      </c>
      <c r="AF79">
        <v>0.34</v>
      </c>
      <c r="AG79">
        <v>0</v>
      </c>
      <c r="AH79">
        <v>115.55</v>
      </c>
      <c r="AI79">
        <v>0</v>
      </c>
      <c r="AJ79">
        <v>9.6300000000000008</v>
      </c>
      <c r="AK79">
        <v>2.89</v>
      </c>
      <c r="AL79">
        <v>0</v>
      </c>
      <c r="AM79">
        <v>48.14</v>
      </c>
      <c r="AN79">
        <v>0.72</v>
      </c>
      <c r="AO79">
        <v>24.07</v>
      </c>
      <c r="AP79">
        <v>0.41</v>
      </c>
      <c r="AQ79">
        <v>0.69</v>
      </c>
      <c r="AR79">
        <v>0.36</v>
      </c>
      <c r="AS79">
        <v>0</v>
      </c>
      <c r="AT79">
        <v>0</v>
      </c>
      <c r="AU79">
        <v>20.56</v>
      </c>
      <c r="AV79">
        <v>33.630000000000003</v>
      </c>
      <c r="AW79">
        <v>17.329999999999998</v>
      </c>
      <c r="AX79">
        <v>0</v>
      </c>
      <c r="AY79">
        <v>0</v>
      </c>
      <c r="AZ79">
        <v>49.83</v>
      </c>
      <c r="BA79">
        <v>99.66</v>
      </c>
    </row>
    <row r="80" spans="7:53">
      <c r="G80" t="s">
        <v>122</v>
      </c>
      <c r="H80" s="115">
        <v>444.63</v>
      </c>
      <c r="I80" s="88">
        <v>29.55</v>
      </c>
      <c r="J80" s="88">
        <v>53.129999999999995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49.83</v>
      </c>
      <c r="Y80">
        <v>14.44</v>
      </c>
      <c r="Z80">
        <v>8.09</v>
      </c>
      <c r="AA80">
        <v>0.52</v>
      </c>
      <c r="AB80">
        <v>0.41</v>
      </c>
      <c r="AC80">
        <v>0.66</v>
      </c>
      <c r="AD80">
        <v>0.66</v>
      </c>
      <c r="AE80">
        <v>28.89</v>
      </c>
      <c r="AF80">
        <v>0.34</v>
      </c>
      <c r="AG80">
        <v>0</v>
      </c>
      <c r="AH80">
        <v>115.55</v>
      </c>
      <c r="AI80">
        <v>0</v>
      </c>
      <c r="AJ80">
        <v>9.6300000000000008</v>
      </c>
      <c r="AK80">
        <v>2.89</v>
      </c>
      <c r="AL80">
        <v>0</v>
      </c>
      <c r="AM80">
        <v>48.14</v>
      </c>
      <c r="AN80">
        <v>0.72</v>
      </c>
      <c r="AO80">
        <v>24.07</v>
      </c>
      <c r="AP80">
        <v>0.41</v>
      </c>
      <c r="AQ80">
        <v>0.69</v>
      </c>
      <c r="AR80">
        <v>0.36</v>
      </c>
      <c r="AS80">
        <v>0</v>
      </c>
      <c r="AT80">
        <v>0</v>
      </c>
      <c r="AU80">
        <v>20.56</v>
      </c>
      <c r="AV80">
        <v>33.630000000000003</v>
      </c>
      <c r="AW80">
        <v>17.329999999999998</v>
      </c>
      <c r="AX80">
        <v>0</v>
      </c>
      <c r="AY80">
        <v>0</v>
      </c>
      <c r="AZ80">
        <v>49.83</v>
      </c>
      <c r="BA80">
        <v>99.66</v>
      </c>
    </row>
    <row r="81" spans="7:53">
      <c r="G81" t="s">
        <v>123</v>
      </c>
      <c r="H81" s="115">
        <v>444.63</v>
      </c>
      <c r="I81" s="88">
        <v>15.1</v>
      </c>
      <c r="J81" s="88">
        <v>53.129999999999995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49.83</v>
      </c>
      <c r="Y81">
        <v>14.44</v>
      </c>
      <c r="Z81">
        <v>8.09</v>
      </c>
      <c r="AA81">
        <v>0.52</v>
      </c>
      <c r="AB81">
        <v>0.41</v>
      </c>
      <c r="AC81">
        <v>0.66</v>
      </c>
      <c r="AD81">
        <v>0.66</v>
      </c>
      <c r="AE81">
        <v>14.44</v>
      </c>
      <c r="AF81">
        <v>0.34</v>
      </c>
      <c r="AG81">
        <v>0</v>
      </c>
      <c r="AH81">
        <v>115.55</v>
      </c>
      <c r="AI81">
        <v>0</v>
      </c>
      <c r="AJ81">
        <v>9.6300000000000008</v>
      </c>
      <c r="AK81">
        <v>2.89</v>
      </c>
      <c r="AL81">
        <v>0</v>
      </c>
      <c r="AM81">
        <v>48.14</v>
      </c>
      <c r="AN81">
        <v>0.72</v>
      </c>
      <c r="AO81">
        <v>24.07</v>
      </c>
      <c r="AP81">
        <v>0.41</v>
      </c>
      <c r="AQ81">
        <v>0.69</v>
      </c>
      <c r="AR81">
        <v>0.36</v>
      </c>
      <c r="AS81">
        <v>0</v>
      </c>
      <c r="AT81">
        <v>0</v>
      </c>
      <c r="AU81">
        <v>20.56</v>
      </c>
      <c r="AV81">
        <v>33.630000000000003</v>
      </c>
      <c r="AW81">
        <v>17.329999999999998</v>
      </c>
      <c r="AX81">
        <v>0</v>
      </c>
      <c r="AY81">
        <v>0</v>
      </c>
      <c r="AZ81">
        <v>49.83</v>
      </c>
      <c r="BA81">
        <v>99.66</v>
      </c>
    </row>
    <row r="82" spans="7:53">
      <c r="G82" t="s">
        <v>124</v>
      </c>
      <c r="H82" s="115">
        <v>444.63</v>
      </c>
      <c r="I82" s="88">
        <v>15.1</v>
      </c>
      <c r="J82" s="88">
        <v>53.129999999999995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49.83</v>
      </c>
      <c r="Y82">
        <v>14.44</v>
      </c>
      <c r="Z82">
        <v>8.09</v>
      </c>
      <c r="AA82">
        <v>0.52</v>
      </c>
      <c r="AB82">
        <v>0.41</v>
      </c>
      <c r="AC82">
        <v>0.66</v>
      </c>
      <c r="AD82">
        <v>0.66</v>
      </c>
      <c r="AE82">
        <v>14.44</v>
      </c>
      <c r="AF82">
        <v>0.34</v>
      </c>
      <c r="AG82">
        <v>0</v>
      </c>
      <c r="AH82">
        <v>115.55</v>
      </c>
      <c r="AI82">
        <v>0</v>
      </c>
      <c r="AJ82">
        <v>9.6300000000000008</v>
      </c>
      <c r="AK82">
        <v>2.89</v>
      </c>
      <c r="AL82">
        <v>0</v>
      </c>
      <c r="AM82">
        <v>48.14</v>
      </c>
      <c r="AN82">
        <v>0.72</v>
      </c>
      <c r="AO82">
        <v>24.07</v>
      </c>
      <c r="AP82">
        <v>0.41</v>
      </c>
      <c r="AQ82">
        <v>0.69</v>
      </c>
      <c r="AR82">
        <v>0.36</v>
      </c>
      <c r="AS82">
        <v>0</v>
      </c>
      <c r="AT82">
        <v>0</v>
      </c>
      <c r="AU82">
        <v>20.56</v>
      </c>
      <c r="AV82">
        <v>33.630000000000003</v>
      </c>
      <c r="AW82">
        <v>17.329999999999998</v>
      </c>
      <c r="AX82">
        <v>0</v>
      </c>
      <c r="AY82">
        <v>0</v>
      </c>
      <c r="AZ82">
        <v>49.83</v>
      </c>
      <c r="BA82">
        <v>99.66</v>
      </c>
    </row>
    <row r="83" spans="7:53">
      <c r="G83" t="s">
        <v>125</v>
      </c>
      <c r="H83" s="115">
        <v>444.66999999999996</v>
      </c>
      <c r="I83" s="88">
        <v>10.25</v>
      </c>
      <c r="J83" s="88">
        <v>53.14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49.83</v>
      </c>
      <c r="Y83">
        <v>14.44</v>
      </c>
      <c r="Z83">
        <v>8.09</v>
      </c>
      <c r="AA83">
        <v>0.53</v>
      </c>
      <c r="AB83">
        <v>0.42</v>
      </c>
      <c r="AC83">
        <v>0.62</v>
      </c>
      <c r="AD83">
        <v>0.62</v>
      </c>
      <c r="AE83">
        <v>9.6300000000000008</v>
      </c>
      <c r="AF83">
        <v>0.34</v>
      </c>
      <c r="AG83">
        <v>0</v>
      </c>
      <c r="AH83">
        <v>115.55</v>
      </c>
      <c r="AI83">
        <v>0</v>
      </c>
      <c r="AJ83">
        <v>9.6300000000000008</v>
      </c>
      <c r="AK83">
        <v>2.89</v>
      </c>
      <c r="AL83">
        <v>0</v>
      </c>
      <c r="AM83">
        <v>48.14</v>
      </c>
      <c r="AN83">
        <v>0.72</v>
      </c>
      <c r="AO83">
        <v>24.07</v>
      </c>
      <c r="AP83">
        <v>0.42</v>
      </c>
      <c r="AQ83">
        <v>0.71</v>
      </c>
      <c r="AR83">
        <v>0.4</v>
      </c>
      <c r="AS83">
        <v>0</v>
      </c>
      <c r="AT83">
        <v>0</v>
      </c>
      <c r="AU83">
        <v>20.56</v>
      </c>
      <c r="AV83">
        <v>33.630000000000003</v>
      </c>
      <c r="AW83">
        <v>17.329999999999998</v>
      </c>
      <c r="AX83">
        <v>0</v>
      </c>
      <c r="AY83">
        <v>0</v>
      </c>
      <c r="AZ83">
        <v>49.83</v>
      </c>
      <c r="BA83">
        <v>99.66</v>
      </c>
    </row>
    <row r="84" spans="7:53">
      <c r="G84" t="s">
        <v>126</v>
      </c>
      <c r="H84" s="115">
        <v>444.66999999999996</v>
      </c>
      <c r="I84" s="88">
        <v>0.62</v>
      </c>
      <c r="J84" s="88">
        <v>53.14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49.83</v>
      </c>
      <c r="Y84">
        <v>14.44</v>
      </c>
      <c r="Z84">
        <v>8.09</v>
      </c>
      <c r="AA84">
        <v>0.53</v>
      </c>
      <c r="AB84">
        <v>0.42</v>
      </c>
      <c r="AC84">
        <v>0.62</v>
      </c>
      <c r="AD84">
        <v>0.62</v>
      </c>
      <c r="AE84">
        <v>0</v>
      </c>
      <c r="AF84">
        <v>0.34</v>
      </c>
      <c r="AG84">
        <v>0</v>
      </c>
      <c r="AH84">
        <v>115.55</v>
      </c>
      <c r="AI84">
        <v>0</v>
      </c>
      <c r="AJ84">
        <v>9.6300000000000008</v>
      </c>
      <c r="AK84">
        <v>2.89</v>
      </c>
      <c r="AL84">
        <v>0</v>
      </c>
      <c r="AM84">
        <v>48.14</v>
      </c>
      <c r="AN84">
        <v>0.72</v>
      </c>
      <c r="AO84">
        <v>24.07</v>
      </c>
      <c r="AP84">
        <v>0.42</v>
      </c>
      <c r="AQ84">
        <v>0.71</v>
      </c>
      <c r="AR84">
        <v>0.4</v>
      </c>
      <c r="AS84">
        <v>0</v>
      </c>
      <c r="AT84">
        <v>0</v>
      </c>
      <c r="AU84">
        <v>20.56</v>
      </c>
      <c r="AV84">
        <v>33.630000000000003</v>
      </c>
      <c r="AW84">
        <v>17.329999999999998</v>
      </c>
      <c r="AX84">
        <v>0</v>
      </c>
      <c r="AY84">
        <v>0</v>
      </c>
      <c r="AZ84">
        <v>49.83</v>
      </c>
      <c r="BA84">
        <v>99.66</v>
      </c>
    </row>
    <row r="85" spans="7:53">
      <c r="G85" t="s">
        <v>127</v>
      </c>
      <c r="H85" s="115">
        <v>444.66999999999996</v>
      </c>
      <c r="I85" s="88">
        <v>0.62</v>
      </c>
      <c r="J85" s="88">
        <v>53.14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49.83</v>
      </c>
      <c r="Y85">
        <v>14.44</v>
      </c>
      <c r="Z85">
        <v>8.09</v>
      </c>
      <c r="AA85">
        <v>0.53</v>
      </c>
      <c r="AB85">
        <v>0.42</v>
      </c>
      <c r="AC85">
        <v>0.62</v>
      </c>
      <c r="AD85">
        <v>0.62</v>
      </c>
      <c r="AE85">
        <v>0</v>
      </c>
      <c r="AF85">
        <v>0.34</v>
      </c>
      <c r="AG85">
        <v>0</v>
      </c>
      <c r="AH85">
        <v>115.55</v>
      </c>
      <c r="AI85">
        <v>0</v>
      </c>
      <c r="AJ85">
        <v>9.6300000000000008</v>
      </c>
      <c r="AK85">
        <v>2.89</v>
      </c>
      <c r="AL85">
        <v>0</v>
      </c>
      <c r="AM85">
        <v>48.14</v>
      </c>
      <c r="AN85">
        <v>0.72</v>
      </c>
      <c r="AO85">
        <v>24.07</v>
      </c>
      <c r="AP85">
        <v>0.42</v>
      </c>
      <c r="AQ85">
        <v>0.71</v>
      </c>
      <c r="AR85">
        <v>0.4</v>
      </c>
      <c r="AS85">
        <v>0</v>
      </c>
      <c r="AT85">
        <v>0</v>
      </c>
      <c r="AU85">
        <v>20.56</v>
      </c>
      <c r="AV85">
        <v>33.630000000000003</v>
      </c>
      <c r="AW85">
        <v>17.329999999999998</v>
      </c>
      <c r="AX85">
        <v>0</v>
      </c>
      <c r="AY85">
        <v>0</v>
      </c>
      <c r="AZ85">
        <v>49.83</v>
      </c>
      <c r="BA85">
        <v>99.66</v>
      </c>
    </row>
    <row r="86" spans="7:53">
      <c r="G86" t="s">
        <v>128</v>
      </c>
      <c r="H86" s="115">
        <v>488.95999999999992</v>
      </c>
      <c r="I86" s="88">
        <v>15.059999999999999</v>
      </c>
      <c r="J86" s="88">
        <v>53.14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49.83</v>
      </c>
      <c r="Y86">
        <v>14.44</v>
      </c>
      <c r="Z86">
        <v>8.09</v>
      </c>
      <c r="AA86">
        <v>0.53</v>
      </c>
      <c r="AB86">
        <v>0.42</v>
      </c>
      <c r="AC86">
        <v>0.62</v>
      </c>
      <c r="AD86">
        <v>0.62</v>
      </c>
      <c r="AE86">
        <v>14.44</v>
      </c>
      <c r="AF86">
        <v>0.34</v>
      </c>
      <c r="AG86">
        <v>44.29</v>
      </c>
      <c r="AH86">
        <v>115.55</v>
      </c>
      <c r="AI86">
        <v>0</v>
      </c>
      <c r="AJ86">
        <v>9.6300000000000008</v>
      </c>
      <c r="AK86">
        <v>2.89</v>
      </c>
      <c r="AL86">
        <v>0</v>
      </c>
      <c r="AM86">
        <v>48.14</v>
      </c>
      <c r="AN86">
        <v>0.72</v>
      </c>
      <c r="AO86">
        <v>24.07</v>
      </c>
      <c r="AP86">
        <v>0.42</v>
      </c>
      <c r="AQ86">
        <v>0.71</v>
      </c>
      <c r="AR86">
        <v>0.4</v>
      </c>
      <c r="AS86">
        <v>0</v>
      </c>
      <c r="AT86">
        <v>0</v>
      </c>
      <c r="AU86">
        <v>20.56</v>
      </c>
      <c r="AV86">
        <v>33.630000000000003</v>
      </c>
      <c r="AW86">
        <v>17.329999999999998</v>
      </c>
      <c r="AX86">
        <v>0</v>
      </c>
      <c r="AY86">
        <v>0</v>
      </c>
      <c r="AZ86">
        <v>49.83</v>
      </c>
      <c r="BA86">
        <v>99.66</v>
      </c>
    </row>
    <row r="87" spans="7:53">
      <c r="G87" t="s">
        <v>129</v>
      </c>
      <c r="H87" s="115">
        <v>525.54999999999995</v>
      </c>
      <c r="I87" s="88">
        <v>24.69</v>
      </c>
      <c r="J87" s="88">
        <v>53.230000000000004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49.83</v>
      </c>
      <c r="Y87">
        <v>14.44</v>
      </c>
      <c r="Z87">
        <v>8.18</v>
      </c>
      <c r="AA87">
        <v>0.53</v>
      </c>
      <c r="AB87">
        <v>0.42</v>
      </c>
      <c r="AC87">
        <v>0.62</v>
      </c>
      <c r="AD87">
        <v>0.62</v>
      </c>
      <c r="AE87">
        <v>24.07</v>
      </c>
      <c r="AF87">
        <v>0.34</v>
      </c>
      <c r="AG87">
        <v>80.88</v>
      </c>
      <c r="AH87">
        <v>115.55</v>
      </c>
      <c r="AI87">
        <v>0</v>
      </c>
      <c r="AJ87">
        <v>9.6300000000000008</v>
      </c>
      <c r="AK87">
        <v>2.89</v>
      </c>
      <c r="AL87">
        <v>0</v>
      </c>
      <c r="AM87">
        <v>48.14</v>
      </c>
      <c r="AN87">
        <v>0.72</v>
      </c>
      <c r="AO87">
        <v>24.07</v>
      </c>
      <c r="AP87">
        <v>0.42</v>
      </c>
      <c r="AQ87">
        <v>0.71</v>
      </c>
      <c r="AR87">
        <v>0.4</v>
      </c>
      <c r="AS87">
        <v>0</v>
      </c>
      <c r="AT87">
        <v>0</v>
      </c>
      <c r="AU87">
        <v>20.56</v>
      </c>
      <c r="AV87">
        <v>33.630000000000003</v>
      </c>
      <c r="AW87">
        <v>17.329999999999998</v>
      </c>
      <c r="AX87">
        <v>0</v>
      </c>
      <c r="AY87">
        <v>0</v>
      </c>
      <c r="AZ87">
        <v>49.83</v>
      </c>
      <c r="BA87">
        <v>99.66</v>
      </c>
    </row>
    <row r="88" spans="7:53">
      <c r="G88" t="s">
        <v>130</v>
      </c>
      <c r="H88" s="115">
        <v>570.80999999999995</v>
      </c>
      <c r="I88" s="88">
        <v>39.14</v>
      </c>
      <c r="J88" s="88">
        <v>53.230000000000004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49.83</v>
      </c>
      <c r="Y88">
        <v>14.44</v>
      </c>
      <c r="Z88">
        <v>8.18</v>
      </c>
      <c r="AA88">
        <v>0.53</v>
      </c>
      <c r="AB88">
        <v>0.42</v>
      </c>
      <c r="AC88">
        <v>0.62</v>
      </c>
      <c r="AD88">
        <v>0.62</v>
      </c>
      <c r="AE88">
        <v>38.520000000000003</v>
      </c>
      <c r="AF88">
        <v>0.34</v>
      </c>
      <c r="AG88">
        <v>126.14</v>
      </c>
      <c r="AH88">
        <v>115.55</v>
      </c>
      <c r="AI88">
        <v>0</v>
      </c>
      <c r="AJ88">
        <v>9.6300000000000008</v>
      </c>
      <c r="AK88">
        <v>2.89</v>
      </c>
      <c r="AL88">
        <v>0</v>
      </c>
      <c r="AM88">
        <v>48.14</v>
      </c>
      <c r="AN88">
        <v>0.72</v>
      </c>
      <c r="AO88">
        <v>24.07</v>
      </c>
      <c r="AP88">
        <v>0.42</v>
      </c>
      <c r="AQ88">
        <v>0.71</v>
      </c>
      <c r="AR88">
        <v>0.4</v>
      </c>
      <c r="AS88">
        <v>0</v>
      </c>
      <c r="AT88">
        <v>0</v>
      </c>
      <c r="AU88">
        <v>20.56</v>
      </c>
      <c r="AV88">
        <v>33.630000000000003</v>
      </c>
      <c r="AW88">
        <v>17.329999999999998</v>
      </c>
      <c r="AX88">
        <v>0</v>
      </c>
      <c r="AY88">
        <v>0</v>
      </c>
      <c r="AZ88">
        <v>49.83</v>
      </c>
      <c r="BA88">
        <v>99.66</v>
      </c>
    </row>
    <row r="89" spans="7:53">
      <c r="G89" t="s">
        <v>131</v>
      </c>
      <c r="H89" s="115">
        <v>598.7299999999999</v>
      </c>
      <c r="I89" s="88">
        <v>53.58</v>
      </c>
      <c r="J89" s="88">
        <v>53.230000000000004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49.83</v>
      </c>
      <c r="Y89">
        <v>14.44</v>
      </c>
      <c r="Z89">
        <v>8.18</v>
      </c>
      <c r="AA89">
        <v>0.53</v>
      </c>
      <c r="AB89">
        <v>0.42</v>
      </c>
      <c r="AC89">
        <v>0.62</v>
      </c>
      <c r="AD89">
        <v>0.62</v>
      </c>
      <c r="AE89">
        <v>52.96</v>
      </c>
      <c r="AF89">
        <v>0.34</v>
      </c>
      <c r="AG89">
        <v>154.06</v>
      </c>
      <c r="AH89">
        <v>115.55</v>
      </c>
      <c r="AI89">
        <v>0</v>
      </c>
      <c r="AJ89">
        <v>9.6300000000000008</v>
      </c>
      <c r="AK89">
        <v>2.89</v>
      </c>
      <c r="AL89">
        <v>0</v>
      </c>
      <c r="AM89">
        <v>48.14</v>
      </c>
      <c r="AN89">
        <v>0.72</v>
      </c>
      <c r="AO89">
        <v>24.07</v>
      </c>
      <c r="AP89">
        <v>0.42</v>
      </c>
      <c r="AQ89">
        <v>0.71</v>
      </c>
      <c r="AR89">
        <v>0.4</v>
      </c>
      <c r="AS89">
        <v>0</v>
      </c>
      <c r="AT89">
        <v>0</v>
      </c>
      <c r="AU89">
        <v>20.56</v>
      </c>
      <c r="AV89">
        <v>33.630000000000003</v>
      </c>
      <c r="AW89">
        <v>17.329999999999998</v>
      </c>
      <c r="AX89">
        <v>0</v>
      </c>
      <c r="AY89">
        <v>0</v>
      </c>
      <c r="AZ89">
        <v>49.83</v>
      </c>
      <c r="BA89">
        <v>99.66</v>
      </c>
    </row>
    <row r="90" spans="7:53">
      <c r="G90" t="s">
        <v>132</v>
      </c>
      <c r="H90" s="115">
        <v>620.87999999999988</v>
      </c>
      <c r="I90" s="88">
        <v>64.17</v>
      </c>
      <c r="J90" s="88">
        <v>53.230000000000004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49.83</v>
      </c>
      <c r="Y90">
        <v>14.44</v>
      </c>
      <c r="Z90">
        <v>8.18</v>
      </c>
      <c r="AA90">
        <v>0.53</v>
      </c>
      <c r="AB90">
        <v>0.42</v>
      </c>
      <c r="AC90">
        <v>0.62</v>
      </c>
      <c r="AD90">
        <v>0.62</v>
      </c>
      <c r="AE90">
        <v>63.55</v>
      </c>
      <c r="AF90">
        <v>0.34</v>
      </c>
      <c r="AG90">
        <v>176.21</v>
      </c>
      <c r="AH90">
        <v>115.55</v>
      </c>
      <c r="AI90">
        <v>0</v>
      </c>
      <c r="AJ90">
        <v>9.6300000000000008</v>
      </c>
      <c r="AK90">
        <v>2.89</v>
      </c>
      <c r="AL90">
        <v>0</v>
      </c>
      <c r="AM90">
        <v>48.14</v>
      </c>
      <c r="AN90">
        <v>0.72</v>
      </c>
      <c r="AO90">
        <v>24.07</v>
      </c>
      <c r="AP90">
        <v>0.42</v>
      </c>
      <c r="AQ90">
        <v>0.71</v>
      </c>
      <c r="AR90">
        <v>0.4</v>
      </c>
      <c r="AS90">
        <v>0</v>
      </c>
      <c r="AT90">
        <v>0</v>
      </c>
      <c r="AU90">
        <v>20.56</v>
      </c>
      <c r="AV90">
        <v>33.630000000000003</v>
      </c>
      <c r="AW90">
        <v>17.329999999999998</v>
      </c>
      <c r="AX90">
        <v>0</v>
      </c>
      <c r="AY90">
        <v>0</v>
      </c>
      <c r="AZ90">
        <v>49.83</v>
      </c>
      <c r="BA90">
        <v>99.66</v>
      </c>
    </row>
    <row r="91" spans="7:53">
      <c r="G91" t="s">
        <v>133</v>
      </c>
      <c r="H91" s="115">
        <v>653.50999999999988</v>
      </c>
      <c r="I91" s="88">
        <v>29.51</v>
      </c>
      <c r="J91" s="88">
        <v>53.230000000000004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49.83</v>
      </c>
      <c r="Y91">
        <v>14.44</v>
      </c>
      <c r="Z91">
        <v>8.18</v>
      </c>
      <c r="AA91">
        <v>0.53</v>
      </c>
      <c r="AB91">
        <v>0.42</v>
      </c>
      <c r="AC91">
        <v>0.62</v>
      </c>
      <c r="AD91">
        <v>0.62</v>
      </c>
      <c r="AE91">
        <v>28.89</v>
      </c>
      <c r="AF91">
        <v>0.34</v>
      </c>
      <c r="AG91">
        <v>210.88</v>
      </c>
      <c r="AH91">
        <v>115.55</v>
      </c>
      <c r="AI91">
        <v>0</v>
      </c>
      <c r="AJ91">
        <v>9.6300000000000008</v>
      </c>
      <c r="AK91">
        <v>2.89</v>
      </c>
      <c r="AL91">
        <v>0</v>
      </c>
      <c r="AM91">
        <v>48.14</v>
      </c>
      <c r="AN91">
        <v>0.72</v>
      </c>
      <c r="AO91">
        <v>24.07</v>
      </c>
      <c r="AP91">
        <v>0.42</v>
      </c>
      <c r="AQ91">
        <v>0.71</v>
      </c>
      <c r="AR91">
        <v>0.4</v>
      </c>
      <c r="AS91">
        <v>0</v>
      </c>
      <c r="AT91">
        <v>0</v>
      </c>
      <c r="AU91">
        <v>20.56</v>
      </c>
      <c r="AV91">
        <v>31.59</v>
      </c>
      <c r="AW91">
        <v>17.329999999999998</v>
      </c>
      <c r="AX91">
        <v>0</v>
      </c>
      <c r="AY91">
        <v>0</v>
      </c>
      <c r="AZ91">
        <v>49.83</v>
      </c>
      <c r="BA91">
        <v>99.66</v>
      </c>
    </row>
    <row r="92" spans="7:53">
      <c r="G92" t="s">
        <v>134</v>
      </c>
      <c r="H92" s="115">
        <v>681.43000000000006</v>
      </c>
      <c r="I92" s="88">
        <v>29.51</v>
      </c>
      <c r="J92" s="88">
        <v>53.230000000000004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49.83</v>
      </c>
      <c r="Y92">
        <v>14.44</v>
      </c>
      <c r="Z92">
        <v>8.18</v>
      </c>
      <c r="AA92">
        <v>0.53</v>
      </c>
      <c r="AB92">
        <v>0.42</v>
      </c>
      <c r="AC92">
        <v>0.62</v>
      </c>
      <c r="AD92">
        <v>0.62</v>
      </c>
      <c r="AE92">
        <v>28.89</v>
      </c>
      <c r="AF92">
        <v>0.34</v>
      </c>
      <c r="AG92">
        <v>238.8</v>
      </c>
      <c r="AH92">
        <v>115.55</v>
      </c>
      <c r="AI92">
        <v>0</v>
      </c>
      <c r="AJ92">
        <v>9.6300000000000008</v>
      </c>
      <c r="AK92">
        <v>2.89</v>
      </c>
      <c r="AL92">
        <v>0</v>
      </c>
      <c r="AM92">
        <v>48.14</v>
      </c>
      <c r="AN92">
        <v>0.72</v>
      </c>
      <c r="AO92">
        <v>24.07</v>
      </c>
      <c r="AP92">
        <v>0.42</v>
      </c>
      <c r="AQ92">
        <v>0.71</v>
      </c>
      <c r="AR92">
        <v>0.4</v>
      </c>
      <c r="AS92">
        <v>0</v>
      </c>
      <c r="AT92">
        <v>0</v>
      </c>
      <c r="AU92">
        <v>20.56</v>
      </c>
      <c r="AV92">
        <v>31.59</v>
      </c>
      <c r="AW92">
        <v>17.329999999999998</v>
      </c>
      <c r="AX92">
        <v>0</v>
      </c>
      <c r="AY92">
        <v>0</v>
      </c>
      <c r="AZ92">
        <v>49.83</v>
      </c>
      <c r="BA92">
        <v>99.66</v>
      </c>
    </row>
    <row r="93" spans="7:53">
      <c r="G93" t="s">
        <v>135</v>
      </c>
      <c r="H93" s="115">
        <v>683.35</v>
      </c>
      <c r="I93" s="88">
        <v>29.51</v>
      </c>
      <c r="J93" s="88">
        <v>53.230000000000004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49.83</v>
      </c>
      <c r="Y93">
        <v>14.44</v>
      </c>
      <c r="Z93">
        <v>8.18</v>
      </c>
      <c r="AA93">
        <v>0.53</v>
      </c>
      <c r="AB93">
        <v>0.42</v>
      </c>
      <c r="AC93">
        <v>0.62</v>
      </c>
      <c r="AD93">
        <v>0.62</v>
      </c>
      <c r="AE93">
        <v>28.89</v>
      </c>
      <c r="AF93">
        <v>0.34</v>
      </c>
      <c r="AG93">
        <v>240.72</v>
      </c>
      <c r="AH93">
        <v>115.55</v>
      </c>
      <c r="AI93">
        <v>0</v>
      </c>
      <c r="AJ93">
        <v>9.6300000000000008</v>
      </c>
      <c r="AK93">
        <v>2.89</v>
      </c>
      <c r="AL93">
        <v>0</v>
      </c>
      <c r="AM93">
        <v>48.14</v>
      </c>
      <c r="AN93">
        <v>0.72</v>
      </c>
      <c r="AO93">
        <v>24.07</v>
      </c>
      <c r="AP93">
        <v>0.42</v>
      </c>
      <c r="AQ93">
        <v>0.71</v>
      </c>
      <c r="AR93">
        <v>0.4</v>
      </c>
      <c r="AS93">
        <v>0</v>
      </c>
      <c r="AT93">
        <v>0</v>
      </c>
      <c r="AU93">
        <v>20.56</v>
      </c>
      <c r="AV93">
        <v>31.59</v>
      </c>
      <c r="AW93">
        <v>17.329999999999998</v>
      </c>
      <c r="AX93">
        <v>0</v>
      </c>
      <c r="AY93">
        <v>0</v>
      </c>
      <c r="AZ93">
        <v>49.83</v>
      </c>
      <c r="BA93">
        <v>99.66</v>
      </c>
    </row>
    <row r="94" spans="7:53">
      <c r="G94" t="s">
        <v>136</v>
      </c>
      <c r="H94" s="115">
        <v>683.35</v>
      </c>
      <c r="I94" s="88">
        <v>29.51</v>
      </c>
      <c r="J94" s="88">
        <v>53.230000000000004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49.83</v>
      </c>
      <c r="Y94">
        <v>14.44</v>
      </c>
      <c r="Z94">
        <v>8.18</v>
      </c>
      <c r="AA94">
        <v>0.53</v>
      </c>
      <c r="AB94">
        <v>0.42</v>
      </c>
      <c r="AC94">
        <v>0.62</v>
      </c>
      <c r="AD94">
        <v>0.62</v>
      </c>
      <c r="AE94">
        <v>28.89</v>
      </c>
      <c r="AF94">
        <v>0.34</v>
      </c>
      <c r="AG94">
        <v>240.72</v>
      </c>
      <c r="AH94">
        <v>115.55</v>
      </c>
      <c r="AI94">
        <v>0</v>
      </c>
      <c r="AJ94">
        <v>9.6300000000000008</v>
      </c>
      <c r="AK94">
        <v>2.89</v>
      </c>
      <c r="AL94">
        <v>0</v>
      </c>
      <c r="AM94">
        <v>48.14</v>
      </c>
      <c r="AN94">
        <v>0.72</v>
      </c>
      <c r="AO94">
        <v>24.07</v>
      </c>
      <c r="AP94">
        <v>0.42</v>
      </c>
      <c r="AQ94">
        <v>0.71</v>
      </c>
      <c r="AR94">
        <v>0.4</v>
      </c>
      <c r="AS94">
        <v>0</v>
      </c>
      <c r="AT94">
        <v>0</v>
      </c>
      <c r="AU94">
        <v>20.56</v>
      </c>
      <c r="AV94">
        <v>31.59</v>
      </c>
      <c r="AW94">
        <v>17.329999999999998</v>
      </c>
      <c r="AX94">
        <v>0</v>
      </c>
      <c r="AY94">
        <v>0</v>
      </c>
      <c r="AZ94">
        <v>49.83</v>
      </c>
      <c r="BA94">
        <v>99.66</v>
      </c>
    </row>
    <row r="95" spans="7:53">
      <c r="G95" t="s">
        <v>137</v>
      </c>
      <c r="H95" s="115">
        <v>744.98000000000013</v>
      </c>
      <c r="I95" s="88">
        <v>29.51</v>
      </c>
      <c r="J95" s="88">
        <v>53.230000000000004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49.83</v>
      </c>
      <c r="Y95">
        <v>14.44</v>
      </c>
      <c r="Z95">
        <v>8.18</v>
      </c>
      <c r="AA95">
        <v>0.53</v>
      </c>
      <c r="AB95">
        <v>0.42</v>
      </c>
      <c r="AC95">
        <v>0.62</v>
      </c>
      <c r="AD95">
        <v>0.62</v>
      </c>
      <c r="AE95">
        <v>28.89</v>
      </c>
      <c r="AF95">
        <v>0.34</v>
      </c>
      <c r="AG95">
        <v>240.72</v>
      </c>
      <c r="AH95">
        <v>115.55</v>
      </c>
      <c r="AI95">
        <v>61.63</v>
      </c>
      <c r="AJ95">
        <v>9.6300000000000008</v>
      </c>
      <c r="AK95">
        <v>2.89</v>
      </c>
      <c r="AL95">
        <v>0</v>
      </c>
      <c r="AM95">
        <v>48.14</v>
      </c>
      <c r="AN95">
        <v>0.72</v>
      </c>
      <c r="AO95">
        <v>24.07</v>
      </c>
      <c r="AP95">
        <v>0.42</v>
      </c>
      <c r="AQ95">
        <v>0.71</v>
      </c>
      <c r="AR95">
        <v>0.4</v>
      </c>
      <c r="AS95">
        <v>0</v>
      </c>
      <c r="AT95">
        <v>0</v>
      </c>
      <c r="AU95">
        <v>20.56</v>
      </c>
      <c r="AV95">
        <v>31.59</v>
      </c>
      <c r="AW95">
        <v>17.329999999999998</v>
      </c>
      <c r="AX95">
        <v>0</v>
      </c>
      <c r="AY95">
        <v>0</v>
      </c>
      <c r="AZ95">
        <v>49.83</v>
      </c>
      <c r="BA95">
        <v>99.66</v>
      </c>
    </row>
    <row r="96" spans="7:53">
      <c r="G96" t="s">
        <v>138</v>
      </c>
      <c r="H96" s="115">
        <v>744.98000000000013</v>
      </c>
      <c r="I96" s="88">
        <v>29.51</v>
      </c>
      <c r="J96" s="88">
        <v>53.230000000000004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49.83</v>
      </c>
      <c r="Y96">
        <v>14.44</v>
      </c>
      <c r="Z96">
        <v>8.18</v>
      </c>
      <c r="AA96">
        <v>0.53</v>
      </c>
      <c r="AB96">
        <v>0.42</v>
      </c>
      <c r="AC96">
        <v>0.62</v>
      </c>
      <c r="AD96">
        <v>0.62</v>
      </c>
      <c r="AE96">
        <v>28.89</v>
      </c>
      <c r="AF96">
        <v>0.34</v>
      </c>
      <c r="AG96">
        <v>240.72</v>
      </c>
      <c r="AH96">
        <v>115.55</v>
      </c>
      <c r="AI96">
        <v>61.63</v>
      </c>
      <c r="AJ96">
        <v>9.6300000000000008</v>
      </c>
      <c r="AK96">
        <v>2.89</v>
      </c>
      <c r="AL96">
        <v>0</v>
      </c>
      <c r="AM96">
        <v>48.14</v>
      </c>
      <c r="AN96">
        <v>0.72</v>
      </c>
      <c r="AO96">
        <v>24.07</v>
      </c>
      <c r="AP96">
        <v>0.42</v>
      </c>
      <c r="AQ96">
        <v>0.71</v>
      </c>
      <c r="AR96">
        <v>0.4</v>
      </c>
      <c r="AS96">
        <v>0</v>
      </c>
      <c r="AT96">
        <v>0</v>
      </c>
      <c r="AU96">
        <v>20.56</v>
      </c>
      <c r="AV96">
        <v>31.59</v>
      </c>
      <c r="AW96">
        <v>17.329999999999998</v>
      </c>
      <c r="AX96">
        <v>0</v>
      </c>
      <c r="AY96">
        <v>0</v>
      </c>
      <c r="AZ96">
        <v>49.83</v>
      </c>
      <c r="BA96">
        <v>99.66</v>
      </c>
    </row>
    <row r="97" spans="1:133">
      <c r="G97" t="s">
        <v>139</v>
      </c>
      <c r="H97" s="115">
        <v>744.98000000000013</v>
      </c>
      <c r="I97" s="88">
        <v>29.51</v>
      </c>
      <c r="J97" s="88">
        <v>53.230000000000004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49.83</v>
      </c>
      <c r="Y97">
        <v>14.44</v>
      </c>
      <c r="Z97">
        <v>8.18</v>
      </c>
      <c r="AA97">
        <v>0.53</v>
      </c>
      <c r="AB97">
        <v>0.42</v>
      </c>
      <c r="AC97">
        <v>0.62</v>
      </c>
      <c r="AD97">
        <v>0.62</v>
      </c>
      <c r="AE97">
        <v>28.89</v>
      </c>
      <c r="AF97">
        <v>0.34</v>
      </c>
      <c r="AG97">
        <v>240.72</v>
      </c>
      <c r="AH97">
        <v>115.55</v>
      </c>
      <c r="AI97">
        <v>61.63</v>
      </c>
      <c r="AJ97">
        <v>9.6300000000000008</v>
      </c>
      <c r="AK97">
        <v>2.89</v>
      </c>
      <c r="AL97">
        <v>0</v>
      </c>
      <c r="AM97">
        <v>48.14</v>
      </c>
      <c r="AN97">
        <v>0.72</v>
      </c>
      <c r="AO97">
        <v>24.07</v>
      </c>
      <c r="AP97">
        <v>0.42</v>
      </c>
      <c r="AQ97">
        <v>0.71</v>
      </c>
      <c r="AR97">
        <v>0.4</v>
      </c>
      <c r="AS97">
        <v>0</v>
      </c>
      <c r="AT97">
        <v>0</v>
      </c>
      <c r="AU97">
        <v>20.56</v>
      </c>
      <c r="AV97">
        <v>31.59</v>
      </c>
      <c r="AW97">
        <v>17.329999999999998</v>
      </c>
      <c r="AX97">
        <v>0</v>
      </c>
      <c r="AY97">
        <v>0</v>
      </c>
      <c r="AZ97">
        <v>49.83</v>
      </c>
      <c r="BA97">
        <v>99.66</v>
      </c>
    </row>
    <row r="98" spans="1:133">
      <c r="G98" t="s">
        <v>140</v>
      </c>
      <c r="H98" s="115">
        <v>744.98000000000013</v>
      </c>
      <c r="I98" s="88">
        <v>29.51</v>
      </c>
      <c r="J98" s="88">
        <v>53.230000000000004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49.83</v>
      </c>
      <c r="Y98">
        <v>14.44</v>
      </c>
      <c r="Z98">
        <v>8.18</v>
      </c>
      <c r="AA98">
        <v>0.53</v>
      </c>
      <c r="AB98">
        <v>0.42</v>
      </c>
      <c r="AC98">
        <v>0.62</v>
      </c>
      <c r="AD98">
        <v>0.62</v>
      </c>
      <c r="AE98">
        <v>28.89</v>
      </c>
      <c r="AF98">
        <v>0.34</v>
      </c>
      <c r="AG98">
        <v>240.72</v>
      </c>
      <c r="AH98">
        <v>115.55</v>
      </c>
      <c r="AI98">
        <v>61.63</v>
      </c>
      <c r="AJ98">
        <v>9.6300000000000008</v>
      </c>
      <c r="AK98">
        <v>2.89</v>
      </c>
      <c r="AL98">
        <v>0</v>
      </c>
      <c r="AM98">
        <v>48.14</v>
      </c>
      <c r="AN98">
        <v>0.72</v>
      </c>
      <c r="AO98">
        <v>24.07</v>
      </c>
      <c r="AP98">
        <v>0.42</v>
      </c>
      <c r="AQ98">
        <v>0.71</v>
      </c>
      <c r="AR98">
        <v>0.4</v>
      </c>
      <c r="AS98">
        <v>0</v>
      </c>
      <c r="AT98">
        <v>0</v>
      </c>
      <c r="AU98">
        <v>20.56</v>
      </c>
      <c r="AV98">
        <v>31.59</v>
      </c>
      <c r="AW98">
        <v>17.329999999999998</v>
      </c>
      <c r="AX98">
        <v>0</v>
      </c>
      <c r="AY98">
        <v>0</v>
      </c>
      <c r="AZ98">
        <v>49.83</v>
      </c>
      <c r="BA98">
        <v>99.66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12.543764999999988</v>
      </c>
      <c r="I99" s="111">
        <f t="shared" ref="I99:BU99" si="1">SUM(I3:I98)/4000</f>
        <v>0.71075249999999979</v>
      </c>
      <c r="J99" s="111">
        <f t="shared" si="1"/>
        <v>1.2700599999999982</v>
      </c>
      <c r="K99" s="111">
        <f t="shared" si="1"/>
        <v>0.14442000000000002</v>
      </c>
      <c r="L99" s="111">
        <f t="shared" si="1"/>
        <v>4.9884999999999992E-2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3.4659999999999996E-2</v>
      </c>
      <c r="X99">
        <f t="shared" si="1"/>
        <v>1.1959199999999988</v>
      </c>
      <c r="Y99">
        <f t="shared" si="1"/>
        <v>0.34656000000000081</v>
      </c>
      <c r="Z99">
        <f t="shared" si="1"/>
        <v>0.19012000000000007</v>
      </c>
      <c r="AA99">
        <f t="shared" si="1"/>
        <v>1.1080000000000013E-2</v>
      </c>
      <c r="AB99">
        <f t="shared" si="1"/>
        <v>8.8200000000000171E-3</v>
      </c>
      <c r="AC99">
        <f t="shared" si="1"/>
        <v>1.3539999999999986E-2</v>
      </c>
      <c r="AD99">
        <f t="shared" si="1"/>
        <v>1.3539999999999986E-2</v>
      </c>
      <c r="AE99">
        <f t="shared" si="1"/>
        <v>0.21209249999999993</v>
      </c>
      <c r="AF99">
        <f t="shared" si="1"/>
        <v>7.5899999999999935E-3</v>
      </c>
      <c r="AG99">
        <f t="shared" si="1"/>
        <v>0.81484499999999982</v>
      </c>
      <c r="AH99">
        <f t="shared" si="1"/>
        <v>2.7731999999999974</v>
      </c>
      <c r="AI99">
        <f t="shared" si="1"/>
        <v>0.12326000000000001</v>
      </c>
      <c r="AJ99">
        <f t="shared" si="1"/>
        <v>0.23111999999999991</v>
      </c>
      <c r="AK99">
        <f t="shared" si="1"/>
        <v>6.9359999999999825E-2</v>
      </c>
      <c r="AL99">
        <f t="shared" si="1"/>
        <v>0.14442000000000002</v>
      </c>
      <c r="AM99">
        <f t="shared" si="1"/>
        <v>1.1553599999999999</v>
      </c>
      <c r="AN99">
        <f t="shared" si="1"/>
        <v>1.5189999999999986E-2</v>
      </c>
      <c r="AO99">
        <f t="shared" si="1"/>
        <v>0.57767999999999997</v>
      </c>
      <c r="AP99">
        <f t="shared" si="1"/>
        <v>8.8200000000000171E-3</v>
      </c>
      <c r="AQ99">
        <f t="shared" si="1"/>
        <v>1.4820000000000021E-2</v>
      </c>
      <c r="AR99">
        <f t="shared" si="1"/>
        <v>7.7400000000000012E-3</v>
      </c>
      <c r="AS99">
        <f t="shared" si="1"/>
        <v>1.636E-2</v>
      </c>
      <c r="AT99">
        <f t="shared" si="1"/>
        <v>1.0129000000000001</v>
      </c>
      <c r="AU99">
        <f t="shared" si="1"/>
        <v>0.49343999999999905</v>
      </c>
      <c r="AV99">
        <f t="shared" si="1"/>
        <v>0.73878000000000055</v>
      </c>
      <c r="AW99">
        <f t="shared" si="1"/>
        <v>0.41591999999999957</v>
      </c>
      <c r="AX99">
        <f t="shared" si="1"/>
        <v>0.43410000000000004</v>
      </c>
      <c r="AY99">
        <f t="shared" si="1"/>
        <v>4.9884999999999992E-2</v>
      </c>
      <c r="AZ99">
        <f t="shared" si="1"/>
        <v>1.1959199999999988</v>
      </c>
      <c r="BA99">
        <f t="shared" si="1"/>
        <v>2.3918399999999975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D9" sqref="D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490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0.33</v>
      </c>
      <c r="N3" s="113">
        <v>-68</v>
      </c>
      <c r="O3" s="95">
        <v>0</v>
      </c>
      <c r="P3" s="95">
        <v>-40</v>
      </c>
      <c r="Q3" s="95">
        <v>0</v>
      </c>
      <c r="R3" s="95">
        <v>0</v>
      </c>
      <c r="S3" s="114">
        <v>0</v>
      </c>
      <c r="U3" s="115">
        <v>-108</v>
      </c>
      <c r="V3" s="116">
        <v>0.33</v>
      </c>
      <c r="W3">
        <v>-68</v>
      </c>
      <c r="X3">
        <v>0</v>
      </c>
      <c r="Y3">
        <v>0</v>
      </c>
      <c r="Z3">
        <v>0</v>
      </c>
      <c r="AA3">
        <v>0.33</v>
      </c>
      <c r="AB3">
        <v>-40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0.39</v>
      </c>
      <c r="N4" s="115">
        <v>-107</v>
      </c>
      <c r="O4" s="88">
        <v>0</v>
      </c>
      <c r="P4" s="88">
        <v>-45</v>
      </c>
      <c r="Q4" s="88">
        <v>0</v>
      </c>
      <c r="R4" s="88">
        <v>0</v>
      </c>
      <c r="S4" s="116">
        <v>0</v>
      </c>
      <c r="U4" s="115">
        <v>-152</v>
      </c>
      <c r="V4" s="116">
        <v>0.39</v>
      </c>
      <c r="W4">
        <v>-107</v>
      </c>
      <c r="X4">
        <v>0</v>
      </c>
      <c r="Y4">
        <v>0</v>
      </c>
      <c r="Z4">
        <v>0</v>
      </c>
      <c r="AA4">
        <v>0.39</v>
      </c>
      <c r="AB4">
        <v>-45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0.81</v>
      </c>
      <c r="M5" s="116">
        <v>0.42</v>
      </c>
      <c r="N5" s="115">
        <v>-173</v>
      </c>
      <c r="O5" s="88">
        <v>0</v>
      </c>
      <c r="P5" s="88">
        <v>-60</v>
      </c>
      <c r="Q5" s="88">
        <v>0</v>
      </c>
      <c r="R5" s="88">
        <v>0</v>
      </c>
      <c r="S5" s="116">
        <v>0</v>
      </c>
      <c r="U5" s="115">
        <v>-233</v>
      </c>
      <c r="V5" s="116">
        <v>1.23</v>
      </c>
      <c r="W5">
        <v>-173</v>
      </c>
      <c r="X5">
        <v>0</v>
      </c>
      <c r="Y5">
        <v>0.81</v>
      </c>
      <c r="Z5">
        <v>0</v>
      </c>
      <c r="AA5">
        <v>0.42</v>
      </c>
      <c r="AB5">
        <v>-60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0.84</v>
      </c>
      <c r="M6" s="116">
        <v>0.39</v>
      </c>
      <c r="N6" s="115">
        <v>-174</v>
      </c>
      <c r="O6" s="88">
        <v>-25</v>
      </c>
      <c r="P6" s="88">
        <v>-60</v>
      </c>
      <c r="Q6" s="88">
        <v>0</v>
      </c>
      <c r="R6" s="88">
        <v>0</v>
      </c>
      <c r="S6" s="116">
        <v>0</v>
      </c>
      <c r="U6" s="115">
        <v>-259</v>
      </c>
      <c r="V6" s="116">
        <v>1.23</v>
      </c>
      <c r="W6">
        <v>-174</v>
      </c>
      <c r="X6">
        <v>-25</v>
      </c>
      <c r="Y6">
        <v>0.84</v>
      </c>
      <c r="Z6">
        <v>0</v>
      </c>
      <c r="AA6">
        <v>0.39</v>
      </c>
      <c r="AB6">
        <v>-60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0.8</v>
      </c>
      <c r="M7" s="116">
        <v>0.31</v>
      </c>
      <c r="N7" s="115">
        <v>-88</v>
      </c>
      <c r="O7" s="88">
        <v>-40</v>
      </c>
      <c r="P7" s="88">
        <v>-35</v>
      </c>
      <c r="Q7" s="88">
        <v>0</v>
      </c>
      <c r="R7" s="88">
        <v>0</v>
      </c>
      <c r="S7" s="116">
        <v>0</v>
      </c>
      <c r="U7" s="115">
        <v>-163</v>
      </c>
      <c r="V7" s="116">
        <v>1.1100000000000001</v>
      </c>
      <c r="W7">
        <v>-88</v>
      </c>
      <c r="X7">
        <v>-40</v>
      </c>
      <c r="Y7">
        <v>0.8</v>
      </c>
      <c r="Z7">
        <v>0</v>
      </c>
      <c r="AA7">
        <v>0.31</v>
      </c>
      <c r="AB7">
        <v>-35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0.87</v>
      </c>
      <c r="M8" s="116">
        <v>0.42</v>
      </c>
      <c r="N8" s="115">
        <v>-104</v>
      </c>
      <c r="O8" s="88">
        <v>-40</v>
      </c>
      <c r="P8" s="88">
        <v>-35</v>
      </c>
      <c r="Q8" s="88">
        <v>0</v>
      </c>
      <c r="R8" s="88">
        <v>0</v>
      </c>
      <c r="S8" s="116">
        <v>0</v>
      </c>
      <c r="U8" s="115">
        <v>-179</v>
      </c>
      <c r="V8" s="116">
        <v>1.29</v>
      </c>
      <c r="W8">
        <v>-104</v>
      </c>
      <c r="X8">
        <v>-40</v>
      </c>
      <c r="Y8">
        <v>0.87</v>
      </c>
      <c r="Z8">
        <v>0</v>
      </c>
      <c r="AA8">
        <v>0.42</v>
      </c>
      <c r="AB8">
        <v>-35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0.99</v>
      </c>
      <c r="M9" s="116">
        <v>0.5</v>
      </c>
      <c r="N9" s="115">
        <v>-127</v>
      </c>
      <c r="O9" s="88">
        <v>-40</v>
      </c>
      <c r="P9" s="88">
        <v>-45</v>
      </c>
      <c r="Q9" s="88">
        <v>0</v>
      </c>
      <c r="R9" s="88">
        <v>0</v>
      </c>
      <c r="S9" s="116">
        <v>0</v>
      </c>
      <c r="U9" s="115">
        <v>-212</v>
      </c>
      <c r="V9" s="116">
        <v>1.49</v>
      </c>
      <c r="W9">
        <v>-127</v>
      </c>
      <c r="X9">
        <v>-40</v>
      </c>
      <c r="Y9">
        <v>0.99</v>
      </c>
      <c r="Z9">
        <v>0</v>
      </c>
      <c r="AA9">
        <v>0.5</v>
      </c>
      <c r="AB9">
        <v>-45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1.08</v>
      </c>
      <c r="M10" s="116">
        <v>0.64</v>
      </c>
      <c r="N10" s="115">
        <v>-108</v>
      </c>
      <c r="O10" s="88">
        <v>-40</v>
      </c>
      <c r="P10" s="88">
        <v>-35</v>
      </c>
      <c r="Q10" s="88">
        <v>0</v>
      </c>
      <c r="R10" s="88">
        <v>0</v>
      </c>
      <c r="S10" s="116">
        <v>0</v>
      </c>
      <c r="U10" s="115">
        <v>-183</v>
      </c>
      <c r="V10" s="116">
        <v>1.72</v>
      </c>
      <c r="W10">
        <v>-108</v>
      </c>
      <c r="X10">
        <v>-40</v>
      </c>
      <c r="Y10">
        <v>1.08</v>
      </c>
      <c r="Z10">
        <v>0</v>
      </c>
      <c r="AA10">
        <v>0.64</v>
      </c>
      <c r="AB10">
        <v>-35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1.36</v>
      </c>
      <c r="M11" s="116">
        <v>0.53</v>
      </c>
      <c r="N11" s="115">
        <v>-54</v>
      </c>
      <c r="O11" s="88">
        <v>0</v>
      </c>
      <c r="P11" s="88">
        <v>-45</v>
      </c>
      <c r="Q11" s="88">
        <v>0</v>
      </c>
      <c r="R11" s="88">
        <v>0</v>
      </c>
      <c r="S11" s="116">
        <v>0</v>
      </c>
      <c r="U11" s="115">
        <v>-99</v>
      </c>
      <c r="V11" s="116">
        <v>1.89</v>
      </c>
      <c r="W11">
        <v>-54</v>
      </c>
      <c r="X11">
        <v>0</v>
      </c>
      <c r="Y11">
        <v>1.36</v>
      </c>
      <c r="Z11">
        <v>0</v>
      </c>
      <c r="AA11">
        <v>0.53</v>
      </c>
      <c r="AB11">
        <v>-45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1.37</v>
      </c>
      <c r="M12" s="116">
        <v>0.39</v>
      </c>
      <c r="N12" s="115">
        <v>-83</v>
      </c>
      <c r="O12" s="88">
        <v>0</v>
      </c>
      <c r="P12" s="88">
        <v>-45</v>
      </c>
      <c r="Q12" s="88">
        <v>0</v>
      </c>
      <c r="R12" s="88">
        <v>0</v>
      </c>
      <c r="S12" s="116">
        <v>0</v>
      </c>
      <c r="U12" s="115">
        <v>-128</v>
      </c>
      <c r="V12" s="116">
        <v>1.76</v>
      </c>
      <c r="W12">
        <v>-83</v>
      </c>
      <c r="X12">
        <v>0</v>
      </c>
      <c r="Y12">
        <v>1.37</v>
      </c>
      <c r="Z12">
        <v>0</v>
      </c>
      <c r="AA12">
        <v>0.39</v>
      </c>
      <c r="AB12">
        <v>-45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3.63</v>
      </c>
      <c r="M13" s="116">
        <v>1.39</v>
      </c>
      <c r="N13" s="115">
        <v>-30</v>
      </c>
      <c r="O13" s="88">
        <v>0</v>
      </c>
      <c r="P13" s="88">
        <v>-45</v>
      </c>
      <c r="Q13" s="88">
        <v>0</v>
      </c>
      <c r="R13" s="88">
        <v>0</v>
      </c>
      <c r="S13" s="116">
        <v>0</v>
      </c>
      <c r="U13" s="115">
        <v>-75</v>
      </c>
      <c r="V13" s="116">
        <v>5.0199999999999996</v>
      </c>
      <c r="W13">
        <v>-30</v>
      </c>
      <c r="X13">
        <v>0</v>
      </c>
      <c r="Y13">
        <v>3.63</v>
      </c>
      <c r="Z13">
        <v>0</v>
      </c>
      <c r="AA13">
        <v>1.39</v>
      </c>
      <c r="AB13">
        <v>-45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3.83</v>
      </c>
      <c r="M14" s="116">
        <v>2.5</v>
      </c>
      <c r="N14" s="115">
        <v>-53</v>
      </c>
      <c r="O14" s="88">
        <v>0</v>
      </c>
      <c r="P14" s="88">
        <v>-40</v>
      </c>
      <c r="Q14" s="88">
        <v>0</v>
      </c>
      <c r="R14" s="88">
        <v>0</v>
      </c>
      <c r="S14" s="116">
        <v>0</v>
      </c>
      <c r="U14" s="115">
        <v>-93</v>
      </c>
      <c r="V14" s="116">
        <v>6.33</v>
      </c>
      <c r="W14">
        <v>-53</v>
      </c>
      <c r="X14">
        <v>0</v>
      </c>
      <c r="Y14">
        <v>3.83</v>
      </c>
      <c r="Z14">
        <v>0</v>
      </c>
      <c r="AA14">
        <v>2.5</v>
      </c>
      <c r="AB14">
        <v>-40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10.53</v>
      </c>
      <c r="M15" s="116">
        <v>7.09</v>
      </c>
      <c r="N15" s="115">
        <v>-42</v>
      </c>
      <c r="O15" s="88">
        <v>0</v>
      </c>
      <c r="P15" s="88">
        <v>-58</v>
      </c>
      <c r="Q15" s="88">
        <v>0</v>
      </c>
      <c r="R15" s="88">
        <v>0</v>
      </c>
      <c r="S15" s="116">
        <v>0</v>
      </c>
      <c r="U15" s="115">
        <v>-100</v>
      </c>
      <c r="V15" s="116">
        <v>17.62</v>
      </c>
      <c r="W15">
        <v>-42</v>
      </c>
      <c r="X15">
        <v>0</v>
      </c>
      <c r="Y15">
        <v>10.53</v>
      </c>
      <c r="Z15">
        <v>0</v>
      </c>
      <c r="AA15">
        <v>7.09</v>
      </c>
      <c r="AB15">
        <v>-58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9.5399999999999991</v>
      </c>
      <c r="M16" s="116">
        <v>6.67</v>
      </c>
      <c r="N16" s="115">
        <v>-63</v>
      </c>
      <c r="O16" s="88">
        <v>0</v>
      </c>
      <c r="P16" s="88">
        <v>-53</v>
      </c>
      <c r="Q16" s="88">
        <v>0</v>
      </c>
      <c r="R16" s="88">
        <v>0</v>
      </c>
      <c r="S16" s="116">
        <v>0</v>
      </c>
      <c r="U16" s="115">
        <v>-116</v>
      </c>
      <c r="V16" s="116">
        <v>16.21</v>
      </c>
      <c r="W16">
        <v>-63</v>
      </c>
      <c r="X16">
        <v>0</v>
      </c>
      <c r="Y16">
        <v>9.5399999999999991</v>
      </c>
      <c r="Z16">
        <v>0</v>
      </c>
      <c r="AA16">
        <v>6.67</v>
      </c>
      <c r="AB16">
        <v>-53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10.59</v>
      </c>
      <c r="M17" s="116">
        <v>7.51</v>
      </c>
      <c r="N17" s="115">
        <v>-88</v>
      </c>
      <c r="O17" s="88">
        <v>0</v>
      </c>
      <c r="P17" s="88">
        <v>-50</v>
      </c>
      <c r="Q17" s="88">
        <v>0</v>
      </c>
      <c r="R17" s="88">
        <v>0</v>
      </c>
      <c r="S17" s="116">
        <v>0</v>
      </c>
      <c r="U17" s="115">
        <v>-138</v>
      </c>
      <c r="V17" s="116">
        <v>18.100000000000001</v>
      </c>
      <c r="W17">
        <v>-88</v>
      </c>
      <c r="X17">
        <v>0</v>
      </c>
      <c r="Y17">
        <v>10.59</v>
      </c>
      <c r="Z17">
        <v>0</v>
      </c>
      <c r="AA17">
        <v>7.51</v>
      </c>
      <c r="AB17">
        <v>-50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10.59</v>
      </c>
      <c r="M18" s="116">
        <v>6.45</v>
      </c>
      <c r="N18" s="115">
        <v>-106</v>
      </c>
      <c r="O18" s="88">
        <v>0</v>
      </c>
      <c r="P18" s="88">
        <v>-50</v>
      </c>
      <c r="Q18" s="88">
        <v>0</v>
      </c>
      <c r="R18" s="88">
        <v>0</v>
      </c>
      <c r="S18" s="116">
        <v>0</v>
      </c>
      <c r="U18" s="115">
        <v>-156</v>
      </c>
      <c r="V18" s="116">
        <v>17.04</v>
      </c>
      <c r="W18">
        <v>-106</v>
      </c>
      <c r="X18">
        <v>0</v>
      </c>
      <c r="Y18">
        <v>10.59</v>
      </c>
      <c r="Z18">
        <v>0</v>
      </c>
      <c r="AA18">
        <v>6.45</v>
      </c>
      <c r="AB18">
        <v>-50</v>
      </c>
    </row>
    <row r="19" spans="7:28">
      <c r="G19" t="s">
        <v>61</v>
      </c>
      <c r="H19" s="115">
        <v>0</v>
      </c>
      <c r="I19" s="88">
        <v>13.49</v>
      </c>
      <c r="J19" s="88">
        <v>0</v>
      </c>
      <c r="K19" s="88">
        <v>0</v>
      </c>
      <c r="L19" s="88">
        <v>10.59</v>
      </c>
      <c r="M19" s="116">
        <v>6.64</v>
      </c>
      <c r="N19" s="115">
        <v>-131</v>
      </c>
      <c r="O19" s="88">
        <v>0</v>
      </c>
      <c r="P19" s="88">
        <v>-30</v>
      </c>
      <c r="Q19" s="88">
        <v>0</v>
      </c>
      <c r="R19" s="88">
        <v>0</v>
      </c>
      <c r="S19" s="116">
        <v>0</v>
      </c>
      <c r="U19" s="115">
        <v>-161</v>
      </c>
      <c r="V19" s="116">
        <v>30.72</v>
      </c>
      <c r="W19">
        <v>-131</v>
      </c>
      <c r="X19">
        <v>13.49</v>
      </c>
      <c r="Y19">
        <v>10.59</v>
      </c>
      <c r="Z19">
        <v>0</v>
      </c>
      <c r="AA19">
        <v>6.64</v>
      </c>
      <c r="AB19">
        <v>-30</v>
      </c>
    </row>
    <row r="20" spans="7:28">
      <c r="G20" t="s">
        <v>62</v>
      </c>
      <c r="H20" s="115">
        <v>0</v>
      </c>
      <c r="I20" s="88">
        <v>11.55</v>
      </c>
      <c r="J20" s="88">
        <v>0</v>
      </c>
      <c r="K20" s="88">
        <v>0</v>
      </c>
      <c r="L20" s="88">
        <v>10.59</v>
      </c>
      <c r="M20" s="116">
        <v>6.36</v>
      </c>
      <c r="N20" s="115">
        <v>-143</v>
      </c>
      <c r="O20" s="88">
        <v>0</v>
      </c>
      <c r="P20" s="88">
        <v>-30</v>
      </c>
      <c r="Q20" s="88">
        <v>0</v>
      </c>
      <c r="R20" s="88">
        <v>0</v>
      </c>
      <c r="S20" s="116">
        <v>0</v>
      </c>
      <c r="U20" s="115">
        <v>-173</v>
      </c>
      <c r="V20" s="116">
        <v>28.5</v>
      </c>
      <c r="W20">
        <v>-143</v>
      </c>
      <c r="X20">
        <v>11.55</v>
      </c>
      <c r="Y20">
        <v>10.59</v>
      </c>
      <c r="Z20">
        <v>0</v>
      </c>
      <c r="AA20">
        <v>6.36</v>
      </c>
      <c r="AB20">
        <v>-30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10.6</v>
      </c>
      <c r="M21" s="116">
        <v>8.4700000000000006</v>
      </c>
      <c r="N21" s="115">
        <v>-217</v>
      </c>
      <c r="O21" s="88">
        <v>-2</v>
      </c>
      <c r="P21" s="88">
        <v>-25</v>
      </c>
      <c r="Q21" s="88">
        <v>0</v>
      </c>
      <c r="R21" s="88">
        <v>0</v>
      </c>
      <c r="S21" s="116">
        <v>0</v>
      </c>
      <c r="U21" s="115">
        <v>-244</v>
      </c>
      <c r="V21" s="116">
        <v>19.07</v>
      </c>
      <c r="W21">
        <v>-217</v>
      </c>
      <c r="X21">
        <v>-2</v>
      </c>
      <c r="Y21">
        <v>10.6</v>
      </c>
      <c r="Z21">
        <v>0</v>
      </c>
      <c r="AA21">
        <v>8.4700000000000006</v>
      </c>
      <c r="AB21">
        <v>-25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10.59</v>
      </c>
      <c r="M22" s="116">
        <v>9.34</v>
      </c>
      <c r="N22" s="115">
        <v>-228</v>
      </c>
      <c r="O22" s="88">
        <v>-11</v>
      </c>
      <c r="P22" s="88">
        <v>-25</v>
      </c>
      <c r="Q22" s="88">
        <v>-10</v>
      </c>
      <c r="R22" s="88">
        <v>0</v>
      </c>
      <c r="S22" s="116">
        <v>0</v>
      </c>
      <c r="U22" s="115">
        <v>-274</v>
      </c>
      <c r="V22" s="116">
        <v>19.93</v>
      </c>
      <c r="W22">
        <v>-228</v>
      </c>
      <c r="X22">
        <v>-11</v>
      </c>
      <c r="Y22">
        <v>10.59</v>
      </c>
      <c r="Z22">
        <v>-10</v>
      </c>
      <c r="AA22">
        <v>9.34</v>
      </c>
      <c r="AB22">
        <v>-25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10.59</v>
      </c>
      <c r="M23" s="116">
        <v>15.31</v>
      </c>
      <c r="N23" s="115">
        <v>-279</v>
      </c>
      <c r="O23" s="88">
        <v>-21</v>
      </c>
      <c r="P23" s="88">
        <v>-18</v>
      </c>
      <c r="Q23" s="88">
        <v>-10</v>
      </c>
      <c r="R23" s="88">
        <v>0</v>
      </c>
      <c r="S23" s="116">
        <v>0</v>
      </c>
      <c r="U23" s="115">
        <v>-328</v>
      </c>
      <c r="V23" s="116">
        <v>25.9</v>
      </c>
      <c r="W23">
        <v>-279</v>
      </c>
      <c r="X23">
        <v>-21</v>
      </c>
      <c r="Y23">
        <v>10.59</v>
      </c>
      <c r="Z23">
        <v>-10</v>
      </c>
      <c r="AA23">
        <v>15.31</v>
      </c>
      <c r="AB23">
        <v>-18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11.75</v>
      </c>
      <c r="M24" s="116">
        <v>11.07</v>
      </c>
      <c r="N24" s="115">
        <v>-292</v>
      </c>
      <c r="O24" s="88">
        <v>-16</v>
      </c>
      <c r="P24" s="88">
        <v>-10</v>
      </c>
      <c r="Q24" s="88">
        <v>-10</v>
      </c>
      <c r="R24" s="88">
        <v>0</v>
      </c>
      <c r="S24" s="116">
        <v>0</v>
      </c>
      <c r="U24" s="115">
        <v>-328</v>
      </c>
      <c r="V24" s="116">
        <v>22.82</v>
      </c>
      <c r="W24">
        <v>-292</v>
      </c>
      <c r="X24">
        <v>-16</v>
      </c>
      <c r="Y24">
        <v>11.75</v>
      </c>
      <c r="Z24">
        <v>-10</v>
      </c>
      <c r="AA24">
        <v>11.07</v>
      </c>
      <c r="AB24">
        <v>-10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12.52</v>
      </c>
      <c r="M25" s="116">
        <v>15.31</v>
      </c>
      <c r="N25" s="115">
        <v>-227</v>
      </c>
      <c r="O25" s="88">
        <v>-45</v>
      </c>
      <c r="P25" s="88">
        <v>-70</v>
      </c>
      <c r="Q25" s="88">
        <v>-10</v>
      </c>
      <c r="R25" s="88">
        <v>0</v>
      </c>
      <c r="S25" s="116">
        <v>0</v>
      </c>
      <c r="U25" s="115">
        <v>-352</v>
      </c>
      <c r="V25" s="116">
        <v>27.83</v>
      </c>
      <c r="W25">
        <v>-227</v>
      </c>
      <c r="X25">
        <v>-45</v>
      </c>
      <c r="Y25">
        <v>12.52</v>
      </c>
      <c r="Z25">
        <v>-10</v>
      </c>
      <c r="AA25">
        <v>15.31</v>
      </c>
      <c r="AB25">
        <v>-70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13.48</v>
      </c>
      <c r="M26" s="116">
        <v>10.4</v>
      </c>
      <c r="N26" s="115">
        <v>-168</v>
      </c>
      <c r="O26" s="88">
        <v>-50</v>
      </c>
      <c r="P26" s="88">
        <v>-60</v>
      </c>
      <c r="Q26" s="88">
        <v>-20</v>
      </c>
      <c r="R26" s="88">
        <v>0</v>
      </c>
      <c r="S26" s="116">
        <v>0</v>
      </c>
      <c r="U26" s="115">
        <v>-298</v>
      </c>
      <c r="V26" s="116">
        <v>23.88</v>
      </c>
      <c r="W26">
        <v>-168</v>
      </c>
      <c r="X26">
        <v>-50</v>
      </c>
      <c r="Y26">
        <v>13.48</v>
      </c>
      <c r="Z26">
        <v>-20</v>
      </c>
      <c r="AA26">
        <v>10.4</v>
      </c>
      <c r="AB26">
        <v>-60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14.45</v>
      </c>
      <c r="M27" s="116">
        <v>8.4700000000000006</v>
      </c>
      <c r="N27" s="115">
        <v>-144</v>
      </c>
      <c r="O27" s="88">
        <v>-65</v>
      </c>
      <c r="P27" s="88">
        <v>-25</v>
      </c>
      <c r="Q27" s="88">
        <v>-20</v>
      </c>
      <c r="R27" s="88">
        <v>0</v>
      </c>
      <c r="S27" s="116">
        <v>0</v>
      </c>
      <c r="U27" s="115">
        <v>-254</v>
      </c>
      <c r="V27" s="116">
        <v>22.92</v>
      </c>
      <c r="W27">
        <v>-144</v>
      </c>
      <c r="X27">
        <v>-65</v>
      </c>
      <c r="Y27">
        <v>14.45</v>
      </c>
      <c r="Z27">
        <v>-20</v>
      </c>
      <c r="AA27">
        <v>8.4700000000000006</v>
      </c>
      <c r="AB27">
        <v>-25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15.41</v>
      </c>
      <c r="M28" s="116">
        <v>15.31</v>
      </c>
      <c r="N28" s="115">
        <v>-148</v>
      </c>
      <c r="O28" s="88">
        <v>-110</v>
      </c>
      <c r="P28" s="88">
        <v>-130</v>
      </c>
      <c r="Q28" s="88">
        <v>-20</v>
      </c>
      <c r="R28" s="88">
        <v>0</v>
      </c>
      <c r="S28" s="116">
        <v>0</v>
      </c>
      <c r="U28" s="115">
        <v>-408</v>
      </c>
      <c r="V28" s="116">
        <v>30.72</v>
      </c>
      <c r="W28">
        <v>-148</v>
      </c>
      <c r="X28">
        <v>-110</v>
      </c>
      <c r="Y28">
        <v>15.41</v>
      </c>
      <c r="Z28">
        <v>-20</v>
      </c>
      <c r="AA28">
        <v>15.31</v>
      </c>
      <c r="AB28">
        <v>-130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15.41</v>
      </c>
      <c r="M29" s="116">
        <v>15.31</v>
      </c>
      <c r="N29" s="115">
        <v>-245</v>
      </c>
      <c r="O29" s="88">
        <v>-100</v>
      </c>
      <c r="P29" s="88">
        <v>-145</v>
      </c>
      <c r="Q29" s="88">
        <v>-20</v>
      </c>
      <c r="R29" s="88">
        <v>0</v>
      </c>
      <c r="S29" s="116">
        <v>0</v>
      </c>
      <c r="U29" s="115">
        <v>-510</v>
      </c>
      <c r="V29" s="116">
        <v>30.72</v>
      </c>
      <c r="W29">
        <v>-245</v>
      </c>
      <c r="X29">
        <v>-100</v>
      </c>
      <c r="Y29">
        <v>15.41</v>
      </c>
      <c r="Z29">
        <v>-20</v>
      </c>
      <c r="AA29">
        <v>15.31</v>
      </c>
      <c r="AB29">
        <v>-145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15.4</v>
      </c>
      <c r="M30" s="116">
        <v>13.29</v>
      </c>
      <c r="N30" s="115">
        <v>-293</v>
      </c>
      <c r="O30" s="88">
        <v>-115</v>
      </c>
      <c r="P30" s="88">
        <v>-125</v>
      </c>
      <c r="Q30" s="88">
        <v>-20</v>
      </c>
      <c r="R30" s="88">
        <v>0</v>
      </c>
      <c r="S30" s="116">
        <v>0</v>
      </c>
      <c r="U30" s="115">
        <v>-553</v>
      </c>
      <c r="V30" s="116">
        <v>28.69</v>
      </c>
      <c r="W30">
        <v>-293</v>
      </c>
      <c r="X30">
        <v>-115</v>
      </c>
      <c r="Y30">
        <v>15.4</v>
      </c>
      <c r="Z30">
        <v>-20</v>
      </c>
      <c r="AA30">
        <v>13.29</v>
      </c>
      <c r="AB30">
        <v>-125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15.41</v>
      </c>
      <c r="M31" s="116">
        <v>15.31</v>
      </c>
      <c r="N31" s="115">
        <v>-302</v>
      </c>
      <c r="O31" s="88">
        <v>-50</v>
      </c>
      <c r="P31" s="88">
        <v>-60</v>
      </c>
      <c r="Q31" s="88">
        <v>-20</v>
      </c>
      <c r="R31" s="88">
        <v>0</v>
      </c>
      <c r="S31" s="116">
        <v>0</v>
      </c>
      <c r="U31" s="115">
        <v>-432</v>
      </c>
      <c r="V31" s="116">
        <v>30.72</v>
      </c>
      <c r="W31">
        <v>-302</v>
      </c>
      <c r="X31">
        <v>-50</v>
      </c>
      <c r="Y31">
        <v>15.41</v>
      </c>
      <c r="Z31">
        <v>-20</v>
      </c>
      <c r="AA31">
        <v>15.31</v>
      </c>
      <c r="AB31">
        <v>-60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15.88</v>
      </c>
      <c r="M32" s="116">
        <v>10.210000000000001</v>
      </c>
      <c r="N32" s="115">
        <v>-272</v>
      </c>
      <c r="O32" s="88">
        <v>-85</v>
      </c>
      <c r="P32" s="88">
        <v>-45</v>
      </c>
      <c r="Q32" s="88">
        <v>-10</v>
      </c>
      <c r="R32" s="88">
        <v>0</v>
      </c>
      <c r="S32" s="116">
        <v>0</v>
      </c>
      <c r="U32" s="115">
        <v>-412</v>
      </c>
      <c r="V32" s="116">
        <v>26.09</v>
      </c>
      <c r="W32">
        <v>-272</v>
      </c>
      <c r="X32">
        <v>-85</v>
      </c>
      <c r="Y32">
        <v>15.88</v>
      </c>
      <c r="Z32">
        <v>-10</v>
      </c>
      <c r="AA32">
        <v>10.210000000000001</v>
      </c>
      <c r="AB32">
        <v>-45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16.18</v>
      </c>
      <c r="M33" s="116">
        <v>8.76</v>
      </c>
      <c r="N33" s="115">
        <v>-239</v>
      </c>
      <c r="O33" s="88">
        <v>-35</v>
      </c>
      <c r="P33" s="88">
        <v>-80</v>
      </c>
      <c r="Q33" s="88">
        <v>0</v>
      </c>
      <c r="R33" s="88">
        <v>0</v>
      </c>
      <c r="S33" s="116">
        <v>0</v>
      </c>
      <c r="U33" s="115">
        <v>-354</v>
      </c>
      <c r="V33" s="116">
        <v>24.94</v>
      </c>
      <c r="W33">
        <v>-239</v>
      </c>
      <c r="X33">
        <v>-35</v>
      </c>
      <c r="Y33">
        <v>16.18</v>
      </c>
      <c r="Z33">
        <v>0</v>
      </c>
      <c r="AA33">
        <v>8.76</v>
      </c>
      <c r="AB33">
        <v>-80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15.7</v>
      </c>
      <c r="M34" s="116">
        <v>7.99</v>
      </c>
      <c r="N34" s="115">
        <v>-235</v>
      </c>
      <c r="O34" s="88">
        <v>-20</v>
      </c>
      <c r="P34" s="88">
        <v>-75</v>
      </c>
      <c r="Q34" s="88">
        <v>0</v>
      </c>
      <c r="R34" s="88">
        <v>0</v>
      </c>
      <c r="S34" s="116">
        <v>0</v>
      </c>
      <c r="U34" s="115">
        <v>-330</v>
      </c>
      <c r="V34" s="116">
        <v>23.69</v>
      </c>
      <c r="W34">
        <v>-235</v>
      </c>
      <c r="X34">
        <v>-20</v>
      </c>
      <c r="Y34">
        <v>15.7</v>
      </c>
      <c r="Z34">
        <v>0</v>
      </c>
      <c r="AA34">
        <v>7.99</v>
      </c>
      <c r="AB34">
        <v>-75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15.69</v>
      </c>
      <c r="M35" s="116">
        <v>8.3800000000000008</v>
      </c>
      <c r="N35" s="115">
        <v>-230</v>
      </c>
      <c r="O35" s="88">
        <v>0</v>
      </c>
      <c r="P35" s="88">
        <v>-75</v>
      </c>
      <c r="Q35" s="88">
        <v>0</v>
      </c>
      <c r="R35" s="88">
        <v>0</v>
      </c>
      <c r="S35" s="116">
        <v>0</v>
      </c>
      <c r="U35" s="115">
        <v>-305</v>
      </c>
      <c r="V35" s="116">
        <v>24.07</v>
      </c>
      <c r="W35">
        <v>-230</v>
      </c>
      <c r="X35">
        <v>0</v>
      </c>
      <c r="Y35">
        <v>15.69</v>
      </c>
      <c r="Z35">
        <v>0</v>
      </c>
      <c r="AA35">
        <v>8.3800000000000008</v>
      </c>
      <c r="AB35">
        <v>-75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15.7</v>
      </c>
      <c r="M36" s="116">
        <v>15.31</v>
      </c>
      <c r="N36" s="115">
        <v>-229</v>
      </c>
      <c r="O36" s="88">
        <v>0</v>
      </c>
      <c r="P36" s="88">
        <v>-67</v>
      </c>
      <c r="Q36" s="88">
        <v>0</v>
      </c>
      <c r="R36" s="88">
        <v>0</v>
      </c>
      <c r="S36" s="116">
        <v>0</v>
      </c>
      <c r="U36" s="115">
        <v>-296</v>
      </c>
      <c r="V36" s="116">
        <v>31.01</v>
      </c>
      <c r="W36">
        <v>-229</v>
      </c>
      <c r="X36">
        <v>0</v>
      </c>
      <c r="Y36">
        <v>15.7</v>
      </c>
      <c r="Z36">
        <v>0</v>
      </c>
      <c r="AA36">
        <v>15.31</v>
      </c>
      <c r="AB36">
        <v>-67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14.44</v>
      </c>
      <c r="M37" s="116">
        <v>15.31</v>
      </c>
      <c r="N37" s="115">
        <v>-149</v>
      </c>
      <c r="O37" s="88">
        <v>0</v>
      </c>
      <c r="P37" s="88">
        <v>-45</v>
      </c>
      <c r="Q37" s="88">
        <v>0</v>
      </c>
      <c r="R37" s="88">
        <v>0</v>
      </c>
      <c r="S37" s="116">
        <v>0</v>
      </c>
      <c r="U37" s="115">
        <v>-194</v>
      </c>
      <c r="V37" s="116">
        <v>29.75</v>
      </c>
      <c r="W37">
        <v>-149</v>
      </c>
      <c r="X37">
        <v>0</v>
      </c>
      <c r="Y37">
        <v>14.44</v>
      </c>
      <c r="Z37">
        <v>0</v>
      </c>
      <c r="AA37">
        <v>15.31</v>
      </c>
      <c r="AB37">
        <v>-45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15.41</v>
      </c>
      <c r="M38" s="116">
        <v>15.31</v>
      </c>
      <c r="N38" s="115">
        <v>-173</v>
      </c>
      <c r="O38" s="88">
        <v>0</v>
      </c>
      <c r="P38" s="88">
        <v>-70</v>
      </c>
      <c r="Q38" s="88">
        <v>0</v>
      </c>
      <c r="R38" s="88">
        <v>0</v>
      </c>
      <c r="S38" s="116">
        <v>0</v>
      </c>
      <c r="U38" s="115">
        <v>-243</v>
      </c>
      <c r="V38" s="116">
        <v>30.72</v>
      </c>
      <c r="W38">
        <v>-173</v>
      </c>
      <c r="X38">
        <v>0</v>
      </c>
      <c r="Y38">
        <v>15.41</v>
      </c>
      <c r="Z38">
        <v>0</v>
      </c>
      <c r="AA38">
        <v>15.31</v>
      </c>
      <c r="AB38">
        <v>-70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15.41</v>
      </c>
      <c r="M39" s="116">
        <v>14.83</v>
      </c>
      <c r="N39" s="115">
        <v>-129</v>
      </c>
      <c r="O39" s="88">
        <v>0</v>
      </c>
      <c r="P39" s="88">
        <v>-20</v>
      </c>
      <c r="Q39" s="88">
        <v>0</v>
      </c>
      <c r="R39" s="88">
        <v>0</v>
      </c>
      <c r="S39" s="116">
        <v>0</v>
      </c>
      <c r="U39" s="115">
        <v>-149</v>
      </c>
      <c r="V39" s="116">
        <v>30.24</v>
      </c>
      <c r="W39">
        <v>-129</v>
      </c>
      <c r="X39">
        <v>0</v>
      </c>
      <c r="Y39">
        <v>15.41</v>
      </c>
      <c r="Z39">
        <v>0</v>
      </c>
      <c r="AA39">
        <v>14.83</v>
      </c>
      <c r="AB39">
        <v>-20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15.79</v>
      </c>
      <c r="M40" s="116">
        <v>7.03</v>
      </c>
      <c r="N40" s="115">
        <v>-134</v>
      </c>
      <c r="O40" s="88">
        <v>0</v>
      </c>
      <c r="P40" s="88">
        <v>-2</v>
      </c>
      <c r="Q40" s="88">
        <v>0</v>
      </c>
      <c r="R40" s="88">
        <v>0</v>
      </c>
      <c r="S40" s="116">
        <v>0</v>
      </c>
      <c r="U40" s="115">
        <v>-136</v>
      </c>
      <c r="V40" s="116">
        <v>22.82</v>
      </c>
      <c r="W40">
        <v>-134</v>
      </c>
      <c r="X40">
        <v>0</v>
      </c>
      <c r="Y40">
        <v>15.79</v>
      </c>
      <c r="Z40">
        <v>0</v>
      </c>
      <c r="AA40">
        <v>7.03</v>
      </c>
      <c r="AB40">
        <v>-2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13.96</v>
      </c>
      <c r="M41" s="116">
        <v>8.3800000000000008</v>
      </c>
      <c r="N41" s="115">
        <v>-146</v>
      </c>
      <c r="O41" s="88">
        <v>0</v>
      </c>
      <c r="P41" s="88">
        <v>-25</v>
      </c>
      <c r="Q41" s="88">
        <v>0</v>
      </c>
      <c r="R41" s="88">
        <v>0</v>
      </c>
      <c r="S41" s="116">
        <v>0</v>
      </c>
      <c r="U41" s="115">
        <v>-171</v>
      </c>
      <c r="V41" s="116">
        <v>22.34</v>
      </c>
      <c r="W41">
        <v>-146</v>
      </c>
      <c r="X41">
        <v>0</v>
      </c>
      <c r="Y41">
        <v>13.96</v>
      </c>
      <c r="Z41">
        <v>0</v>
      </c>
      <c r="AA41">
        <v>8.3800000000000008</v>
      </c>
      <c r="AB41">
        <v>-25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13.97</v>
      </c>
      <c r="M42" s="116">
        <v>7.41</v>
      </c>
      <c r="N42" s="115">
        <v>-144</v>
      </c>
      <c r="O42" s="88">
        <v>0</v>
      </c>
      <c r="P42" s="88">
        <v>-25</v>
      </c>
      <c r="Q42" s="88">
        <v>0</v>
      </c>
      <c r="R42" s="88">
        <v>0</v>
      </c>
      <c r="S42" s="116">
        <v>0</v>
      </c>
      <c r="U42" s="115">
        <v>-169</v>
      </c>
      <c r="V42" s="116">
        <v>21.38</v>
      </c>
      <c r="W42">
        <v>-144</v>
      </c>
      <c r="X42">
        <v>0</v>
      </c>
      <c r="Y42">
        <v>13.97</v>
      </c>
      <c r="Z42">
        <v>0</v>
      </c>
      <c r="AA42">
        <v>7.41</v>
      </c>
      <c r="AB42">
        <v>-25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13.96</v>
      </c>
      <c r="M43" s="116">
        <v>7.8</v>
      </c>
      <c r="N43" s="115">
        <v>-199</v>
      </c>
      <c r="O43" s="88">
        <v>-15</v>
      </c>
      <c r="P43" s="88">
        <v>-60</v>
      </c>
      <c r="Q43" s="88">
        <v>0</v>
      </c>
      <c r="R43" s="88">
        <v>0</v>
      </c>
      <c r="S43" s="116">
        <v>0</v>
      </c>
      <c r="U43" s="115">
        <v>-274</v>
      </c>
      <c r="V43" s="116">
        <v>21.76</v>
      </c>
      <c r="W43">
        <v>-199</v>
      </c>
      <c r="X43">
        <v>-15</v>
      </c>
      <c r="Y43">
        <v>13.96</v>
      </c>
      <c r="Z43">
        <v>0</v>
      </c>
      <c r="AA43">
        <v>7.8</v>
      </c>
      <c r="AB43">
        <v>-60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13.96</v>
      </c>
      <c r="M44" s="116">
        <v>6.74</v>
      </c>
      <c r="N44" s="115">
        <v>-190</v>
      </c>
      <c r="O44" s="88">
        <v>-15</v>
      </c>
      <c r="P44" s="88">
        <v>-60</v>
      </c>
      <c r="Q44" s="88">
        <v>0</v>
      </c>
      <c r="R44" s="88">
        <v>0</v>
      </c>
      <c r="S44" s="116">
        <v>0</v>
      </c>
      <c r="U44" s="115">
        <v>-265</v>
      </c>
      <c r="V44" s="116">
        <v>20.7</v>
      </c>
      <c r="W44">
        <v>-190</v>
      </c>
      <c r="X44">
        <v>-15</v>
      </c>
      <c r="Y44">
        <v>13.96</v>
      </c>
      <c r="Z44">
        <v>0</v>
      </c>
      <c r="AA44">
        <v>6.74</v>
      </c>
      <c r="AB44">
        <v>-60</v>
      </c>
    </row>
    <row r="45" spans="7:28">
      <c r="G45" t="s">
        <v>87</v>
      </c>
      <c r="H45" s="115">
        <v>0</v>
      </c>
      <c r="I45" s="88">
        <v>4.8099999999999996</v>
      </c>
      <c r="J45" s="88">
        <v>0</v>
      </c>
      <c r="K45" s="88">
        <v>0</v>
      </c>
      <c r="L45" s="88">
        <v>13.97</v>
      </c>
      <c r="M45" s="116">
        <v>9.6300000000000008</v>
      </c>
      <c r="N45" s="115">
        <v>-168</v>
      </c>
      <c r="O45" s="88">
        <v>0</v>
      </c>
      <c r="P45" s="88">
        <v>-35</v>
      </c>
      <c r="Q45" s="88">
        <v>0</v>
      </c>
      <c r="R45" s="88">
        <v>0</v>
      </c>
      <c r="S45" s="116">
        <v>0</v>
      </c>
      <c r="U45" s="115">
        <v>-203</v>
      </c>
      <c r="V45" s="116">
        <v>28.41</v>
      </c>
      <c r="W45">
        <v>-168</v>
      </c>
      <c r="X45">
        <v>4.8099999999999996</v>
      </c>
      <c r="Y45">
        <v>13.97</v>
      </c>
      <c r="Z45">
        <v>0</v>
      </c>
      <c r="AA45">
        <v>9.6300000000000008</v>
      </c>
      <c r="AB45">
        <v>-35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13.97</v>
      </c>
      <c r="M46" s="116">
        <v>8.9499999999999993</v>
      </c>
      <c r="N46" s="115">
        <v>-173</v>
      </c>
      <c r="O46" s="88">
        <v>0</v>
      </c>
      <c r="P46" s="88">
        <v>-40</v>
      </c>
      <c r="Q46" s="88">
        <v>0</v>
      </c>
      <c r="R46" s="88">
        <v>0</v>
      </c>
      <c r="S46" s="116">
        <v>0</v>
      </c>
      <c r="U46" s="115">
        <v>-213</v>
      </c>
      <c r="V46" s="116">
        <v>22.92</v>
      </c>
      <c r="W46">
        <v>-173</v>
      </c>
      <c r="X46">
        <v>0</v>
      </c>
      <c r="Y46">
        <v>13.97</v>
      </c>
      <c r="Z46">
        <v>0</v>
      </c>
      <c r="AA46">
        <v>8.9499999999999993</v>
      </c>
      <c r="AB46">
        <v>-40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12.52</v>
      </c>
      <c r="M47" s="116">
        <v>11.07</v>
      </c>
      <c r="N47" s="115">
        <v>-206</v>
      </c>
      <c r="O47" s="88">
        <v>0</v>
      </c>
      <c r="P47" s="88">
        <v>-110</v>
      </c>
      <c r="Q47" s="88">
        <v>0</v>
      </c>
      <c r="R47" s="88">
        <v>0</v>
      </c>
      <c r="S47" s="116">
        <v>0</v>
      </c>
      <c r="U47" s="115">
        <v>-316</v>
      </c>
      <c r="V47" s="116">
        <v>23.59</v>
      </c>
      <c r="W47">
        <v>-206</v>
      </c>
      <c r="X47">
        <v>0</v>
      </c>
      <c r="Y47">
        <v>12.52</v>
      </c>
      <c r="Z47">
        <v>0</v>
      </c>
      <c r="AA47">
        <v>11.07</v>
      </c>
      <c r="AB47">
        <v>-110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12.13</v>
      </c>
      <c r="M48" s="116">
        <v>10.5</v>
      </c>
      <c r="N48" s="115">
        <v>-200</v>
      </c>
      <c r="O48" s="88">
        <v>0</v>
      </c>
      <c r="P48" s="88">
        <v>-100</v>
      </c>
      <c r="Q48" s="88">
        <v>0</v>
      </c>
      <c r="R48" s="88">
        <v>0</v>
      </c>
      <c r="S48" s="116">
        <v>0</v>
      </c>
      <c r="U48" s="115">
        <v>-300</v>
      </c>
      <c r="V48" s="116">
        <v>22.63</v>
      </c>
      <c r="W48">
        <v>-200</v>
      </c>
      <c r="X48">
        <v>0</v>
      </c>
      <c r="Y48">
        <v>12.13</v>
      </c>
      <c r="Z48">
        <v>0</v>
      </c>
      <c r="AA48">
        <v>10.5</v>
      </c>
      <c r="AB48">
        <v>-100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12.52</v>
      </c>
      <c r="M49" s="116">
        <v>12.71</v>
      </c>
      <c r="N49" s="115">
        <v>-199</v>
      </c>
      <c r="O49" s="88">
        <v>0</v>
      </c>
      <c r="P49" s="88">
        <v>-20</v>
      </c>
      <c r="Q49" s="88">
        <v>0</v>
      </c>
      <c r="R49" s="88">
        <v>0</v>
      </c>
      <c r="S49" s="116">
        <v>0</v>
      </c>
      <c r="U49" s="115">
        <v>-219</v>
      </c>
      <c r="V49" s="116">
        <v>25.23</v>
      </c>
      <c r="W49">
        <v>-199</v>
      </c>
      <c r="X49">
        <v>0</v>
      </c>
      <c r="Y49">
        <v>12.52</v>
      </c>
      <c r="Z49">
        <v>0</v>
      </c>
      <c r="AA49">
        <v>12.71</v>
      </c>
      <c r="AB49">
        <v>-20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12.52</v>
      </c>
      <c r="M50" s="116">
        <v>14.15</v>
      </c>
      <c r="N50" s="115">
        <v>-200</v>
      </c>
      <c r="O50" s="88">
        <v>0</v>
      </c>
      <c r="P50" s="88">
        <v>-10</v>
      </c>
      <c r="Q50" s="88">
        <v>0</v>
      </c>
      <c r="R50" s="88">
        <v>0</v>
      </c>
      <c r="S50" s="116">
        <v>0</v>
      </c>
      <c r="U50" s="115">
        <v>-210</v>
      </c>
      <c r="V50" s="116">
        <v>26.67</v>
      </c>
      <c r="W50">
        <v>-200</v>
      </c>
      <c r="X50">
        <v>0</v>
      </c>
      <c r="Y50">
        <v>12.52</v>
      </c>
      <c r="Z50">
        <v>0</v>
      </c>
      <c r="AA50">
        <v>14.15</v>
      </c>
      <c r="AB50">
        <v>-10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12.52</v>
      </c>
      <c r="M51" s="116">
        <v>15.31</v>
      </c>
      <c r="N51" s="115">
        <v>-110</v>
      </c>
      <c r="O51" s="88">
        <v>-33</v>
      </c>
      <c r="P51" s="88">
        <v>-40</v>
      </c>
      <c r="Q51" s="88">
        <v>0</v>
      </c>
      <c r="R51" s="88">
        <v>0</v>
      </c>
      <c r="S51" s="116">
        <v>0</v>
      </c>
      <c r="U51" s="115">
        <v>-183</v>
      </c>
      <c r="V51" s="116">
        <v>27.83</v>
      </c>
      <c r="W51">
        <v>-110</v>
      </c>
      <c r="X51">
        <v>-33</v>
      </c>
      <c r="Y51">
        <v>12.52</v>
      </c>
      <c r="Z51">
        <v>0</v>
      </c>
      <c r="AA51">
        <v>15.31</v>
      </c>
      <c r="AB51">
        <v>-40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12.52</v>
      </c>
      <c r="M52" s="116">
        <v>12.8</v>
      </c>
      <c r="N52" s="115">
        <v>-103</v>
      </c>
      <c r="O52" s="88">
        <v>-32</v>
      </c>
      <c r="P52" s="88">
        <v>-40</v>
      </c>
      <c r="Q52" s="88">
        <v>0</v>
      </c>
      <c r="R52" s="88">
        <v>0</v>
      </c>
      <c r="S52" s="116">
        <v>0</v>
      </c>
      <c r="U52" s="115">
        <v>-175</v>
      </c>
      <c r="V52" s="116">
        <v>25.32</v>
      </c>
      <c r="W52">
        <v>-103</v>
      </c>
      <c r="X52">
        <v>-32</v>
      </c>
      <c r="Y52">
        <v>12.52</v>
      </c>
      <c r="Z52">
        <v>0</v>
      </c>
      <c r="AA52">
        <v>12.8</v>
      </c>
      <c r="AB52">
        <v>-40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12.52</v>
      </c>
      <c r="M53" s="116">
        <v>10.01</v>
      </c>
      <c r="N53" s="115">
        <v>-47</v>
      </c>
      <c r="O53" s="88">
        <v>0</v>
      </c>
      <c r="P53" s="88">
        <v>-40</v>
      </c>
      <c r="Q53" s="88">
        <v>0</v>
      </c>
      <c r="R53" s="88">
        <v>0</v>
      </c>
      <c r="S53" s="116">
        <v>0</v>
      </c>
      <c r="U53" s="115">
        <v>-87</v>
      </c>
      <c r="V53" s="116">
        <v>22.53</v>
      </c>
      <c r="W53">
        <v>-47</v>
      </c>
      <c r="X53">
        <v>0</v>
      </c>
      <c r="Y53">
        <v>12.52</v>
      </c>
      <c r="Z53">
        <v>0</v>
      </c>
      <c r="AA53">
        <v>10.01</v>
      </c>
      <c r="AB53">
        <v>-40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11.55</v>
      </c>
      <c r="M54" s="116">
        <v>12.62</v>
      </c>
      <c r="N54" s="115">
        <v>-28</v>
      </c>
      <c r="O54" s="88">
        <v>0</v>
      </c>
      <c r="P54" s="88">
        <v>-60</v>
      </c>
      <c r="Q54" s="88">
        <v>0</v>
      </c>
      <c r="R54" s="88">
        <v>0</v>
      </c>
      <c r="S54" s="116">
        <v>0</v>
      </c>
      <c r="U54" s="115">
        <v>-88</v>
      </c>
      <c r="V54" s="116">
        <v>24.17</v>
      </c>
      <c r="W54">
        <v>-28</v>
      </c>
      <c r="X54">
        <v>0</v>
      </c>
      <c r="Y54">
        <v>11.55</v>
      </c>
      <c r="Z54">
        <v>0</v>
      </c>
      <c r="AA54">
        <v>12.62</v>
      </c>
      <c r="AB54">
        <v>-60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10.59</v>
      </c>
      <c r="M55" s="116">
        <v>14.83</v>
      </c>
      <c r="N55" s="115">
        <v>-45</v>
      </c>
      <c r="O55" s="88">
        <v>-30</v>
      </c>
      <c r="P55" s="88">
        <v>-90</v>
      </c>
      <c r="Q55" s="88">
        <v>0</v>
      </c>
      <c r="R55" s="88">
        <v>0</v>
      </c>
      <c r="S55" s="116">
        <v>0</v>
      </c>
      <c r="U55" s="115">
        <v>-165</v>
      </c>
      <c r="V55" s="116">
        <v>25.42</v>
      </c>
      <c r="W55">
        <v>-45</v>
      </c>
      <c r="X55">
        <v>-30</v>
      </c>
      <c r="Y55">
        <v>10.59</v>
      </c>
      <c r="Z55">
        <v>0</v>
      </c>
      <c r="AA55">
        <v>14.83</v>
      </c>
      <c r="AB55">
        <v>-90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10.59</v>
      </c>
      <c r="M56" s="116">
        <v>15.31</v>
      </c>
      <c r="N56" s="115">
        <v>-51</v>
      </c>
      <c r="O56" s="88">
        <v>-24</v>
      </c>
      <c r="P56" s="88">
        <v>-120</v>
      </c>
      <c r="Q56" s="88">
        <v>0</v>
      </c>
      <c r="R56" s="88">
        <v>0</v>
      </c>
      <c r="S56" s="116">
        <v>0</v>
      </c>
      <c r="U56" s="115">
        <v>-195</v>
      </c>
      <c r="V56" s="116">
        <v>25.9</v>
      </c>
      <c r="W56">
        <v>-51</v>
      </c>
      <c r="X56">
        <v>-24</v>
      </c>
      <c r="Y56">
        <v>10.59</v>
      </c>
      <c r="Z56">
        <v>0</v>
      </c>
      <c r="AA56">
        <v>15.31</v>
      </c>
      <c r="AB56">
        <v>-120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9.6300000000000008</v>
      </c>
      <c r="M57" s="116">
        <v>13.96</v>
      </c>
      <c r="N57" s="115">
        <v>-80</v>
      </c>
      <c r="O57" s="88">
        <v>-8</v>
      </c>
      <c r="P57" s="88">
        <v>-85</v>
      </c>
      <c r="Q57" s="88">
        <v>0</v>
      </c>
      <c r="R57" s="88">
        <v>0</v>
      </c>
      <c r="S57" s="116">
        <v>0</v>
      </c>
      <c r="U57" s="115">
        <v>-173</v>
      </c>
      <c r="V57" s="116">
        <v>23.59</v>
      </c>
      <c r="W57">
        <v>-80</v>
      </c>
      <c r="X57">
        <v>-8</v>
      </c>
      <c r="Y57">
        <v>9.6300000000000008</v>
      </c>
      <c r="Z57">
        <v>0</v>
      </c>
      <c r="AA57">
        <v>13.96</v>
      </c>
      <c r="AB57">
        <v>-85</v>
      </c>
    </row>
    <row r="58" spans="7:28">
      <c r="G58" t="s">
        <v>100</v>
      </c>
      <c r="H58" s="115">
        <v>0</v>
      </c>
      <c r="I58" s="88">
        <v>10.59</v>
      </c>
      <c r="J58" s="88">
        <v>0</v>
      </c>
      <c r="K58" s="88">
        <v>0</v>
      </c>
      <c r="L58" s="88">
        <v>9.6300000000000008</v>
      </c>
      <c r="M58" s="116">
        <v>10.88</v>
      </c>
      <c r="N58" s="115">
        <v>-82</v>
      </c>
      <c r="O58" s="88">
        <v>0</v>
      </c>
      <c r="P58" s="88">
        <v>-85</v>
      </c>
      <c r="Q58" s="88">
        <v>0</v>
      </c>
      <c r="R58" s="88">
        <v>0</v>
      </c>
      <c r="S58" s="116">
        <v>0</v>
      </c>
      <c r="U58" s="115">
        <v>-167</v>
      </c>
      <c r="V58" s="116">
        <v>31.1</v>
      </c>
      <c r="W58">
        <v>-82</v>
      </c>
      <c r="X58">
        <v>10.59</v>
      </c>
      <c r="Y58">
        <v>9.6300000000000008</v>
      </c>
      <c r="Z58">
        <v>0</v>
      </c>
      <c r="AA58">
        <v>10.88</v>
      </c>
      <c r="AB58">
        <v>-85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10.59</v>
      </c>
      <c r="M59" s="116">
        <v>13.68</v>
      </c>
      <c r="N59" s="115">
        <v>-23</v>
      </c>
      <c r="O59" s="88">
        <v>-39</v>
      </c>
      <c r="P59" s="88">
        <v>-70</v>
      </c>
      <c r="Q59" s="88">
        <v>0</v>
      </c>
      <c r="R59" s="88">
        <v>0</v>
      </c>
      <c r="S59" s="116">
        <v>0</v>
      </c>
      <c r="U59" s="115">
        <v>-132</v>
      </c>
      <c r="V59" s="116">
        <v>24.27</v>
      </c>
      <c r="W59">
        <v>-23</v>
      </c>
      <c r="X59">
        <v>-39</v>
      </c>
      <c r="Y59">
        <v>10.59</v>
      </c>
      <c r="Z59">
        <v>0</v>
      </c>
      <c r="AA59">
        <v>13.68</v>
      </c>
      <c r="AB59">
        <v>-70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11.55</v>
      </c>
      <c r="M60" s="116">
        <v>15.31</v>
      </c>
      <c r="N60" s="115">
        <v>-101</v>
      </c>
      <c r="O60" s="88">
        <v>-15</v>
      </c>
      <c r="P60" s="88">
        <v>-50</v>
      </c>
      <c r="Q60" s="88">
        <v>0</v>
      </c>
      <c r="R60" s="88">
        <v>0</v>
      </c>
      <c r="S60" s="116">
        <v>0</v>
      </c>
      <c r="U60" s="115">
        <v>-166</v>
      </c>
      <c r="V60" s="116">
        <v>26.86</v>
      </c>
      <c r="W60">
        <v>-101</v>
      </c>
      <c r="X60">
        <v>-15</v>
      </c>
      <c r="Y60">
        <v>11.55</v>
      </c>
      <c r="Z60">
        <v>0</v>
      </c>
      <c r="AA60">
        <v>15.31</v>
      </c>
      <c r="AB60">
        <v>-50</v>
      </c>
    </row>
    <row r="61" spans="7:28">
      <c r="G61" t="s">
        <v>103</v>
      </c>
      <c r="H61" s="115">
        <v>63.55</v>
      </c>
      <c r="I61" s="88">
        <v>0</v>
      </c>
      <c r="J61" s="88">
        <v>0</v>
      </c>
      <c r="K61" s="88">
        <v>0</v>
      </c>
      <c r="L61" s="88">
        <v>11.55</v>
      </c>
      <c r="M61" s="116">
        <v>13.87</v>
      </c>
      <c r="N61" s="115">
        <v>0</v>
      </c>
      <c r="O61" s="88">
        <v>-20</v>
      </c>
      <c r="P61" s="88">
        <v>-50</v>
      </c>
      <c r="Q61" s="88">
        <v>0</v>
      </c>
      <c r="R61" s="88">
        <v>0</v>
      </c>
      <c r="S61" s="116">
        <v>0</v>
      </c>
      <c r="U61" s="115">
        <v>-70</v>
      </c>
      <c r="V61" s="116">
        <v>88.97</v>
      </c>
      <c r="W61">
        <v>63.55</v>
      </c>
      <c r="X61">
        <v>-20</v>
      </c>
      <c r="Y61">
        <v>11.55</v>
      </c>
      <c r="Z61">
        <v>0</v>
      </c>
      <c r="AA61">
        <v>13.87</v>
      </c>
      <c r="AB61">
        <v>-50</v>
      </c>
    </row>
    <row r="62" spans="7:28">
      <c r="G62" t="s">
        <v>104</v>
      </c>
      <c r="H62" s="115">
        <v>50.07</v>
      </c>
      <c r="I62" s="88">
        <v>0</v>
      </c>
      <c r="J62" s="88">
        <v>0</v>
      </c>
      <c r="K62" s="88">
        <v>0</v>
      </c>
      <c r="L62" s="88">
        <v>10.59</v>
      </c>
      <c r="M62" s="116">
        <v>14.35</v>
      </c>
      <c r="N62" s="115">
        <v>0</v>
      </c>
      <c r="O62" s="88">
        <v>-9</v>
      </c>
      <c r="P62" s="88">
        <v>-45</v>
      </c>
      <c r="Q62" s="88">
        <v>0</v>
      </c>
      <c r="R62" s="88">
        <v>0</v>
      </c>
      <c r="S62" s="116">
        <v>0</v>
      </c>
      <c r="U62" s="115">
        <v>-54</v>
      </c>
      <c r="V62" s="116">
        <v>75.010000000000005</v>
      </c>
      <c r="W62">
        <v>50.07</v>
      </c>
      <c r="X62">
        <v>-9</v>
      </c>
      <c r="Y62">
        <v>10.59</v>
      </c>
      <c r="Z62">
        <v>0</v>
      </c>
      <c r="AA62">
        <v>14.35</v>
      </c>
      <c r="AB62">
        <v>-45</v>
      </c>
    </row>
    <row r="63" spans="7:28">
      <c r="G63" t="s">
        <v>105</v>
      </c>
      <c r="H63" s="115">
        <v>56.81</v>
      </c>
      <c r="I63" s="88">
        <v>48.15</v>
      </c>
      <c r="J63" s="88">
        <v>0</v>
      </c>
      <c r="K63" s="88">
        <v>19.260000000000002</v>
      </c>
      <c r="L63" s="88">
        <v>10.59</v>
      </c>
      <c r="M63" s="116">
        <v>14.44</v>
      </c>
      <c r="N63" s="115">
        <v>0</v>
      </c>
      <c r="O63" s="88">
        <v>0</v>
      </c>
      <c r="P63" s="88">
        <v>-10</v>
      </c>
      <c r="Q63" s="88">
        <v>0</v>
      </c>
      <c r="R63" s="88">
        <v>0</v>
      </c>
      <c r="S63" s="116">
        <v>0</v>
      </c>
      <c r="U63" s="115">
        <v>-10</v>
      </c>
      <c r="V63" s="116">
        <v>149.25</v>
      </c>
      <c r="W63">
        <v>56.81</v>
      </c>
      <c r="X63">
        <v>48.15</v>
      </c>
      <c r="Y63">
        <v>10.59</v>
      </c>
      <c r="Z63">
        <v>19.260000000000002</v>
      </c>
      <c r="AA63">
        <v>14.44</v>
      </c>
      <c r="AB63">
        <v>-10</v>
      </c>
    </row>
    <row r="64" spans="7:28">
      <c r="G64" t="s">
        <v>106</v>
      </c>
      <c r="H64" s="115">
        <v>33.700000000000003</v>
      </c>
      <c r="I64" s="88">
        <v>48.15</v>
      </c>
      <c r="J64" s="88">
        <v>0</v>
      </c>
      <c r="K64" s="88">
        <v>19.260000000000002</v>
      </c>
      <c r="L64" s="88">
        <v>11.55</v>
      </c>
      <c r="M64" s="116">
        <v>15.31</v>
      </c>
      <c r="N64" s="115">
        <v>0</v>
      </c>
      <c r="O64" s="88">
        <v>0</v>
      </c>
      <c r="P64" s="88">
        <v>-10</v>
      </c>
      <c r="Q64" s="88">
        <v>0</v>
      </c>
      <c r="R64" s="88">
        <v>0</v>
      </c>
      <c r="S64" s="116">
        <v>0</v>
      </c>
      <c r="U64" s="115">
        <v>-10</v>
      </c>
      <c r="V64" s="116">
        <v>127.97</v>
      </c>
      <c r="W64">
        <v>33.700000000000003</v>
      </c>
      <c r="X64">
        <v>48.15</v>
      </c>
      <c r="Y64">
        <v>11.55</v>
      </c>
      <c r="Z64">
        <v>19.260000000000002</v>
      </c>
      <c r="AA64">
        <v>15.31</v>
      </c>
      <c r="AB64">
        <v>-10</v>
      </c>
    </row>
    <row r="65" spans="7:28">
      <c r="G65" t="s">
        <v>107</v>
      </c>
      <c r="H65" s="115">
        <v>12.52</v>
      </c>
      <c r="I65" s="88">
        <v>14.44</v>
      </c>
      <c r="J65" s="88">
        <v>0</v>
      </c>
      <c r="K65" s="88">
        <v>38.51</v>
      </c>
      <c r="L65" s="88">
        <v>15.41</v>
      </c>
      <c r="M65" s="116">
        <v>15.31</v>
      </c>
      <c r="N65" s="115">
        <v>0</v>
      </c>
      <c r="O65" s="88">
        <v>0</v>
      </c>
      <c r="P65" s="88">
        <v>-40</v>
      </c>
      <c r="Q65" s="88">
        <v>0</v>
      </c>
      <c r="R65" s="88">
        <v>0</v>
      </c>
      <c r="S65" s="116">
        <v>0</v>
      </c>
      <c r="U65" s="115">
        <v>-40</v>
      </c>
      <c r="V65" s="116">
        <v>96.19</v>
      </c>
      <c r="W65">
        <v>12.52</v>
      </c>
      <c r="X65">
        <v>14.44</v>
      </c>
      <c r="Y65">
        <v>15.41</v>
      </c>
      <c r="Z65">
        <v>38.51</v>
      </c>
      <c r="AA65">
        <v>15.31</v>
      </c>
      <c r="AB65">
        <v>-40</v>
      </c>
    </row>
    <row r="66" spans="7:28">
      <c r="G66" t="s">
        <v>108</v>
      </c>
      <c r="H66" s="115">
        <v>10.59</v>
      </c>
      <c r="I66" s="88">
        <v>19.260000000000002</v>
      </c>
      <c r="J66" s="88">
        <v>0</v>
      </c>
      <c r="K66" s="88">
        <v>57.77</v>
      </c>
      <c r="L66" s="88">
        <v>15.89</v>
      </c>
      <c r="M66" s="116">
        <v>13.96</v>
      </c>
      <c r="N66" s="115">
        <v>0</v>
      </c>
      <c r="O66" s="88">
        <v>0</v>
      </c>
      <c r="P66" s="88">
        <v>-40</v>
      </c>
      <c r="Q66" s="88">
        <v>0</v>
      </c>
      <c r="R66" s="88">
        <v>0</v>
      </c>
      <c r="S66" s="116">
        <v>0</v>
      </c>
      <c r="U66" s="115">
        <v>-40</v>
      </c>
      <c r="V66" s="116">
        <v>117.47</v>
      </c>
      <c r="W66">
        <v>10.59</v>
      </c>
      <c r="X66">
        <v>19.260000000000002</v>
      </c>
      <c r="Y66">
        <v>15.89</v>
      </c>
      <c r="Z66">
        <v>57.77</v>
      </c>
      <c r="AA66">
        <v>13.96</v>
      </c>
      <c r="AB66">
        <v>-40</v>
      </c>
    </row>
    <row r="67" spans="7:28">
      <c r="G67" t="s">
        <v>109</v>
      </c>
      <c r="H67" s="115">
        <v>7.7</v>
      </c>
      <c r="I67" s="88">
        <v>0</v>
      </c>
      <c r="J67" s="88">
        <v>0</v>
      </c>
      <c r="K67" s="88">
        <v>77.03</v>
      </c>
      <c r="L67" s="88">
        <v>15.89</v>
      </c>
      <c r="M67" s="116">
        <v>14.83</v>
      </c>
      <c r="N67" s="115">
        <v>0</v>
      </c>
      <c r="O67" s="88">
        <v>-32</v>
      </c>
      <c r="P67" s="88">
        <v>-50</v>
      </c>
      <c r="Q67" s="88">
        <v>0</v>
      </c>
      <c r="R67" s="88">
        <v>0</v>
      </c>
      <c r="S67" s="116">
        <v>0</v>
      </c>
      <c r="U67" s="115">
        <v>-82</v>
      </c>
      <c r="V67" s="116">
        <v>115.45</v>
      </c>
      <c r="W67">
        <v>7.7</v>
      </c>
      <c r="X67">
        <v>-32</v>
      </c>
      <c r="Y67">
        <v>15.89</v>
      </c>
      <c r="Z67">
        <v>77.03</v>
      </c>
      <c r="AA67">
        <v>14.83</v>
      </c>
      <c r="AB67">
        <v>-50</v>
      </c>
    </row>
    <row r="68" spans="7:28">
      <c r="G68" t="s">
        <v>110</v>
      </c>
      <c r="H68" s="115">
        <v>6.74</v>
      </c>
      <c r="I68" s="88">
        <v>0</v>
      </c>
      <c r="J68" s="88">
        <v>0</v>
      </c>
      <c r="K68" s="88">
        <v>77.03</v>
      </c>
      <c r="L68" s="88">
        <v>15.89</v>
      </c>
      <c r="M68" s="116">
        <v>15.31</v>
      </c>
      <c r="N68" s="115">
        <v>0</v>
      </c>
      <c r="O68" s="88">
        <v>-38</v>
      </c>
      <c r="P68" s="88">
        <v>-55</v>
      </c>
      <c r="Q68" s="88">
        <v>0</v>
      </c>
      <c r="R68" s="88">
        <v>0</v>
      </c>
      <c r="S68" s="116">
        <v>0</v>
      </c>
      <c r="U68" s="115">
        <v>-93</v>
      </c>
      <c r="V68" s="116">
        <v>114.97</v>
      </c>
      <c r="W68">
        <v>6.74</v>
      </c>
      <c r="X68">
        <v>-38</v>
      </c>
      <c r="Y68">
        <v>15.89</v>
      </c>
      <c r="Z68">
        <v>77.03</v>
      </c>
      <c r="AA68">
        <v>15.31</v>
      </c>
      <c r="AB68">
        <v>-55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77.03</v>
      </c>
      <c r="L69" s="88">
        <v>16.37</v>
      </c>
      <c r="M69" s="116">
        <v>12.71</v>
      </c>
      <c r="N69" s="115">
        <v>-104</v>
      </c>
      <c r="O69" s="88">
        <v>-44</v>
      </c>
      <c r="P69" s="88">
        <v>-55</v>
      </c>
      <c r="Q69" s="88">
        <v>0</v>
      </c>
      <c r="R69" s="88">
        <v>0</v>
      </c>
      <c r="S69" s="116">
        <v>0</v>
      </c>
      <c r="U69" s="115">
        <v>-203</v>
      </c>
      <c r="V69" s="116">
        <v>106.11</v>
      </c>
      <c r="W69">
        <v>-104</v>
      </c>
      <c r="X69">
        <v>-44</v>
      </c>
      <c r="Y69">
        <v>16.37</v>
      </c>
      <c r="Z69">
        <v>77.03</v>
      </c>
      <c r="AA69">
        <v>12.71</v>
      </c>
      <c r="AB69">
        <v>-55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77.03</v>
      </c>
      <c r="L70" s="88">
        <v>16.37</v>
      </c>
      <c r="M70" s="116">
        <v>13</v>
      </c>
      <c r="N70" s="115">
        <v>-96</v>
      </c>
      <c r="O70" s="88">
        <v>-44</v>
      </c>
      <c r="P70" s="88">
        <v>-55</v>
      </c>
      <c r="Q70" s="88">
        <v>0</v>
      </c>
      <c r="R70" s="88">
        <v>0</v>
      </c>
      <c r="S70" s="116">
        <v>0</v>
      </c>
      <c r="U70" s="115">
        <v>-195</v>
      </c>
      <c r="V70" s="116">
        <v>106.4</v>
      </c>
      <c r="W70">
        <v>-96</v>
      </c>
      <c r="X70">
        <v>-44</v>
      </c>
      <c r="Y70">
        <v>16.37</v>
      </c>
      <c r="Z70">
        <v>77.03</v>
      </c>
      <c r="AA70">
        <v>13</v>
      </c>
      <c r="AB70">
        <v>-55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63.55</v>
      </c>
      <c r="L71" s="88">
        <v>17.329999999999998</v>
      </c>
      <c r="M71" s="116">
        <v>15.31</v>
      </c>
      <c r="N71" s="115">
        <v>-81</v>
      </c>
      <c r="O71" s="88">
        <v>-72</v>
      </c>
      <c r="P71" s="88">
        <v>-65</v>
      </c>
      <c r="Q71" s="88">
        <v>0</v>
      </c>
      <c r="R71" s="88">
        <v>0</v>
      </c>
      <c r="S71" s="116">
        <v>0</v>
      </c>
      <c r="U71" s="115">
        <v>-218</v>
      </c>
      <c r="V71" s="116">
        <v>96.19</v>
      </c>
      <c r="W71">
        <v>-81</v>
      </c>
      <c r="X71">
        <v>-72</v>
      </c>
      <c r="Y71">
        <v>17.329999999999998</v>
      </c>
      <c r="Z71">
        <v>63.55</v>
      </c>
      <c r="AA71">
        <v>15.31</v>
      </c>
      <c r="AB71">
        <v>-65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54.88</v>
      </c>
      <c r="L72" s="88">
        <v>16.37</v>
      </c>
      <c r="M72" s="116">
        <v>15.31</v>
      </c>
      <c r="N72" s="115">
        <v>-76</v>
      </c>
      <c r="O72" s="88">
        <v>-68</v>
      </c>
      <c r="P72" s="88">
        <v>-45</v>
      </c>
      <c r="Q72" s="88">
        <v>0</v>
      </c>
      <c r="R72" s="88">
        <v>0</v>
      </c>
      <c r="S72" s="116">
        <v>0</v>
      </c>
      <c r="U72" s="115">
        <v>-189</v>
      </c>
      <c r="V72" s="116">
        <v>86.56</v>
      </c>
      <c r="W72">
        <v>-76</v>
      </c>
      <c r="X72">
        <v>-68</v>
      </c>
      <c r="Y72">
        <v>16.37</v>
      </c>
      <c r="Z72">
        <v>54.88</v>
      </c>
      <c r="AA72">
        <v>15.31</v>
      </c>
      <c r="AB72">
        <v>-45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66.44</v>
      </c>
      <c r="L73" s="88">
        <v>16.37</v>
      </c>
      <c r="M73" s="116">
        <v>12.71</v>
      </c>
      <c r="N73" s="115">
        <v>-59</v>
      </c>
      <c r="O73" s="88">
        <v>-45</v>
      </c>
      <c r="P73" s="88">
        <v>-35</v>
      </c>
      <c r="Q73" s="88">
        <v>0</v>
      </c>
      <c r="R73" s="88">
        <v>0</v>
      </c>
      <c r="S73" s="116">
        <v>0</v>
      </c>
      <c r="U73" s="115">
        <v>-139</v>
      </c>
      <c r="V73" s="116">
        <v>95.52</v>
      </c>
      <c r="W73">
        <v>-59</v>
      </c>
      <c r="X73">
        <v>-45</v>
      </c>
      <c r="Y73">
        <v>16.37</v>
      </c>
      <c r="Z73">
        <v>66.44</v>
      </c>
      <c r="AA73">
        <v>12.71</v>
      </c>
      <c r="AB73">
        <v>-35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58.74</v>
      </c>
      <c r="L74" s="88">
        <v>16.37</v>
      </c>
      <c r="M74" s="116">
        <v>15.31</v>
      </c>
      <c r="N74" s="115">
        <v>-177</v>
      </c>
      <c r="O74" s="88">
        <v>-55</v>
      </c>
      <c r="P74" s="88">
        <v>-35</v>
      </c>
      <c r="Q74" s="88">
        <v>0</v>
      </c>
      <c r="R74" s="88">
        <v>0</v>
      </c>
      <c r="S74" s="116">
        <v>0</v>
      </c>
      <c r="U74" s="115">
        <v>-267</v>
      </c>
      <c r="V74" s="116">
        <v>90.42</v>
      </c>
      <c r="W74">
        <v>-177</v>
      </c>
      <c r="X74">
        <v>-55</v>
      </c>
      <c r="Y74">
        <v>16.37</v>
      </c>
      <c r="Z74">
        <v>58.74</v>
      </c>
      <c r="AA74">
        <v>15.31</v>
      </c>
      <c r="AB74">
        <v>-35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29.85</v>
      </c>
      <c r="L75" s="88">
        <v>18.3</v>
      </c>
      <c r="M75" s="116">
        <v>15.31</v>
      </c>
      <c r="N75" s="115">
        <v>-213</v>
      </c>
      <c r="O75" s="88">
        <v>-82</v>
      </c>
      <c r="P75" s="88">
        <v>-55</v>
      </c>
      <c r="Q75" s="88">
        <v>0</v>
      </c>
      <c r="R75" s="88">
        <v>0</v>
      </c>
      <c r="S75" s="116">
        <v>0</v>
      </c>
      <c r="U75" s="115">
        <v>-350</v>
      </c>
      <c r="V75" s="116">
        <v>63.46</v>
      </c>
      <c r="W75">
        <v>-213</v>
      </c>
      <c r="X75">
        <v>-82</v>
      </c>
      <c r="Y75">
        <v>18.3</v>
      </c>
      <c r="Z75">
        <v>29.85</v>
      </c>
      <c r="AA75">
        <v>15.31</v>
      </c>
      <c r="AB75">
        <v>-55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19.260000000000002</v>
      </c>
      <c r="L76" s="88">
        <v>17.329999999999998</v>
      </c>
      <c r="M76" s="116">
        <v>14.83</v>
      </c>
      <c r="N76" s="115">
        <v>-234</v>
      </c>
      <c r="O76" s="88">
        <v>-86</v>
      </c>
      <c r="P76" s="88">
        <v>-17</v>
      </c>
      <c r="Q76" s="88">
        <v>0</v>
      </c>
      <c r="R76" s="88">
        <v>0</v>
      </c>
      <c r="S76" s="116">
        <v>0</v>
      </c>
      <c r="U76" s="115">
        <v>-337</v>
      </c>
      <c r="V76" s="116">
        <v>51.42</v>
      </c>
      <c r="W76">
        <v>-234</v>
      </c>
      <c r="X76">
        <v>-86</v>
      </c>
      <c r="Y76">
        <v>17.329999999999998</v>
      </c>
      <c r="Z76">
        <v>19.260000000000002</v>
      </c>
      <c r="AA76">
        <v>14.83</v>
      </c>
      <c r="AB76">
        <v>-17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19.260000000000002</v>
      </c>
      <c r="L77" s="88">
        <v>17.329999999999998</v>
      </c>
      <c r="M77" s="116">
        <v>15.31</v>
      </c>
      <c r="N77" s="115">
        <v>-223</v>
      </c>
      <c r="O77" s="88">
        <v>-55</v>
      </c>
      <c r="P77" s="88">
        <v>0</v>
      </c>
      <c r="Q77" s="88">
        <v>0</v>
      </c>
      <c r="R77" s="88">
        <v>0</v>
      </c>
      <c r="S77" s="116">
        <v>0</v>
      </c>
      <c r="U77" s="115">
        <v>-278</v>
      </c>
      <c r="V77" s="116">
        <v>51.9</v>
      </c>
      <c r="W77">
        <v>-223</v>
      </c>
      <c r="X77">
        <v>-55</v>
      </c>
      <c r="Y77">
        <v>17.329999999999998</v>
      </c>
      <c r="Z77">
        <v>19.260000000000002</v>
      </c>
      <c r="AA77">
        <v>15.31</v>
      </c>
      <c r="AB77">
        <v>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19.260000000000002</v>
      </c>
      <c r="L78" s="88">
        <v>17.329999999999998</v>
      </c>
      <c r="M78" s="116">
        <v>14.15</v>
      </c>
      <c r="N78" s="115">
        <v>-225</v>
      </c>
      <c r="O78" s="88">
        <v>-40</v>
      </c>
      <c r="P78" s="88">
        <v>-20</v>
      </c>
      <c r="Q78" s="88">
        <v>0</v>
      </c>
      <c r="R78" s="88">
        <v>0</v>
      </c>
      <c r="S78" s="116">
        <v>0</v>
      </c>
      <c r="U78" s="115">
        <v>-285</v>
      </c>
      <c r="V78" s="116">
        <v>50.74</v>
      </c>
      <c r="W78">
        <v>-225</v>
      </c>
      <c r="X78">
        <v>-40</v>
      </c>
      <c r="Y78">
        <v>17.329999999999998</v>
      </c>
      <c r="Z78">
        <v>19.260000000000002</v>
      </c>
      <c r="AA78">
        <v>14.15</v>
      </c>
      <c r="AB78">
        <v>-20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12.24</v>
      </c>
      <c r="L79" s="88">
        <v>14.69</v>
      </c>
      <c r="M79" s="116">
        <v>12.07</v>
      </c>
      <c r="N79" s="115">
        <v>-190</v>
      </c>
      <c r="O79" s="88">
        <v>-15</v>
      </c>
      <c r="P79" s="88">
        <v>-25</v>
      </c>
      <c r="Q79" s="88">
        <v>0</v>
      </c>
      <c r="R79" s="88">
        <v>0</v>
      </c>
      <c r="S79" s="116">
        <v>0</v>
      </c>
      <c r="U79" s="115">
        <v>-230</v>
      </c>
      <c r="V79" s="116">
        <v>39</v>
      </c>
      <c r="W79">
        <v>-190</v>
      </c>
      <c r="X79">
        <v>-15</v>
      </c>
      <c r="Y79">
        <v>14.69</v>
      </c>
      <c r="Z79">
        <v>12.24</v>
      </c>
      <c r="AA79">
        <v>12.07</v>
      </c>
      <c r="AB79">
        <v>-25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7.26</v>
      </c>
      <c r="L80" s="88">
        <v>13.06</v>
      </c>
      <c r="M80" s="116">
        <v>11.55</v>
      </c>
      <c r="N80" s="115">
        <v>-185</v>
      </c>
      <c r="O80" s="88">
        <v>0</v>
      </c>
      <c r="P80" s="88">
        <v>-25</v>
      </c>
      <c r="Q80" s="88">
        <v>0</v>
      </c>
      <c r="R80" s="88">
        <v>0</v>
      </c>
      <c r="S80" s="116">
        <v>0</v>
      </c>
      <c r="U80" s="115">
        <v>-210</v>
      </c>
      <c r="V80" s="116">
        <v>31.87</v>
      </c>
      <c r="W80">
        <v>-185</v>
      </c>
      <c r="X80">
        <v>0</v>
      </c>
      <c r="Y80">
        <v>13.06</v>
      </c>
      <c r="Z80">
        <v>7.26</v>
      </c>
      <c r="AA80">
        <v>11.55</v>
      </c>
      <c r="AB80">
        <v>-25</v>
      </c>
    </row>
    <row r="81" spans="7:28">
      <c r="G81" t="s">
        <v>123</v>
      </c>
      <c r="H81" s="115">
        <v>0</v>
      </c>
      <c r="I81" s="88">
        <v>7.49</v>
      </c>
      <c r="J81" s="88">
        <v>0</v>
      </c>
      <c r="K81" s="88">
        <v>0</v>
      </c>
      <c r="L81" s="88">
        <v>8.0500000000000007</v>
      </c>
      <c r="M81" s="116">
        <v>7.93</v>
      </c>
      <c r="N81" s="115">
        <v>-178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-178</v>
      </c>
      <c r="V81" s="116">
        <v>23.47</v>
      </c>
      <c r="W81">
        <v>-178</v>
      </c>
      <c r="X81">
        <v>7.49</v>
      </c>
      <c r="Y81">
        <v>8.0500000000000007</v>
      </c>
      <c r="Z81">
        <v>0</v>
      </c>
      <c r="AA81">
        <v>7.93</v>
      </c>
      <c r="AB81">
        <v>0</v>
      </c>
    </row>
    <row r="82" spans="7:28">
      <c r="G82" t="s">
        <v>124</v>
      </c>
      <c r="H82" s="115">
        <v>0</v>
      </c>
      <c r="I82" s="88">
        <v>8.32</v>
      </c>
      <c r="J82" s="88">
        <v>0</v>
      </c>
      <c r="K82" s="88">
        <v>0</v>
      </c>
      <c r="L82" s="88">
        <v>9.2100000000000009</v>
      </c>
      <c r="M82" s="116">
        <v>8.82</v>
      </c>
      <c r="N82" s="115">
        <v>-165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-165</v>
      </c>
      <c r="V82" s="116">
        <v>26.35</v>
      </c>
      <c r="W82">
        <v>-165</v>
      </c>
      <c r="X82">
        <v>8.32</v>
      </c>
      <c r="Y82">
        <v>9.2100000000000009</v>
      </c>
      <c r="Z82">
        <v>0</v>
      </c>
      <c r="AA82">
        <v>8.82</v>
      </c>
      <c r="AB82">
        <v>0</v>
      </c>
    </row>
    <row r="83" spans="7:28">
      <c r="G83" t="s">
        <v>125</v>
      </c>
      <c r="H83" s="115">
        <v>0</v>
      </c>
      <c r="I83" s="88">
        <v>23.98</v>
      </c>
      <c r="J83" s="88">
        <v>0</v>
      </c>
      <c r="K83" s="88">
        <v>0</v>
      </c>
      <c r="L83" s="88">
        <v>7.96</v>
      </c>
      <c r="M83" s="116">
        <v>7.63</v>
      </c>
      <c r="N83" s="115">
        <v>-187</v>
      </c>
      <c r="O83" s="88">
        <v>0</v>
      </c>
      <c r="P83" s="88">
        <v>-15</v>
      </c>
      <c r="Q83" s="88">
        <v>0</v>
      </c>
      <c r="R83" s="88">
        <v>0</v>
      </c>
      <c r="S83" s="116">
        <v>0</v>
      </c>
      <c r="U83" s="115">
        <v>-202</v>
      </c>
      <c r="V83" s="116">
        <v>39.57</v>
      </c>
      <c r="W83">
        <v>-187</v>
      </c>
      <c r="X83">
        <v>23.98</v>
      </c>
      <c r="Y83">
        <v>7.96</v>
      </c>
      <c r="Z83">
        <v>0</v>
      </c>
      <c r="AA83">
        <v>7.63</v>
      </c>
      <c r="AB83">
        <v>-15</v>
      </c>
    </row>
    <row r="84" spans="7:28">
      <c r="G84" t="s">
        <v>126</v>
      </c>
      <c r="H84" s="115">
        <v>0</v>
      </c>
      <c r="I84" s="88">
        <v>28.74</v>
      </c>
      <c r="J84" s="88">
        <v>0</v>
      </c>
      <c r="K84" s="88">
        <v>0</v>
      </c>
      <c r="L84" s="88">
        <v>8.0500000000000007</v>
      </c>
      <c r="M84" s="116">
        <v>7.62</v>
      </c>
      <c r="N84" s="115">
        <v>-170</v>
      </c>
      <c r="O84" s="88">
        <v>0</v>
      </c>
      <c r="P84" s="88">
        <v>-15</v>
      </c>
      <c r="Q84" s="88">
        <v>0</v>
      </c>
      <c r="R84" s="88">
        <v>0</v>
      </c>
      <c r="S84" s="116">
        <v>0</v>
      </c>
      <c r="U84" s="115">
        <v>-185</v>
      </c>
      <c r="V84" s="116">
        <v>44.41</v>
      </c>
      <c r="W84">
        <v>-170</v>
      </c>
      <c r="X84">
        <v>28.74</v>
      </c>
      <c r="Y84">
        <v>8.0500000000000007</v>
      </c>
      <c r="Z84">
        <v>0</v>
      </c>
      <c r="AA84">
        <v>7.62</v>
      </c>
      <c r="AB84">
        <v>-15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8.2899999999999991</v>
      </c>
      <c r="M85" s="116">
        <v>7.85</v>
      </c>
      <c r="N85" s="115">
        <v>-144</v>
      </c>
      <c r="O85" s="88">
        <v>0</v>
      </c>
      <c r="P85" s="88">
        <v>-10</v>
      </c>
      <c r="Q85" s="88">
        <v>0</v>
      </c>
      <c r="R85" s="88">
        <v>0</v>
      </c>
      <c r="S85" s="116">
        <v>0</v>
      </c>
      <c r="U85" s="115">
        <v>-154</v>
      </c>
      <c r="V85" s="116">
        <v>16.14</v>
      </c>
      <c r="W85">
        <v>-144</v>
      </c>
      <c r="X85">
        <v>0</v>
      </c>
      <c r="Y85">
        <v>8.2899999999999991</v>
      </c>
      <c r="Z85">
        <v>0</v>
      </c>
      <c r="AA85">
        <v>7.85</v>
      </c>
      <c r="AB85">
        <v>-10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6.77</v>
      </c>
      <c r="M86" s="116">
        <v>6.4</v>
      </c>
      <c r="N86" s="115">
        <v>-106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-106</v>
      </c>
      <c r="V86" s="116">
        <v>13.17</v>
      </c>
      <c r="W86">
        <v>-106</v>
      </c>
      <c r="X86">
        <v>0</v>
      </c>
      <c r="Y86">
        <v>6.77</v>
      </c>
      <c r="Z86">
        <v>0</v>
      </c>
      <c r="AA86">
        <v>6.4</v>
      </c>
      <c r="AB86">
        <v>0</v>
      </c>
    </row>
    <row r="87" spans="7:28">
      <c r="G87" t="s">
        <v>129</v>
      </c>
      <c r="H87" s="115">
        <v>0</v>
      </c>
      <c r="I87" s="88">
        <v>0</v>
      </c>
      <c r="J87" s="88">
        <v>83</v>
      </c>
      <c r="K87" s="88">
        <v>0</v>
      </c>
      <c r="L87" s="88">
        <v>3.4</v>
      </c>
      <c r="M87" s="116">
        <v>3.3</v>
      </c>
      <c r="N87" s="115">
        <v>-97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-97</v>
      </c>
      <c r="V87" s="116">
        <v>89.7</v>
      </c>
      <c r="W87">
        <v>-97</v>
      </c>
      <c r="X87">
        <v>0</v>
      </c>
      <c r="Y87">
        <v>3.4</v>
      </c>
      <c r="Z87">
        <v>0</v>
      </c>
      <c r="AA87">
        <v>3.3</v>
      </c>
      <c r="AB87">
        <v>83</v>
      </c>
    </row>
    <row r="88" spans="7:28">
      <c r="G88" t="s">
        <v>130</v>
      </c>
      <c r="H88" s="115">
        <v>0</v>
      </c>
      <c r="I88" s="88">
        <v>0</v>
      </c>
      <c r="J88" s="88">
        <v>79.89</v>
      </c>
      <c r="K88" s="88">
        <v>0</v>
      </c>
      <c r="L88" s="88">
        <v>3.27</v>
      </c>
      <c r="M88" s="116">
        <v>3.14</v>
      </c>
      <c r="N88" s="115">
        <v>-88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-88</v>
      </c>
      <c r="V88" s="116">
        <v>86.3</v>
      </c>
      <c r="W88">
        <v>-88</v>
      </c>
      <c r="X88">
        <v>0</v>
      </c>
      <c r="Y88">
        <v>3.27</v>
      </c>
      <c r="Z88">
        <v>0</v>
      </c>
      <c r="AA88">
        <v>3.14</v>
      </c>
      <c r="AB88">
        <v>79.89</v>
      </c>
    </row>
    <row r="89" spans="7:28">
      <c r="G89" t="s">
        <v>131</v>
      </c>
      <c r="H89" s="115">
        <v>0</v>
      </c>
      <c r="I89" s="88">
        <v>0</v>
      </c>
      <c r="J89" s="88">
        <v>27.97</v>
      </c>
      <c r="K89" s="88">
        <v>0</v>
      </c>
      <c r="L89" s="88">
        <v>2.25</v>
      </c>
      <c r="M89" s="116">
        <v>1.74</v>
      </c>
      <c r="N89" s="115">
        <v>-55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-55</v>
      </c>
      <c r="V89" s="116">
        <v>31.96</v>
      </c>
      <c r="W89">
        <v>-55</v>
      </c>
      <c r="X89">
        <v>0</v>
      </c>
      <c r="Y89">
        <v>2.25</v>
      </c>
      <c r="Z89">
        <v>0</v>
      </c>
      <c r="AA89">
        <v>1.74</v>
      </c>
      <c r="AB89">
        <v>27.97</v>
      </c>
    </row>
    <row r="90" spans="7:28">
      <c r="G90" t="s">
        <v>132</v>
      </c>
      <c r="H90" s="115">
        <v>0</v>
      </c>
      <c r="I90" s="88">
        <v>0</v>
      </c>
      <c r="J90" s="88">
        <v>28.19</v>
      </c>
      <c r="K90" s="88">
        <v>0</v>
      </c>
      <c r="L90" s="88">
        <v>2.27</v>
      </c>
      <c r="M90" s="116">
        <v>1.62</v>
      </c>
      <c r="N90" s="115">
        <v>-56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-56</v>
      </c>
      <c r="V90" s="116">
        <v>32.08</v>
      </c>
      <c r="W90">
        <v>-56</v>
      </c>
      <c r="X90">
        <v>0</v>
      </c>
      <c r="Y90">
        <v>2.27</v>
      </c>
      <c r="Z90">
        <v>0</v>
      </c>
      <c r="AA90">
        <v>1.62</v>
      </c>
      <c r="AB90">
        <v>28.19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1.95</v>
      </c>
      <c r="M91" s="116">
        <v>1.39</v>
      </c>
      <c r="N91" s="115">
        <v>-87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-87</v>
      </c>
      <c r="V91" s="116">
        <v>3.34</v>
      </c>
      <c r="W91">
        <v>-87</v>
      </c>
      <c r="X91">
        <v>0</v>
      </c>
      <c r="Y91">
        <v>1.95</v>
      </c>
      <c r="Z91">
        <v>0</v>
      </c>
      <c r="AA91">
        <v>1.39</v>
      </c>
      <c r="AB91">
        <v>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1.84</v>
      </c>
      <c r="M92" s="116">
        <v>1.56</v>
      </c>
      <c r="N92" s="115">
        <v>-91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-91</v>
      </c>
      <c r="V92" s="116">
        <v>3.4</v>
      </c>
      <c r="W92">
        <v>-91</v>
      </c>
      <c r="X92">
        <v>0</v>
      </c>
      <c r="Y92">
        <v>1.84</v>
      </c>
      <c r="Z92">
        <v>0</v>
      </c>
      <c r="AA92">
        <v>1.56</v>
      </c>
      <c r="AB92">
        <v>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1.85</v>
      </c>
      <c r="M93" s="116">
        <v>1.07</v>
      </c>
      <c r="N93" s="115">
        <v>-80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-80</v>
      </c>
      <c r="V93" s="116">
        <v>2.92</v>
      </c>
      <c r="W93">
        <v>-80</v>
      </c>
      <c r="X93">
        <v>0</v>
      </c>
      <c r="Y93">
        <v>1.85</v>
      </c>
      <c r="Z93">
        <v>0</v>
      </c>
      <c r="AA93">
        <v>1.07</v>
      </c>
      <c r="AB93">
        <v>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1.78</v>
      </c>
      <c r="M94" s="116">
        <v>1.56</v>
      </c>
      <c r="N94" s="115">
        <v>-58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-58</v>
      </c>
      <c r="V94" s="116">
        <v>3.34</v>
      </c>
      <c r="W94">
        <v>-58</v>
      </c>
      <c r="X94">
        <v>0</v>
      </c>
      <c r="Y94">
        <v>1.78</v>
      </c>
      <c r="Z94">
        <v>0</v>
      </c>
      <c r="AA94">
        <v>1.56</v>
      </c>
      <c r="AB94">
        <v>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1.64</v>
      </c>
      <c r="M95" s="116">
        <v>1.38</v>
      </c>
      <c r="N95" s="115">
        <v>-82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-82</v>
      </c>
      <c r="V95" s="116">
        <v>3.02</v>
      </c>
      <c r="W95">
        <v>-82</v>
      </c>
      <c r="X95">
        <v>0</v>
      </c>
      <c r="Y95">
        <v>1.64</v>
      </c>
      <c r="Z95">
        <v>0</v>
      </c>
      <c r="AA95">
        <v>1.38</v>
      </c>
      <c r="AB95">
        <v>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1.64</v>
      </c>
      <c r="M96" s="116">
        <v>1.3</v>
      </c>
      <c r="N96" s="115">
        <v>-80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-80</v>
      </c>
      <c r="V96" s="116">
        <v>2.94</v>
      </c>
      <c r="W96">
        <v>-80</v>
      </c>
      <c r="X96">
        <v>0</v>
      </c>
      <c r="Y96">
        <v>1.64</v>
      </c>
      <c r="Z96">
        <v>0</v>
      </c>
      <c r="AA96">
        <v>1.3</v>
      </c>
      <c r="AB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1.81</v>
      </c>
      <c r="M97" s="116">
        <v>1.37</v>
      </c>
      <c r="N97" s="115">
        <v>-90</v>
      </c>
      <c r="O97" s="88">
        <v>0</v>
      </c>
      <c r="P97" s="88">
        <v>-70</v>
      </c>
      <c r="Q97" s="88">
        <v>0</v>
      </c>
      <c r="R97" s="88">
        <v>0</v>
      </c>
      <c r="S97" s="116">
        <v>0</v>
      </c>
      <c r="U97" s="115">
        <v>-160</v>
      </c>
      <c r="V97" s="116">
        <v>3.18</v>
      </c>
      <c r="W97">
        <v>-90</v>
      </c>
      <c r="X97">
        <v>0</v>
      </c>
      <c r="Y97">
        <v>1.81</v>
      </c>
      <c r="Z97">
        <v>0</v>
      </c>
      <c r="AA97">
        <v>1.37</v>
      </c>
      <c r="AB97">
        <v>-70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1.74</v>
      </c>
      <c r="M98" s="116">
        <v>1.58</v>
      </c>
      <c r="N98" s="115">
        <v>-98</v>
      </c>
      <c r="O98" s="88">
        <v>0</v>
      </c>
      <c r="P98" s="88">
        <v>-70</v>
      </c>
      <c r="Q98" s="88">
        <v>0</v>
      </c>
      <c r="R98" s="88">
        <v>0</v>
      </c>
      <c r="S98" s="116">
        <v>0</v>
      </c>
      <c r="U98" s="115">
        <v>-168</v>
      </c>
      <c r="V98" s="116">
        <v>3.32</v>
      </c>
      <c r="W98">
        <v>-98</v>
      </c>
      <c r="X98">
        <v>0</v>
      </c>
      <c r="Y98">
        <v>1.74</v>
      </c>
      <c r="Z98">
        <v>0</v>
      </c>
      <c r="AA98">
        <v>1.58</v>
      </c>
      <c r="AB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6.0420000000000001E-2</v>
      </c>
      <c r="I99" s="111">
        <f t="shared" ref="I99:BQ99" si="1">SUM(I3:I98)/4000</f>
        <v>5.9742499999999997E-2</v>
      </c>
      <c r="J99" s="111">
        <f t="shared" si="1"/>
        <v>5.4762499999999999E-2</v>
      </c>
      <c r="K99" s="111">
        <f t="shared" si="1"/>
        <v>0.19841499999999998</v>
      </c>
      <c r="L99" s="111">
        <f t="shared" si="1"/>
        <v>0.24683499999999997</v>
      </c>
      <c r="M99" s="111">
        <f t="shared" si="1"/>
        <v>0.21847749999999991</v>
      </c>
      <c r="N99" s="110">
        <f t="shared" si="1"/>
        <v>-3.0862500000000002</v>
      </c>
      <c r="O99" s="111">
        <f t="shared" si="1"/>
        <v>-0.45650000000000002</v>
      </c>
      <c r="P99" s="111">
        <f t="shared" si="1"/>
        <v>-1.0125</v>
      </c>
      <c r="Q99" s="111">
        <f t="shared" si="1"/>
        <v>-4.2500000000000003E-2</v>
      </c>
      <c r="R99" s="111">
        <f t="shared" si="1"/>
        <v>0</v>
      </c>
      <c r="S99" s="112">
        <f t="shared" si="1"/>
        <v>0</v>
      </c>
      <c r="U99" s="110">
        <f t="shared" si="1"/>
        <v>-4.5977499999999996</v>
      </c>
      <c r="V99" s="112">
        <f t="shared" si="1"/>
        <v>0.83865250000000002</v>
      </c>
      <c r="W99">
        <f t="shared" si="1"/>
        <v>-3.02583</v>
      </c>
      <c r="X99">
        <f t="shared" si="1"/>
        <v>-0.39675749999999999</v>
      </c>
      <c r="Y99">
        <f t="shared" si="1"/>
        <v>0.24683499999999997</v>
      </c>
      <c r="Z99">
        <f t="shared" si="1"/>
        <v>0.155915</v>
      </c>
      <c r="AA99">
        <f t="shared" si="1"/>
        <v>0.21847749999999991</v>
      </c>
      <c r="AB99">
        <f t="shared" si="1"/>
        <v>-0.95773750000000002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27" activePane="bottomRight" state="frozen"/>
      <selection sqref="A1:D35"/>
      <selection pane="topRight" sqref="A1:D35"/>
      <selection pane="bottomLeft" sqref="A1:D35"/>
      <selection pane="bottomRight" activeCell="D6" sqref="D6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4</v>
      </c>
      <c r="U1" s="239" t="s">
        <v>343</v>
      </c>
      <c r="V1" s="24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516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4.45</v>
      </c>
      <c r="I3" s="95">
        <v>8.5399999999999991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12.99</v>
      </c>
      <c r="W3">
        <v>4.45</v>
      </c>
      <c r="X3">
        <v>8.5399999999999991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1.89</v>
      </c>
      <c r="I4" s="88">
        <v>7.85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9.74</v>
      </c>
      <c r="W4">
        <v>1.89</v>
      </c>
      <c r="X4">
        <v>7.85</v>
      </c>
      <c r="Y4">
        <v>0</v>
      </c>
    </row>
    <row r="5" spans="1:25">
      <c r="B5" t="s">
        <v>421</v>
      </c>
      <c r="D5" t="s">
        <v>490</v>
      </c>
      <c r="G5" t="s">
        <v>47</v>
      </c>
      <c r="H5" s="115">
        <v>0</v>
      </c>
      <c r="I5" s="88">
        <v>4.96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4.96</v>
      </c>
      <c r="W5">
        <v>0</v>
      </c>
      <c r="X5">
        <v>4.96</v>
      </c>
      <c r="Y5">
        <v>0</v>
      </c>
    </row>
    <row r="6" spans="1:25">
      <c r="B6" t="s">
        <v>421</v>
      </c>
      <c r="D6" t="s">
        <v>516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28.89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28.89</v>
      </c>
      <c r="W37">
        <v>0</v>
      </c>
      <c r="X37">
        <v>0</v>
      </c>
      <c r="Y37">
        <v>28.89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48.15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48.14</v>
      </c>
      <c r="W38">
        <v>0</v>
      </c>
      <c r="X38">
        <v>0</v>
      </c>
      <c r="Y38">
        <v>48.15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38.520000000000003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38.520000000000003</v>
      </c>
      <c r="W39">
        <v>0</v>
      </c>
      <c r="X39">
        <v>0</v>
      </c>
      <c r="Y39">
        <v>38.520000000000003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52.96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52.96</v>
      </c>
      <c r="W40">
        <v>0</v>
      </c>
      <c r="X40">
        <v>0</v>
      </c>
      <c r="Y40">
        <v>52.96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57.77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57.77</v>
      </c>
      <c r="W41">
        <v>0</v>
      </c>
      <c r="X41">
        <v>0</v>
      </c>
      <c r="Y41">
        <v>57.77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72.22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72.22</v>
      </c>
      <c r="W42">
        <v>0</v>
      </c>
      <c r="X42">
        <v>0</v>
      </c>
      <c r="Y42">
        <v>72.22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86.66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86.66</v>
      </c>
      <c r="W43">
        <v>0</v>
      </c>
      <c r="X43">
        <v>0</v>
      </c>
      <c r="Y43">
        <v>86.66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86.66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86.66</v>
      </c>
      <c r="W44">
        <v>0</v>
      </c>
      <c r="X44">
        <v>0</v>
      </c>
      <c r="Y44">
        <v>86.66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92.44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92.44</v>
      </c>
      <c r="W45">
        <v>0</v>
      </c>
      <c r="X45">
        <v>0</v>
      </c>
      <c r="Y45">
        <v>92.44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94.36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94.36</v>
      </c>
      <c r="W46">
        <v>0</v>
      </c>
      <c r="X46">
        <v>0</v>
      </c>
      <c r="Y46">
        <v>94.36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97.25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97.25</v>
      </c>
      <c r="W47">
        <v>0</v>
      </c>
      <c r="X47">
        <v>0</v>
      </c>
      <c r="Y47">
        <v>97.25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99.18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99.18</v>
      </c>
      <c r="W48">
        <v>0</v>
      </c>
      <c r="X48">
        <v>0</v>
      </c>
      <c r="Y48">
        <v>99.18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99.18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99.18</v>
      </c>
      <c r="W49">
        <v>0</v>
      </c>
      <c r="X49">
        <v>0</v>
      </c>
      <c r="Y49">
        <v>99.18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100.14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100.14</v>
      </c>
      <c r="W50">
        <v>0</v>
      </c>
      <c r="X50">
        <v>0</v>
      </c>
      <c r="Y50">
        <v>100.14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101.1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101.1</v>
      </c>
      <c r="W51">
        <v>0</v>
      </c>
      <c r="X51">
        <v>0</v>
      </c>
      <c r="Y51">
        <v>101.1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103.03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103.03</v>
      </c>
      <c r="W52">
        <v>0</v>
      </c>
      <c r="X52">
        <v>0</v>
      </c>
      <c r="Y52">
        <v>103.03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103.99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103.99</v>
      </c>
      <c r="W53">
        <v>0</v>
      </c>
      <c r="X53">
        <v>0</v>
      </c>
      <c r="Y53">
        <v>103.99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105.92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105.92</v>
      </c>
      <c r="W54">
        <v>0</v>
      </c>
      <c r="X54">
        <v>0</v>
      </c>
      <c r="Y54">
        <v>105.92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103.99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103.99</v>
      </c>
      <c r="W55">
        <v>0</v>
      </c>
      <c r="X55">
        <v>0</v>
      </c>
      <c r="Y55">
        <v>103.99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103.99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103.99</v>
      </c>
      <c r="W56">
        <v>0</v>
      </c>
      <c r="X56">
        <v>0</v>
      </c>
      <c r="Y56">
        <v>103.99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102.07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102.07</v>
      </c>
      <c r="W57">
        <v>0</v>
      </c>
      <c r="X57">
        <v>0</v>
      </c>
      <c r="Y57">
        <v>102.07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102.07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102.07</v>
      </c>
      <c r="W58">
        <v>0</v>
      </c>
      <c r="X58">
        <v>0</v>
      </c>
      <c r="Y58">
        <v>102.07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103.03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103.03</v>
      </c>
      <c r="W59">
        <v>0</v>
      </c>
      <c r="X59">
        <v>0</v>
      </c>
      <c r="Y59">
        <v>103.03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103.03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103.03</v>
      </c>
      <c r="W60">
        <v>0</v>
      </c>
      <c r="X60">
        <v>0</v>
      </c>
      <c r="Y60">
        <v>103.03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104.96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104.96</v>
      </c>
      <c r="W61">
        <v>0</v>
      </c>
      <c r="X61">
        <v>0</v>
      </c>
      <c r="Y61">
        <v>104.96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104.96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104.96</v>
      </c>
      <c r="W62">
        <v>0</v>
      </c>
      <c r="X62">
        <v>0</v>
      </c>
      <c r="Y62">
        <v>104.96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125.18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125.18</v>
      </c>
      <c r="W63">
        <v>0</v>
      </c>
      <c r="X63">
        <v>0</v>
      </c>
      <c r="Y63">
        <v>125.18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122.17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122.17</v>
      </c>
      <c r="W64">
        <v>0</v>
      </c>
      <c r="X64">
        <v>0</v>
      </c>
      <c r="Y64">
        <v>122.17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100.53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100.53</v>
      </c>
      <c r="W65">
        <v>0</v>
      </c>
      <c r="X65">
        <v>0</v>
      </c>
      <c r="Y65">
        <v>100.53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83.85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83.85</v>
      </c>
      <c r="W66">
        <v>0</v>
      </c>
      <c r="X66">
        <v>0</v>
      </c>
      <c r="Y66">
        <v>83.85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54.59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54.59</v>
      </c>
      <c r="W67">
        <v>0</v>
      </c>
      <c r="X67">
        <v>0</v>
      </c>
      <c r="Y67">
        <v>54.59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50.96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50.96</v>
      </c>
      <c r="W68">
        <v>0</v>
      </c>
      <c r="X68">
        <v>0</v>
      </c>
      <c r="Y68">
        <v>50.96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41.87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41.87</v>
      </c>
      <c r="W69">
        <v>0</v>
      </c>
      <c r="X69">
        <v>0</v>
      </c>
      <c r="Y69">
        <v>41.87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38.520000000000003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38.520000000000003</v>
      </c>
      <c r="W70">
        <v>0</v>
      </c>
      <c r="X70">
        <v>0</v>
      </c>
      <c r="Y70">
        <v>38.520000000000003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39.19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39.19</v>
      </c>
      <c r="W71">
        <v>0</v>
      </c>
      <c r="X71">
        <v>0</v>
      </c>
      <c r="Y71">
        <v>39.19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39.090000000000003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39.090000000000003</v>
      </c>
      <c r="W72">
        <v>0</v>
      </c>
      <c r="X72">
        <v>0</v>
      </c>
      <c r="Y72">
        <v>39.090000000000003</v>
      </c>
    </row>
    <row r="73" spans="7:25">
      <c r="G73" t="s">
        <v>115</v>
      </c>
      <c r="H73" s="115">
        <v>0</v>
      </c>
      <c r="I73" s="88">
        <v>15.45</v>
      </c>
      <c r="J73" s="88">
        <v>0</v>
      </c>
      <c r="K73" s="88">
        <v>15.46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30.91</v>
      </c>
      <c r="W73">
        <v>0</v>
      </c>
      <c r="X73">
        <v>15.45</v>
      </c>
      <c r="Y73">
        <v>15.46</v>
      </c>
    </row>
    <row r="74" spans="7:25">
      <c r="G74" t="s">
        <v>116</v>
      </c>
      <c r="H74" s="115">
        <v>0</v>
      </c>
      <c r="I74" s="88">
        <v>11.24</v>
      </c>
      <c r="J74" s="88">
        <v>0</v>
      </c>
      <c r="K74" s="88">
        <v>10.58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21.82</v>
      </c>
      <c r="W74">
        <v>0</v>
      </c>
      <c r="X74">
        <v>11.24</v>
      </c>
      <c r="Y74">
        <v>10.58</v>
      </c>
    </row>
    <row r="75" spans="7:25">
      <c r="G75" t="s">
        <v>117</v>
      </c>
      <c r="H75" s="115">
        <v>0</v>
      </c>
      <c r="I75" s="88">
        <v>54.77</v>
      </c>
      <c r="J75" s="88">
        <v>0</v>
      </c>
      <c r="K75" s="88">
        <v>29.2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83.97</v>
      </c>
      <c r="W75">
        <v>0</v>
      </c>
      <c r="X75">
        <v>54.77</v>
      </c>
      <c r="Y75">
        <v>29.2</v>
      </c>
    </row>
    <row r="76" spans="7:25">
      <c r="G76" t="s">
        <v>118</v>
      </c>
      <c r="H76" s="115">
        <v>0</v>
      </c>
      <c r="I76" s="88">
        <v>33.200000000000003</v>
      </c>
      <c r="J76" s="88">
        <v>0</v>
      </c>
      <c r="K76" s="88">
        <v>20.43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53.63</v>
      </c>
      <c r="W76">
        <v>0</v>
      </c>
      <c r="X76">
        <v>33.200000000000003</v>
      </c>
      <c r="Y76">
        <v>20.43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21.32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21.32</v>
      </c>
      <c r="W77">
        <v>0</v>
      </c>
      <c r="X77">
        <v>0</v>
      </c>
      <c r="Y77">
        <v>21.32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6.61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6.61</v>
      </c>
      <c r="W78">
        <v>0</v>
      </c>
      <c r="X78">
        <v>0</v>
      </c>
      <c r="Y78">
        <v>6.61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6.9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6.9</v>
      </c>
      <c r="W79">
        <v>0</v>
      </c>
      <c r="X79">
        <v>0</v>
      </c>
      <c r="Y79">
        <v>6.9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3.46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3.46</v>
      </c>
      <c r="W80">
        <v>0</v>
      </c>
      <c r="X80">
        <v>0</v>
      </c>
      <c r="Y80">
        <v>3.46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3.54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3.54</v>
      </c>
      <c r="W81">
        <v>0</v>
      </c>
      <c r="X81">
        <v>0</v>
      </c>
      <c r="Y81">
        <v>3.54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3.46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3.46</v>
      </c>
      <c r="W82">
        <v>0</v>
      </c>
      <c r="X82">
        <v>0</v>
      </c>
      <c r="Y82">
        <v>3.46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3.6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3.6</v>
      </c>
      <c r="W83">
        <v>0</v>
      </c>
      <c r="X83">
        <v>0</v>
      </c>
      <c r="Y83">
        <v>3.6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3.2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3.2</v>
      </c>
      <c r="W84">
        <v>0</v>
      </c>
      <c r="X84">
        <v>0</v>
      </c>
      <c r="Y84">
        <v>3.2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2.78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2.78</v>
      </c>
      <c r="W85">
        <v>0</v>
      </c>
      <c r="X85">
        <v>0</v>
      </c>
      <c r="Y85">
        <v>2.78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2.73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2.73</v>
      </c>
      <c r="W86">
        <v>0</v>
      </c>
      <c r="X86">
        <v>0</v>
      </c>
      <c r="Y86">
        <v>2.73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2.79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2.79</v>
      </c>
      <c r="W87">
        <v>0</v>
      </c>
      <c r="X87">
        <v>0</v>
      </c>
      <c r="Y87">
        <v>2.79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2.81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2.81</v>
      </c>
      <c r="W88">
        <v>0</v>
      </c>
      <c r="X88">
        <v>0</v>
      </c>
      <c r="Y88">
        <v>2.81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2.79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2.79</v>
      </c>
      <c r="W89">
        <v>0</v>
      </c>
      <c r="X89">
        <v>0</v>
      </c>
      <c r="Y89">
        <v>2.79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2.64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2.64</v>
      </c>
      <c r="W90">
        <v>0</v>
      </c>
      <c r="X90">
        <v>0</v>
      </c>
      <c r="Y90">
        <v>2.64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1.43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1.43</v>
      </c>
      <c r="W91">
        <v>0</v>
      </c>
      <c r="X91">
        <v>0</v>
      </c>
      <c r="Y91">
        <v>1.43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1.43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1.43</v>
      </c>
      <c r="W92">
        <v>0</v>
      </c>
      <c r="X92">
        <v>0</v>
      </c>
      <c r="Y92">
        <v>1.43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1.36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1.36</v>
      </c>
      <c r="W93">
        <v>0</v>
      </c>
      <c r="X93">
        <v>0</v>
      </c>
      <c r="Y93">
        <v>1.36</v>
      </c>
    </row>
    <row r="94" spans="7:25">
      <c r="G94" t="s">
        <v>136</v>
      </c>
      <c r="H94" s="115">
        <v>0</v>
      </c>
      <c r="I94" s="88">
        <v>3.24</v>
      </c>
      <c r="J94" s="88">
        <v>0</v>
      </c>
      <c r="K94" s="88">
        <v>1.3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4.54</v>
      </c>
      <c r="W94">
        <v>0</v>
      </c>
      <c r="X94">
        <v>3.24</v>
      </c>
      <c r="Y94">
        <v>1.3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2.0099999999999998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2.0099999999999998</v>
      </c>
      <c r="W95">
        <v>0</v>
      </c>
      <c r="X95">
        <v>0</v>
      </c>
      <c r="Y95">
        <v>2.0099999999999998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2.02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2.02</v>
      </c>
      <c r="W96">
        <v>0</v>
      </c>
      <c r="X96">
        <v>0</v>
      </c>
      <c r="Y96">
        <v>2.02</v>
      </c>
    </row>
    <row r="97" spans="1:83">
      <c r="G97" t="s">
        <v>139</v>
      </c>
      <c r="H97" s="115">
        <v>0</v>
      </c>
      <c r="I97" s="88">
        <v>1.68</v>
      </c>
      <c r="J97" s="88">
        <v>0</v>
      </c>
      <c r="K97" s="88">
        <v>1.26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2.94</v>
      </c>
      <c r="W97">
        <v>0</v>
      </c>
      <c r="X97">
        <v>1.68</v>
      </c>
      <c r="Y97">
        <v>1.26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1.25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1.25</v>
      </c>
      <c r="W98">
        <v>0</v>
      </c>
      <c r="X98">
        <v>0</v>
      </c>
      <c r="Y98">
        <v>1.25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1.585E-3</v>
      </c>
      <c r="I99" s="111">
        <f t="shared" ref="I99:BQ99" si="1">SUM(I3:I98)/4000</f>
        <v>3.52325E-2</v>
      </c>
      <c r="J99" s="111">
        <f t="shared" si="1"/>
        <v>0</v>
      </c>
      <c r="K99" s="111">
        <f t="shared" si="1"/>
        <v>0.78720750000000006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0.8240225000000001</v>
      </c>
      <c r="W99">
        <f t="shared" si="1"/>
        <v>1.585E-3</v>
      </c>
      <c r="X99">
        <f t="shared" si="1"/>
        <v>3.52325E-2</v>
      </c>
      <c r="Y99">
        <f t="shared" si="1"/>
        <v>0.78720750000000006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45035</v>
      </c>
      <c r="B1" s="241"/>
      <c r="C1" s="241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1" t="s">
        <v>200</v>
      </c>
      <c r="M1" s="241" t="s">
        <v>201</v>
      </c>
      <c r="N1" s="241" t="s">
        <v>202</v>
      </c>
      <c r="O1" s="241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411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  <c r="AT1" s="197" t="s">
        <v>149</v>
      </c>
    </row>
    <row r="2" spans="1:47">
      <c r="A2" s="27" t="s">
        <v>44</v>
      </c>
      <c r="B2" s="241"/>
      <c r="C2" s="241"/>
      <c r="D2" s="242"/>
      <c r="E2" s="235"/>
      <c r="F2" s="235"/>
      <c r="G2" s="235"/>
      <c r="H2" s="235"/>
      <c r="I2" s="235"/>
      <c r="J2" s="235"/>
      <c r="K2" s="235"/>
      <c r="L2" s="241"/>
      <c r="M2" s="241"/>
      <c r="N2" s="241"/>
      <c r="O2" s="241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  <c r="AT2" s="197" t="s">
        <v>152</v>
      </c>
    </row>
    <row r="3" spans="1:47">
      <c r="A3" t="s">
        <v>45</v>
      </c>
      <c r="D3">
        <f>TWEPL!P3</f>
        <v>11.0558</v>
      </c>
      <c r="E3">
        <f>GT_NG!P3</f>
        <v>14.069750889679716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107.40001553763641</v>
      </c>
      <c r="J3">
        <f>Bawana_RLNG!P3</f>
        <v>0</v>
      </c>
      <c r="K3">
        <f>Bawana_Spot!P3</f>
        <v>164.98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1146.2614890419541</v>
      </c>
      <c r="P3" s="77">
        <v>58.85</v>
      </c>
      <c r="Q3" s="77">
        <v>33.369999999999997</v>
      </c>
      <c r="R3" s="80">
        <v>0</v>
      </c>
      <c r="S3" s="80">
        <v>0</v>
      </c>
      <c r="T3" s="78">
        <f>SUMPRODUCT(LTA!F3:AJ3,LTA!F$101:AJ$101,LTA!F$103:AJ$103)</f>
        <v>49.410000000000004</v>
      </c>
      <c r="U3" s="78">
        <f>SUMPRODUCT(LTA!F3:AJ3,LTA!F$102:AJ$102,LTA!F$103:AJ$103)</f>
        <v>63.410000000000004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18.64</v>
      </c>
      <c r="Z3" s="75">
        <f>IEX!N3</f>
        <v>0</v>
      </c>
      <c r="AA3" s="117">
        <f>STOA!H3</f>
        <v>598.95999999999992</v>
      </c>
      <c r="AB3" s="117">
        <f>-STOA!N3</f>
        <v>0</v>
      </c>
      <c r="AC3">
        <f>SUMIF(B3:AB3,"&gt;0")*$AC$2-SUMIF(B3:AB3,"&lt;0")*($AC$2/(1-$AC$2))+SUMIF(AI3:AR3,"&gt;0")*$AC$2-SUMIF(AI3:AR3,"&lt;0")*($AC$2/(1-$AC$2))</f>
        <v>20.58725475963886</v>
      </c>
      <c r="AD3">
        <f>SUM(B3:AB3,AI3:AR3)-AC3</f>
        <v>2182.2698007096315</v>
      </c>
      <c r="AE3">
        <f>'IDT-1'!B3</f>
        <v>45.622999999999998</v>
      </c>
      <c r="AF3" s="26"/>
      <c r="AG3">
        <f>SUM(AD3:AF3)+AT3</f>
        <v>2227.8928007096315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-68</v>
      </c>
      <c r="AM3" s="75">
        <f>RTM_PXI!H3</f>
        <v>0</v>
      </c>
      <c r="AN3" s="75">
        <f>RTM_PXI!N3</f>
        <v>0</v>
      </c>
      <c r="AO3" s="192">
        <f>GDAM_IEX!H3</f>
        <v>4.45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11.0558</v>
      </c>
      <c r="E4">
        <f>GT_NG!P4</f>
        <v>14.069750889679716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107.40001553763641</v>
      </c>
      <c r="J4">
        <f>Bawana_RLNG!P4</f>
        <v>0</v>
      </c>
      <c r="K4">
        <f>Bawana_Spot!P4</f>
        <v>171.43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1158.9900459215385</v>
      </c>
      <c r="P4" s="77">
        <v>58.85</v>
      </c>
      <c r="Q4" s="77">
        <v>33.369999999999997</v>
      </c>
      <c r="R4" s="80">
        <v>0</v>
      </c>
      <c r="S4" s="80">
        <v>0</v>
      </c>
      <c r="T4" s="78">
        <f>SUMPRODUCT(LTA!F4:AJ4,LTA!F$101:AJ$101,LTA!F$103:AJ$103)</f>
        <v>49.39</v>
      </c>
      <c r="U4" s="78">
        <f>SUMPRODUCT(LTA!F4:AJ4,LTA!F$102:AJ$102,LTA!F$103:AJ$103)</f>
        <v>62.980000000000004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7.36</v>
      </c>
      <c r="Z4" s="75">
        <f>IEX!N4</f>
        <v>0</v>
      </c>
      <c r="AA4" s="117">
        <f>STOA!H4</f>
        <v>598.95999999999992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20.976521033544817</v>
      </c>
      <c r="AD4">
        <f t="shared" ref="AD4:AD67" si="1">SUM(B4:AB4,AI4:AR4)-AC4</f>
        <v>2147.7690913153092</v>
      </c>
      <c r="AE4">
        <f>'IDT-1'!B4</f>
        <v>51.595999999999997</v>
      </c>
      <c r="AF4" s="26"/>
      <c r="AG4">
        <f t="shared" ref="AG4:AG67" si="2">SUM(AD4:AF4)+AT4</f>
        <v>2199.3650913153092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-107</v>
      </c>
      <c r="AM4" s="75">
        <f>RTM_PXI!H4</f>
        <v>0</v>
      </c>
      <c r="AN4" s="75">
        <f>RTM_PXI!N4</f>
        <v>0</v>
      </c>
      <c r="AO4" s="192">
        <f>GDAM_IEX!H4</f>
        <v>1.89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11.0558</v>
      </c>
      <c r="E5">
        <f>GT_NG!P5</f>
        <v>14.069750889679716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107.40001553763641</v>
      </c>
      <c r="J5">
        <f>Bawana_RLNG!P5</f>
        <v>0</v>
      </c>
      <c r="K5">
        <f>Bawana_Spot!P5</f>
        <v>185.57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1159.0810104888033</v>
      </c>
      <c r="P5" s="77">
        <v>58.85</v>
      </c>
      <c r="Q5" s="77">
        <v>33.369999999999997</v>
      </c>
      <c r="R5" s="80">
        <v>0</v>
      </c>
      <c r="S5" s="80">
        <v>0</v>
      </c>
      <c r="T5" s="78">
        <f>SUMPRODUCT(LTA!F5:AJ5,LTA!F$101:AJ$101,LTA!F$103:AJ$103)</f>
        <v>49.82</v>
      </c>
      <c r="U5" s="78">
        <f>SUMPRODUCT(LTA!F5:AJ5,LTA!F$102:AJ$102,LTA!F$103:AJ$103)</f>
        <v>63.24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598.95999999999992</v>
      </c>
      <c r="AB5" s="117">
        <f>-STOA!N5</f>
        <v>0</v>
      </c>
      <c r="AC5">
        <f t="shared" si="0"/>
        <v>21.61238193820164</v>
      </c>
      <c r="AD5">
        <f t="shared" si="1"/>
        <v>2086.8041949779176</v>
      </c>
      <c r="AE5">
        <f>'IDT-1'!B5</f>
        <v>44</v>
      </c>
      <c r="AF5" s="26"/>
      <c r="AG5">
        <f t="shared" si="2"/>
        <v>2130.8041949779176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-173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11.0558</v>
      </c>
      <c r="E6">
        <f>GT_NG!P6</f>
        <v>14.09064449064449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107.40001553763641</v>
      </c>
      <c r="J6">
        <f>Bawana_RLNG!P6</f>
        <v>0</v>
      </c>
      <c r="K6">
        <f>Bawana_Spot!P6</f>
        <v>185.57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1158.9731024222765</v>
      </c>
      <c r="P6" s="77">
        <v>58.85</v>
      </c>
      <c r="Q6" s="77">
        <v>33.369999999999997</v>
      </c>
      <c r="R6" s="80">
        <v>0</v>
      </c>
      <c r="S6" s="80">
        <v>0</v>
      </c>
      <c r="T6" s="78">
        <f>SUMPRODUCT(LTA!F6:AJ6,LTA!F$101:AJ$101,LTA!F$103:AJ$103)</f>
        <v>50.050000000000004</v>
      </c>
      <c r="U6" s="78">
        <f>SUMPRODUCT(LTA!F6:AJ6,LTA!F$102:AJ$102,LTA!F$103:AJ$103)</f>
        <v>63.65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598.95999999999992</v>
      </c>
      <c r="AB6" s="117">
        <f>-STOA!N6</f>
        <v>0</v>
      </c>
      <c r="AC6">
        <f t="shared" si="0"/>
        <v>21.626126338426889</v>
      </c>
      <c r="AD6">
        <f t="shared" si="1"/>
        <v>2086.3434361121303</v>
      </c>
      <c r="AE6">
        <f>'IDT-1'!B6</f>
        <v>7</v>
      </c>
      <c r="AF6" s="26"/>
      <c r="AG6">
        <f t="shared" si="2"/>
        <v>2093.3434361121303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-174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11.0558</v>
      </c>
      <c r="E7">
        <f>GT_NG!P7</f>
        <v>14.09064449064449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99.620000000000019</v>
      </c>
      <c r="J7">
        <f>Bawana_RLNG!P7</f>
        <v>0</v>
      </c>
      <c r="K7">
        <f>Bawana_Spot!P7</f>
        <v>93.39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1132.8285941429922</v>
      </c>
      <c r="P7" s="77">
        <v>58.85</v>
      </c>
      <c r="Q7" s="77">
        <v>33.369999999999997</v>
      </c>
      <c r="R7" s="80">
        <v>0</v>
      </c>
      <c r="S7" s="80">
        <v>0</v>
      </c>
      <c r="T7" s="78">
        <f>SUMPRODUCT(LTA!F7:AJ7,LTA!F$101:AJ$101,LTA!F$103:AJ$103)</f>
        <v>50.2</v>
      </c>
      <c r="U7" s="78">
        <f>SUMPRODUCT(LTA!F7:AJ7,LTA!F$102:AJ$102,LTA!F$103:AJ$103)</f>
        <v>64.319999999999993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571.99</v>
      </c>
      <c r="AB7" s="117">
        <f>-STOA!N7</f>
        <v>0</v>
      </c>
      <c r="AC7">
        <f t="shared" si="0"/>
        <v>19.522767561929186</v>
      </c>
      <c r="AD7">
        <f t="shared" si="1"/>
        <v>2022.192271071707</v>
      </c>
      <c r="AE7">
        <f>'IDT-1'!B7</f>
        <v>0</v>
      </c>
      <c r="AF7" s="26"/>
      <c r="AG7">
        <f t="shared" si="2"/>
        <v>2022.192271071707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-88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11.0558</v>
      </c>
      <c r="E8">
        <f>GT_NG!P8</f>
        <v>14.09064449064449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99.620000000000019</v>
      </c>
      <c r="J8">
        <f>Bawana_RLNG!P8</f>
        <v>0</v>
      </c>
      <c r="K8">
        <f>Bawana_Spot!P8</f>
        <v>93.39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1126.9294272793743</v>
      </c>
      <c r="P8" s="77">
        <v>58.85</v>
      </c>
      <c r="Q8" s="77">
        <v>33.369999999999997</v>
      </c>
      <c r="R8" s="80">
        <v>0</v>
      </c>
      <c r="S8" s="80">
        <v>0</v>
      </c>
      <c r="T8" s="78">
        <f>SUMPRODUCT(LTA!F8:AJ8,LTA!F$101:AJ$101,LTA!F$103:AJ$103)</f>
        <v>32.39</v>
      </c>
      <c r="U8" s="78">
        <f>SUMPRODUCT(LTA!F8:AJ8,LTA!F$102:AJ$102,LTA!F$103:AJ$103)</f>
        <v>65.099999999999994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557.54999999999995</v>
      </c>
      <c r="AB8" s="117">
        <f>-STOA!N8</f>
        <v>0</v>
      </c>
      <c r="AC8">
        <f t="shared" si="0"/>
        <v>19.33596893388448</v>
      </c>
      <c r="AD8">
        <f t="shared" si="1"/>
        <v>1969.0099028361342</v>
      </c>
      <c r="AE8">
        <f>'IDT-1'!B8</f>
        <v>0</v>
      </c>
      <c r="AF8" s="26"/>
      <c r="AG8">
        <f t="shared" si="2"/>
        <v>1969.0099028361342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-104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11.0558</v>
      </c>
      <c r="E9">
        <f>GT_NG!P9</f>
        <v>14.09064449064449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99.620000000000019</v>
      </c>
      <c r="J9">
        <f>Bawana_RLNG!P9</f>
        <v>0</v>
      </c>
      <c r="K9">
        <f>Bawana_Spot!P9</f>
        <v>93.39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1120.408889439138</v>
      </c>
      <c r="P9" s="77">
        <v>58.85</v>
      </c>
      <c r="Q9" s="77">
        <v>33.369999999999997</v>
      </c>
      <c r="R9" s="80">
        <v>0</v>
      </c>
      <c r="S9" s="80">
        <v>0</v>
      </c>
      <c r="T9" s="78">
        <f>SUMPRODUCT(LTA!F9:AJ9,LTA!F$101:AJ$101,LTA!F$103:AJ$103)</f>
        <v>32.89</v>
      </c>
      <c r="U9" s="78">
        <f>SUMPRODUCT(LTA!F9:AJ9,LTA!F$102:AJ$102,LTA!F$103:AJ$103)</f>
        <v>42.13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529.63</v>
      </c>
      <c r="AB9" s="117">
        <f>-STOA!N9</f>
        <v>0</v>
      </c>
      <c r="AC9">
        <f t="shared" si="0"/>
        <v>19.039353133900889</v>
      </c>
      <c r="AD9">
        <f t="shared" si="1"/>
        <v>1889.3959807958813</v>
      </c>
      <c r="AE9">
        <f>'IDT-1'!B9</f>
        <v>0</v>
      </c>
      <c r="AF9" s="26"/>
      <c r="AG9">
        <f t="shared" si="2"/>
        <v>1889.3959807958813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-127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11.0558</v>
      </c>
      <c r="E10">
        <f>GT_NG!P10</f>
        <v>14.09064449064449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99.620000000000019</v>
      </c>
      <c r="J10">
        <f>Bawana_RLNG!P10</f>
        <v>0</v>
      </c>
      <c r="K10">
        <f>Bawana_Spot!P10</f>
        <v>93.39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1098.8011424221136</v>
      </c>
      <c r="P10" s="77">
        <v>58.85</v>
      </c>
      <c r="Q10" s="77">
        <v>33.369999999999997</v>
      </c>
      <c r="R10" s="80">
        <v>0</v>
      </c>
      <c r="S10" s="80">
        <v>0</v>
      </c>
      <c r="T10" s="78">
        <f>SUMPRODUCT(LTA!F10:AJ10,LTA!F$101:AJ$101,LTA!F$103:AJ$103)</f>
        <v>33.299999999999997</v>
      </c>
      <c r="U10" s="78">
        <f>SUMPRODUCT(LTA!F10:AJ10,LTA!F$102:AJ$102,LTA!F$103:AJ$103)</f>
        <v>42.93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503.63</v>
      </c>
      <c r="AB10" s="117">
        <f>-STOA!N10</f>
        <v>0</v>
      </c>
      <c r="AC10">
        <f t="shared" si="0"/>
        <v>18.462368537229363</v>
      </c>
      <c r="AD10">
        <f t="shared" si="1"/>
        <v>1862.5752183755285</v>
      </c>
      <c r="AE10">
        <f>'IDT-1'!B10</f>
        <v>0</v>
      </c>
      <c r="AF10" s="26"/>
      <c r="AG10">
        <f t="shared" si="2"/>
        <v>1862.5752183755285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-108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11.0558</v>
      </c>
      <c r="E11">
        <f>GT_NG!P11</f>
        <v>14.09064449064449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99.620000000000019</v>
      </c>
      <c r="J11">
        <f>Bawana_RLNG!P11</f>
        <v>0</v>
      </c>
      <c r="K11">
        <f>Bawana_Spot!P11</f>
        <v>93.39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1088.5726611847469</v>
      </c>
      <c r="P11" s="77">
        <v>58.85</v>
      </c>
      <c r="Q11" s="77">
        <v>33.369999999999997</v>
      </c>
      <c r="R11" s="80">
        <v>0</v>
      </c>
      <c r="S11" s="80">
        <v>0</v>
      </c>
      <c r="T11" s="78">
        <f>SUMPRODUCT(LTA!F11:AJ11,LTA!F$101:AJ$101,LTA!F$103:AJ$103)</f>
        <v>31.779999999999998</v>
      </c>
      <c r="U11" s="78">
        <f>SUMPRODUCT(LTA!F11:AJ11,LTA!F$102:AJ$102,LTA!F$103:AJ$103)</f>
        <v>42.92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441.03999999999996</v>
      </c>
      <c r="AB11" s="117">
        <f>-STOA!N11</f>
        <v>0</v>
      </c>
      <c r="AC11">
        <f t="shared" si="0"/>
        <v>17.328683016141994</v>
      </c>
      <c r="AD11">
        <f t="shared" si="1"/>
        <v>1843.3604226592495</v>
      </c>
      <c r="AE11">
        <f>'IDT-1'!B11</f>
        <v>0</v>
      </c>
      <c r="AF11" s="26"/>
      <c r="AG11">
        <f t="shared" si="2"/>
        <v>1843.3604226592495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-54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11.0558</v>
      </c>
      <c r="E12">
        <f>GT_NG!P12</f>
        <v>14.09064449064449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99.620000000000019</v>
      </c>
      <c r="J12">
        <f>Bawana_RLNG!P12</f>
        <v>0</v>
      </c>
      <c r="K12">
        <f>Bawana_Spot!P12</f>
        <v>93.39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1089.98032601308</v>
      </c>
      <c r="P12" s="77">
        <v>58.85</v>
      </c>
      <c r="Q12" s="77">
        <v>33.369999999999997</v>
      </c>
      <c r="R12" s="80">
        <v>0</v>
      </c>
      <c r="S12" s="80">
        <v>0</v>
      </c>
      <c r="T12" s="78">
        <f>SUMPRODUCT(LTA!F12:AJ12,LTA!F$101:AJ$101,LTA!F$103:AJ$103)</f>
        <v>31.970000000000002</v>
      </c>
      <c r="U12" s="78">
        <f>SUMPRODUCT(LTA!F12:AJ12,LTA!F$102:AJ$102,LTA!F$103:AJ$103)</f>
        <v>42.03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441.03999999999996</v>
      </c>
      <c r="AB12" s="117">
        <f>-STOA!N12</f>
        <v>0</v>
      </c>
      <c r="AC12">
        <f t="shared" si="0"/>
        <v>17.592376164774986</v>
      </c>
      <c r="AD12">
        <f t="shared" si="1"/>
        <v>1814.8043943389494</v>
      </c>
      <c r="AE12">
        <f>'IDT-1'!B12</f>
        <v>0</v>
      </c>
      <c r="AF12" s="26"/>
      <c r="AG12">
        <f t="shared" si="2"/>
        <v>1814.8043943389494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-83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11.0558</v>
      </c>
      <c r="E13">
        <f>GT_NG!P13</f>
        <v>14.09064449064449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99.620000000000019</v>
      </c>
      <c r="J13">
        <f>Bawana_RLNG!P13</f>
        <v>0</v>
      </c>
      <c r="K13">
        <f>Bawana_Spot!P13</f>
        <v>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1082.5339564637929</v>
      </c>
      <c r="P13" s="77">
        <v>58.85</v>
      </c>
      <c r="Q13" s="77">
        <v>33.369999999999997</v>
      </c>
      <c r="R13" s="80">
        <v>0</v>
      </c>
      <c r="S13" s="80">
        <v>0</v>
      </c>
      <c r="T13" s="78">
        <f>SUMPRODUCT(LTA!F13:AJ13,LTA!F$101:AJ$101,LTA!F$103:AJ$103)</f>
        <v>32.17</v>
      </c>
      <c r="U13" s="78">
        <f>SUMPRODUCT(LTA!F13:AJ13,LTA!F$102:AJ$102,LTA!F$103:AJ$103)</f>
        <v>41.419999999999995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441.03999999999996</v>
      </c>
      <c r="AB13" s="117">
        <f>-STOA!N13</f>
        <v>0</v>
      </c>
      <c r="AC13">
        <f t="shared" si="0"/>
        <v>16.67086735406491</v>
      </c>
      <c r="AD13">
        <f t="shared" si="1"/>
        <v>1817.4795336003724</v>
      </c>
      <c r="AE13">
        <f>'IDT-1'!B13</f>
        <v>0</v>
      </c>
      <c r="AF13" s="26"/>
      <c r="AG13">
        <f t="shared" si="2"/>
        <v>1817.4795336003724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11.0558</v>
      </c>
      <c r="E14">
        <f>GT_NG!P14</f>
        <v>14.09064449064449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99.620000000000019</v>
      </c>
      <c r="J14">
        <f>Bawana_RLNG!P14</f>
        <v>0</v>
      </c>
      <c r="K14">
        <f>Bawana_Spot!P14</f>
        <v>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1082.6320774122614</v>
      </c>
      <c r="P14" s="77">
        <v>58.85</v>
      </c>
      <c r="Q14" s="77">
        <v>33.369999999999997</v>
      </c>
      <c r="R14" s="80">
        <v>0</v>
      </c>
      <c r="S14" s="80">
        <v>0</v>
      </c>
      <c r="T14" s="78">
        <f>SUMPRODUCT(LTA!F14:AJ14,LTA!F$101:AJ$101,LTA!F$103:AJ$103)</f>
        <v>32.340000000000003</v>
      </c>
      <c r="U14" s="78">
        <f>SUMPRODUCT(LTA!F14:AJ14,LTA!F$102:AJ$102,LTA!F$103:AJ$103)</f>
        <v>41.1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441.03999999999996</v>
      </c>
      <c r="AB14" s="117">
        <f>-STOA!N14</f>
        <v>0</v>
      </c>
      <c r="AC14">
        <f t="shared" si="0"/>
        <v>16.874607751421923</v>
      </c>
      <c r="AD14">
        <f t="shared" si="1"/>
        <v>1794.2239141514835</v>
      </c>
      <c r="AE14">
        <f>'IDT-1'!B14</f>
        <v>0</v>
      </c>
      <c r="AF14" s="26"/>
      <c r="AG14">
        <f t="shared" si="2"/>
        <v>1794.2239141514835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11.0558</v>
      </c>
      <c r="E15">
        <f>GT_NG!P15</f>
        <v>14.09064449064449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99.620000000000019</v>
      </c>
      <c r="J15">
        <f>Bawana_RLNG!P15</f>
        <v>0</v>
      </c>
      <c r="K15">
        <f>Bawana_Spot!P15</f>
        <v>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1074.5953265964993</v>
      </c>
      <c r="P15" s="77">
        <v>58.85</v>
      </c>
      <c r="Q15" s="77">
        <v>33.369999999999997</v>
      </c>
      <c r="R15" s="80">
        <v>0</v>
      </c>
      <c r="S15" s="80">
        <v>0</v>
      </c>
      <c r="T15" s="78">
        <f>SUMPRODUCT(LTA!F15:AJ15,LTA!F$101:AJ$101,LTA!F$103:AJ$103)</f>
        <v>32.36</v>
      </c>
      <c r="U15" s="78">
        <f>SUMPRODUCT(LTA!F15:AJ15,LTA!F$102:AJ$102,LTA!F$103:AJ$103)</f>
        <v>40.519999999999996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441.03999999999996</v>
      </c>
      <c r="AB15" s="117">
        <f>-STOA!N15</f>
        <v>0</v>
      </c>
      <c r="AC15">
        <f t="shared" si="0"/>
        <v>16.701296941499066</v>
      </c>
      <c r="AD15">
        <f t="shared" si="1"/>
        <v>1796.8004741456443</v>
      </c>
      <c r="AE15">
        <f>'IDT-1'!B15</f>
        <v>0</v>
      </c>
      <c r="AF15" s="26"/>
      <c r="AG15">
        <f t="shared" si="2"/>
        <v>1796.8004741456443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11.0558</v>
      </c>
      <c r="E16">
        <f>GT_NG!P16</f>
        <v>14.09064449064449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99.620000000000019</v>
      </c>
      <c r="J16">
        <f>Bawana_RLNG!P16</f>
        <v>0</v>
      </c>
      <c r="K16">
        <f>Bawana_Spot!P16</f>
        <v>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1074.6816138716129</v>
      </c>
      <c r="P16" s="77">
        <v>58.85</v>
      </c>
      <c r="Q16" s="77">
        <v>33.369999999999997</v>
      </c>
      <c r="R16" s="80">
        <v>0</v>
      </c>
      <c r="S16" s="80">
        <v>0</v>
      </c>
      <c r="T16" s="78">
        <f>SUMPRODUCT(LTA!F16:AJ16,LTA!F$101:AJ$101,LTA!F$103:AJ$103)</f>
        <v>35.909999999999997</v>
      </c>
      <c r="U16" s="78">
        <f>SUMPRODUCT(LTA!F16:AJ16,LTA!F$102:AJ$102,LTA!F$103:AJ$103)</f>
        <v>41.03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441.03999999999996</v>
      </c>
      <c r="AB16" s="117">
        <f>-STOA!N16</f>
        <v>0</v>
      </c>
      <c r="AC16">
        <f t="shared" si="0"/>
        <v>16.92422494748617</v>
      </c>
      <c r="AD16">
        <f t="shared" si="1"/>
        <v>1779.723833414771</v>
      </c>
      <c r="AE16">
        <f>'IDT-1'!B16</f>
        <v>0</v>
      </c>
      <c r="AF16" s="26"/>
      <c r="AG16">
        <f t="shared" si="2"/>
        <v>1779.723833414771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-63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11.0558</v>
      </c>
      <c r="E17">
        <f>GT_NG!P17</f>
        <v>14.09064449064449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99.62</v>
      </c>
      <c r="J17">
        <f>Bawana_RLNG!P17</f>
        <v>0</v>
      </c>
      <c r="K17">
        <f>Bawana_Spot!P17</f>
        <v>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1084.1055292778594</v>
      </c>
      <c r="P17" s="77">
        <v>58.85</v>
      </c>
      <c r="Q17" s="77">
        <v>33.369999999999997</v>
      </c>
      <c r="R17" s="80">
        <v>0</v>
      </c>
      <c r="S17" s="80">
        <v>0</v>
      </c>
      <c r="T17" s="78">
        <f>SUMPRODUCT(LTA!F17:AJ17,LTA!F$101:AJ$101,LTA!F$103:AJ$103)</f>
        <v>47.69</v>
      </c>
      <c r="U17" s="78">
        <f>SUMPRODUCT(LTA!F17:AJ17,LTA!F$102:AJ$102,LTA!F$103:AJ$103)</f>
        <v>82.74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441.03999999999996</v>
      </c>
      <c r="AB17" s="117">
        <f>-STOA!N17</f>
        <v>0</v>
      </c>
      <c r="AC17">
        <f t="shared" si="0"/>
        <v>17.699820591116023</v>
      </c>
      <c r="AD17">
        <f t="shared" si="1"/>
        <v>1816.8621531773877</v>
      </c>
      <c r="AE17">
        <f>'IDT-1'!B17</f>
        <v>0</v>
      </c>
      <c r="AF17" s="26"/>
      <c r="AG17">
        <f t="shared" si="2"/>
        <v>1816.8621531773877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-88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11.0558</v>
      </c>
      <c r="E18">
        <f>GT_NG!P18</f>
        <v>14.09064449064449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99.62</v>
      </c>
      <c r="J18">
        <f>Bawana_RLNG!P18</f>
        <v>0</v>
      </c>
      <c r="K18">
        <f>Bawana_Spot!P18</f>
        <v>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1084.1256992678107</v>
      </c>
      <c r="P18" s="77">
        <v>58.85</v>
      </c>
      <c r="Q18" s="77">
        <v>33.369999999999997</v>
      </c>
      <c r="R18" s="80">
        <v>0</v>
      </c>
      <c r="S18" s="80">
        <v>0</v>
      </c>
      <c r="T18" s="78">
        <f>SUMPRODUCT(LTA!F18:AJ18,LTA!F$101:AJ$101,LTA!F$103:AJ$103)</f>
        <v>47.35</v>
      </c>
      <c r="U18" s="78">
        <f>SUMPRODUCT(LTA!F18:AJ18,LTA!F$102:AJ$102,LTA!F$103:AJ$103)</f>
        <v>82.32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441.03999999999996</v>
      </c>
      <c r="AB18" s="117">
        <f>-STOA!N18</f>
        <v>0</v>
      </c>
      <c r="AC18">
        <f t="shared" si="0"/>
        <v>17.853116382427107</v>
      </c>
      <c r="AD18">
        <f t="shared" si="1"/>
        <v>1797.9690273760277</v>
      </c>
      <c r="AE18">
        <f>'IDT-1'!B18</f>
        <v>0</v>
      </c>
      <c r="AF18" s="26"/>
      <c r="AG18">
        <f t="shared" si="2"/>
        <v>1797.9690273760277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-106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11.0558</v>
      </c>
      <c r="E19">
        <f>GT_NG!P19</f>
        <v>14.09064449064449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99.62</v>
      </c>
      <c r="J19">
        <f>Bawana_RLNG!P19</f>
        <v>0</v>
      </c>
      <c r="K19">
        <f>Bawana_Spot!P19</f>
        <v>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1080.4783629790927</v>
      </c>
      <c r="P19" s="77">
        <v>58.85</v>
      </c>
      <c r="Q19" s="77">
        <v>33.369999999999997</v>
      </c>
      <c r="R19" s="80">
        <v>0</v>
      </c>
      <c r="S19" s="80">
        <v>0</v>
      </c>
      <c r="T19" s="78">
        <f>SUMPRODUCT(LTA!F19:AJ19,LTA!F$101:AJ$101,LTA!F$103:AJ$103)</f>
        <v>46.650000000000006</v>
      </c>
      <c r="U19" s="78">
        <f>SUMPRODUCT(LTA!F19:AJ19,LTA!F$102:AJ$102,LTA!F$103:AJ$103)</f>
        <v>81.69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441.03999999999996</v>
      </c>
      <c r="AB19" s="117">
        <f>-STOA!N19</f>
        <v>0</v>
      </c>
      <c r="AC19">
        <f t="shared" si="0"/>
        <v>18.031269011141273</v>
      </c>
      <c r="AD19">
        <f t="shared" si="1"/>
        <v>1767.8135384585958</v>
      </c>
      <c r="AE19">
        <f>'IDT-1'!B19</f>
        <v>0</v>
      </c>
      <c r="AF19" s="26"/>
      <c r="AG19">
        <f t="shared" si="2"/>
        <v>1767.8135384585958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-131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11.0558</v>
      </c>
      <c r="E20">
        <f>GT_NG!P20</f>
        <v>14.09064449064449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99.62</v>
      </c>
      <c r="J20">
        <f>Bawana_RLNG!P20</f>
        <v>0</v>
      </c>
      <c r="K20">
        <f>Bawana_Spot!P20</f>
        <v>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1080.4783629790927</v>
      </c>
      <c r="P20" s="77">
        <v>58.85</v>
      </c>
      <c r="Q20" s="77">
        <v>33.369999999999997</v>
      </c>
      <c r="R20" s="80">
        <v>0</v>
      </c>
      <c r="S20" s="80">
        <v>0</v>
      </c>
      <c r="T20" s="78">
        <f>SUMPRODUCT(LTA!F20:AJ20,LTA!F$101:AJ$101,LTA!F$103:AJ$103)</f>
        <v>54.47</v>
      </c>
      <c r="U20" s="78">
        <f>SUMPRODUCT(LTA!F20:AJ20,LTA!F$102:AJ$102,LTA!F$103:AJ$103)</f>
        <v>80.86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441.03999999999996</v>
      </c>
      <c r="AB20" s="117">
        <f>-STOA!N20</f>
        <v>0</v>
      </c>
      <c r="AC20">
        <f t="shared" si="0"/>
        <v>18.199318541407617</v>
      </c>
      <c r="AD20">
        <f t="shared" si="1"/>
        <v>1762.6354889283293</v>
      </c>
      <c r="AE20">
        <f>'IDT-1'!B20</f>
        <v>0</v>
      </c>
      <c r="AF20" s="26"/>
      <c r="AG20">
        <f t="shared" si="2"/>
        <v>1762.6354889283293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-143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11.0558</v>
      </c>
      <c r="E21">
        <f>GT_NG!P21</f>
        <v>14.09064449064449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99.62</v>
      </c>
      <c r="J21">
        <f>Bawana_RLNG!P21</f>
        <v>0</v>
      </c>
      <c r="K21">
        <f>Bawana_Spot!P21</f>
        <v>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1078.8815854080372</v>
      </c>
      <c r="P21" s="77">
        <v>58.85</v>
      </c>
      <c r="Q21" s="77">
        <v>33.369999999999997</v>
      </c>
      <c r="R21" s="80">
        <v>0</v>
      </c>
      <c r="S21" s="80">
        <v>0</v>
      </c>
      <c r="T21" s="78">
        <f>SUMPRODUCT(LTA!F21:AJ21,LTA!F$101:AJ$101,LTA!F$103:AJ$103)</f>
        <v>62.36</v>
      </c>
      <c r="U21" s="78">
        <f>SUMPRODUCT(LTA!F21:AJ21,LTA!F$102:AJ$102,LTA!F$103:AJ$103)</f>
        <v>80.56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441.03999999999996</v>
      </c>
      <c r="AB21" s="117">
        <f>-STOA!N21</f>
        <v>0</v>
      </c>
      <c r="AC21">
        <f t="shared" si="0"/>
        <v>18.90904033542478</v>
      </c>
      <c r="AD21">
        <f t="shared" si="1"/>
        <v>1693.9189895632564</v>
      </c>
      <c r="AE21">
        <f>'IDT-1'!B21</f>
        <v>0</v>
      </c>
      <c r="AF21" s="26"/>
      <c r="AG21">
        <f t="shared" si="2"/>
        <v>1693.9189895632564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-217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11.0558</v>
      </c>
      <c r="E22">
        <f>GT_NG!P22</f>
        <v>14.09064449064449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99.62</v>
      </c>
      <c r="J22">
        <f>Bawana_RLNG!P22</f>
        <v>0</v>
      </c>
      <c r="K22">
        <f>Bawana_Spot!P22</f>
        <v>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1083.9677382530815</v>
      </c>
      <c r="P22" s="77">
        <v>58.85</v>
      </c>
      <c r="Q22" s="77">
        <v>33.369999999999997</v>
      </c>
      <c r="R22" s="80">
        <v>0</v>
      </c>
      <c r="S22" s="80">
        <v>0</v>
      </c>
      <c r="T22" s="78">
        <f>SUMPRODUCT(LTA!F22:AJ22,LTA!F$101:AJ$101,LTA!F$103:AJ$103)</f>
        <v>61.61</v>
      </c>
      <c r="U22" s="78">
        <f>SUMPRODUCT(LTA!F22:AJ22,LTA!F$102:AJ$102,LTA!F$103:AJ$103)</f>
        <v>81.36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441.03999999999996</v>
      </c>
      <c r="AB22" s="117">
        <f>-STOA!N22</f>
        <v>0</v>
      </c>
      <c r="AC22">
        <f t="shared" si="0"/>
        <v>19.051897883205321</v>
      </c>
      <c r="AD22">
        <f t="shared" si="1"/>
        <v>1687.9122848605202</v>
      </c>
      <c r="AE22">
        <f>'IDT-1'!B22</f>
        <v>0</v>
      </c>
      <c r="AF22" s="26"/>
      <c r="AG22">
        <f t="shared" si="2"/>
        <v>1687.9122848605202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-228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11.0558</v>
      </c>
      <c r="E23">
        <f>GT_NG!P23</f>
        <v>14.09064449064449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99.62</v>
      </c>
      <c r="J23">
        <f>Bawana_RLNG!P23</f>
        <v>0</v>
      </c>
      <c r="K23">
        <f>Bawana_Spot!P23</f>
        <v>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1090.8223941831145</v>
      </c>
      <c r="P23" s="77">
        <v>58.85</v>
      </c>
      <c r="Q23" s="77">
        <v>33.369999999999997</v>
      </c>
      <c r="R23" s="80">
        <v>0</v>
      </c>
      <c r="S23" s="80">
        <v>0</v>
      </c>
      <c r="T23" s="78">
        <f>SUMPRODUCT(LTA!F23:AJ23,LTA!F$101:AJ$101,LTA!F$103:AJ$103)</f>
        <v>61.36</v>
      </c>
      <c r="U23" s="78">
        <f>SUMPRODUCT(LTA!F23:AJ23,LTA!F$102:AJ$102,LTA!F$103:AJ$103)</f>
        <v>81.75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441.03999999999996</v>
      </c>
      <c r="AB23" s="117">
        <f>-STOA!N23</f>
        <v>0</v>
      </c>
      <c r="AC23">
        <f t="shared" si="0"/>
        <v>19.566235359021572</v>
      </c>
      <c r="AD23">
        <f t="shared" si="1"/>
        <v>1643.392603314737</v>
      </c>
      <c r="AE23">
        <f>'IDT-1'!B23</f>
        <v>0</v>
      </c>
      <c r="AF23" s="26"/>
      <c r="AG23">
        <f t="shared" si="2"/>
        <v>1643.392603314737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-279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11.0558</v>
      </c>
      <c r="E24">
        <f>GT_NG!P24</f>
        <v>14.09064449064449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99.62</v>
      </c>
      <c r="J24">
        <f>Bawana_RLNG!P24</f>
        <v>0</v>
      </c>
      <c r="K24">
        <f>Bawana_Spot!P24</f>
        <v>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1101.5579650158884</v>
      </c>
      <c r="P24" s="77">
        <v>58.85</v>
      </c>
      <c r="Q24" s="77">
        <v>33.369999999999997</v>
      </c>
      <c r="R24" s="80">
        <v>0</v>
      </c>
      <c r="S24" s="80">
        <v>0</v>
      </c>
      <c r="T24" s="78">
        <f>SUMPRODUCT(LTA!F24:AJ24,LTA!F$101:AJ$101,LTA!F$103:AJ$103)</f>
        <v>61.15</v>
      </c>
      <c r="U24" s="78">
        <f>SUMPRODUCT(LTA!F24:AJ24,LTA!F$102:AJ$102,LTA!F$103:AJ$103)</f>
        <v>82.5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441.03999999999996</v>
      </c>
      <c r="AB24" s="117">
        <f>-STOA!N24</f>
        <v>0</v>
      </c>
      <c r="AC24">
        <f t="shared" si="0"/>
        <v>19.780876040138523</v>
      </c>
      <c r="AD24">
        <f t="shared" si="1"/>
        <v>1641.4535334663942</v>
      </c>
      <c r="AE24">
        <f>'IDT-1'!B24</f>
        <v>0</v>
      </c>
      <c r="AF24" s="26"/>
      <c r="AG24">
        <f t="shared" si="2"/>
        <v>1641.4535334663942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-292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11.2644</v>
      </c>
      <c r="E25">
        <f>GT_NG!P25</f>
        <v>14.09064449064449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99.62</v>
      </c>
      <c r="J25">
        <f>Bawana_RLNG!P25</f>
        <v>0</v>
      </c>
      <c r="K25">
        <f>Bawana_Spot!P25</f>
        <v>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1052.9349703405774</v>
      </c>
      <c r="P25" s="77">
        <v>58.85</v>
      </c>
      <c r="Q25" s="77">
        <v>33.369999999999997</v>
      </c>
      <c r="R25" s="80">
        <v>0</v>
      </c>
      <c r="S25" s="80">
        <v>0</v>
      </c>
      <c r="T25" s="78">
        <f>SUMPRODUCT(LTA!F25:AJ25,LTA!F$101:AJ$101,LTA!F$103:AJ$103)</f>
        <v>59.05</v>
      </c>
      <c r="U25" s="78">
        <f>SUMPRODUCT(LTA!F25:AJ25,LTA!F$102:AJ$102,LTA!F$103:AJ$103)</f>
        <v>80.239999999999995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441.03999999999996</v>
      </c>
      <c r="AB25" s="117">
        <f>-STOA!N25</f>
        <v>0</v>
      </c>
      <c r="AC25">
        <f t="shared" si="0"/>
        <v>18.739383078053088</v>
      </c>
      <c r="AD25">
        <f t="shared" si="1"/>
        <v>1654.7206317531684</v>
      </c>
      <c r="AE25">
        <f>'IDT-1'!B25</f>
        <v>0</v>
      </c>
      <c r="AF25" s="26"/>
      <c r="AG25">
        <f t="shared" si="2"/>
        <v>1654.7206317531684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-227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11.2644</v>
      </c>
      <c r="E26">
        <f>GT_NG!P26</f>
        <v>14.09064449064449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99.62</v>
      </c>
      <c r="J26">
        <f>Bawana_RLNG!P26</f>
        <v>0</v>
      </c>
      <c r="K26">
        <f>Bawana_Spot!P26</f>
        <v>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999.99076416827438</v>
      </c>
      <c r="P26" s="77">
        <v>58.85</v>
      </c>
      <c r="Q26" s="77">
        <v>33.369999999999997</v>
      </c>
      <c r="R26" s="80">
        <v>0</v>
      </c>
      <c r="S26" s="80">
        <v>0</v>
      </c>
      <c r="T26" s="78">
        <f>SUMPRODUCT(LTA!F26:AJ26,LTA!F$101:AJ$101,LTA!F$103:AJ$103)</f>
        <v>69.599999999999994</v>
      </c>
      <c r="U26" s="78">
        <f>SUMPRODUCT(LTA!F26:AJ26,LTA!F$102:AJ$102,LTA!F$103:AJ$103)</f>
        <v>96.69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441.03999999999996</v>
      </c>
      <c r="AB26" s="117">
        <f>-STOA!N26</f>
        <v>0</v>
      </c>
      <c r="AC26">
        <f t="shared" si="0"/>
        <v>17.987264539927299</v>
      </c>
      <c r="AD26">
        <f t="shared" si="1"/>
        <v>1688.5285441189912</v>
      </c>
      <c r="AE26">
        <f>'IDT-1'!B26</f>
        <v>0</v>
      </c>
      <c r="AF26" s="26"/>
      <c r="AG26">
        <f t="shared" si="2"/>
        <v>1688.5285441189912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-168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11.2644</v>
      </c>
      <c r="E27">
        <f>GT_NG!P27</f>
        <v>14.09064449064449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95.550775970153012</v>
      </c>
      <c r="J27">
        <f>Bawana_RLNG!P27</f>
        <v>0</v>
      </c>
      <c r="K27">
        <f>Bawana_Spot!P27</f>
        <v>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978.67552921621461</v>
      </c>
      <c r="P27" s="77">
        <v>58.85</v>
      </c>
      <c r="Q27" s="77">
        <v>33.369999999999997</v>
      </c>
      <c r="R27" s="80">
        <v>1</v>
      </c>
      <c r="S27" s="80">
        <v>0</v>
      </c>
      <c r="T27" s="78">
        <f>SUMPRODUCT(LTA!F27:AJ27,LTA!F$101:AJ$101,LTA!F$103:AJ$103)</f>
        <v>68</v>
      </c>
      <c r="U27" s="78">
        <f>SUMPRODUCT(LTA!F27:AJ27,LTA!F$102:AJ$102,LTA!F$103:AJ$103)</f>
        <v>93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441.03999999999996</v>
      </c>
      <c r="AB27" s="117">
        <f>-STOA!N27</f>
        <v>0</v>
      </c>
      <c r="AC27">
        <f t="shared" si="0"/>
        <v>17.513054240353828</v>
      </c>
      <c r="AD27">
        <f t="shared" si="1"/>
        <v>1683.328295436658</v>
      </c>
      <c r="AE27">
        <f>'IDT-1'!B27</f>
        <v>0</v>
      </c>
      <c r="AF27" s="26"/>
      <c r="AG27">
        <f t="shared" si="2"/>
        <v>1683.328295436658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-144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11.2644</v>
      </c>
      <c r="E28">
        <f>GT_NG!P28</f>
        <v>14.09064449064449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95.550775970153012</v>
      </c>
      <c r="J28">
        <f>Bawana_RLNG!P28</f>
        <v>0</v>
      </c>
      <c r="K28">
        <f>Bawana_Spot!P28</f>
        <v>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984.42474219629003</v>
      </c>
      <c r="P28" s="77">
        <v>58.85</v>
      </c>
      <c r="Q28" s="77">
        <v>33.369999999999997</v>
      </c>
      <c r="R28" s="80">
        <v>3.25</v>
      </c>
      <c r="S28" s="80">
        <v>0</v>
      </c>
      <c r="T28" s="78">
        <f>SUMPRODUCT(LTA!F28:AJ28,LTA!F$101:AJ$101,LTA!F$103:AJ$103)</f>
        <v>67.3</v>
      </c>
      <c r="U28" s="78">
        <f>SUMPRODUCT(LTA!F28:AJ28,LTA!F$102:AJ$102,LTA!F$103:AJ$103)</f>
        <v>89.39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441.03999999999996</v>
      </c>
      <c r="AB28" s="117">
        <f>-STOA!N28</f>
        <v>0</v>
      </c>
      <c r="AC28">
        <f t="shared" si="0"/>
        <v>17.581031824667278</v>
      </c>
      <c r="AD28">
        <f t="shared" si="1"/>
        <v>1682.9495308324201</v>
      </c>
      <c r="AE28">
        <f>'IDT-1'!B28</f>
        <v>0</v>
      </c>
      <c r="AF28" s="26"/>
      <c r="AG28">
        <f t="shared" si="2"/>
        <v>1682.9495308324201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-148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11.2644</v>
      </c>
      <c r="E29">
        <f>GT_NG!P29</f>
        <v>14.09064449064449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95.550775970153012</v>
      </c>
      <c r="J29">
        <f>Bawana_RLNG!P29</f>
        <v>0</v>
      </c>
      <c r="K29">
        <f>Bawana_Spot!P29</f>
        <v>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1042.5009450347311</v>
      </c>
      <c r="P29" s="77">
        <v>58.85</v>
      </c>
      <c r="Q29" s="77">
        <v>33.369999999999997</v>
      </c>
      <c r="R29" s="80">
        <v>14.63</v>
      </c>
      <c r="S29" s="80">
        <v>0</v>
      </c>
      <c r="T29" s="78">
        <f>SUMPRODUCT(LTA!F29:AJ29,LTA!F$101:AJ$101,LTA!F$103:AJ$103)</f>
        <v>71.459999999999994</v>
      </c>
      <c r="U29" s="78">
        <f>SUMPRODUCT(LTA!F29:AJ29,LTA!F$102:AJ$102,LTA!F$103:AJ$103)</f>
        <v>87.41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441.03999999999996</v>
      </c>
      <c r="AB29" s="117">
        <f>-STOA!N29</f>
        <v>0</v>
      </c>
      <c r="AC29">
        <f t="shared" si="0"/>
        <v>19.072608779298506</v>
      </c>
      <c r="AD29">
        <f t="shared" si="1"/>
        <v>1656.0941567162301</v>
      </c>
      <c r="AE29">
        <f>'IDT-1'!B29</f>
        <v>0</v>
      </c>
      <c r="AF29" s="26"/>
      <c r="AG29">
        <f t="shared" si="2"/>
        <v>1656.0941567162301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-245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11.2644</v>
      </c>
      <c r="E30">
        <f>GT_NG!P30</f>
        <v>14.069750889679716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95.550775970153012</v>
      </c>
      <c r="J30">
        <f>Bawana_RLNG!P30</f>
        <v>0</v>
      </c>
      <c r="K30">
        <f>Bawana_Spot!P30</f>
        <v>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1041.6740085150066</v>
      </c>
      <c r="P30" s="77">
        <v>58.85</v>
      </c>
      <c r="Q30" s="77">
        <v>33.369999999999997</v>
      </c>
      <c r="R30" s="80">
        <v>31.734566124622251</v>
      </c>
      <c r="S30" s="80">
        <v>0</v>
      </c>
      <c r="T30" s="78">
        <f>SUMPRODUCT(LTA!F30:AJ30,LTA!F$101:AJ$101,LTA!F$103:AJ$103)</f>
        <v>78.31</v>
      </c>
      <c r="U30" s="78">
        <f>SUMPRODUCT(LTA!F30:AJ30,LTA!F$102:AJ$102,LTA!F$103:AJ$103)</f>
        <v>84.51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448.03999999999996</v>
      </c>
      <c r="AB30" s="117">
        <f>-STOA!N30</f>
        <v>0</v>
      </c>
      <c r="AC30">
        <f t="shared" si="0"/>
        <v>19.738178177198485</v>
      </c>
      <c r="AD30">
        <f t="shared" si="1"/>
        <v>1634.6353233222626</v>
      </c>
      <c r="AE30">
        <f>'IDT-1'!B30</f>
        <v>0</v>
      </c>
      <c r="AF30" s="26"/>
      <c r="AG30">
        <f t="shared" si="2"/>
        <v>1634.6353233222626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-293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11.2644</v>
      </c>
      <c r="E31">
        <f>GT_NG!P31</f>
        <v>14.069750889679716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95.550775970153012</v>
      </c>
      <c r="J31">
        <f>Bawana_RLNG!P31</f>
        <v>0</v>
      </c>
      <c r="K31">
        <f>Bawana_Spot!P31</f>
        <v>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1032.4044880979809</v>
      </c>
      <c r="P31" s="77">
        <v>58.85</v>
      </c>
      <c r="Q31" s="77">
        <v>14.44</v>
      </c>
      <c r="R31" s="80">
        <v>46.5</v>
      </c>
      <c r="S31" s="80">
        <v>0</v>
      </c>
      <c r="T31" s="78">
        <f>SUMPRODUCT(LTA!F31:AJ31,LTA!F$101:AJ$101,LTA!F$103:AJ$103)</f>
        <v>88.28</v>
      </c>
      <c r="U31" s="78">
        <f>SUMPRODUCT(LTA!F31:AJ31,LTA!F$102:AJ$102,LTA!F$103:AJ$103)</f>
        <v>80.94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-25</v>
      </c>
      <c r="AA31" s="117">
        <f>STOA!H31</f>
        <v>449.5</v>
      </c>
      <c r="AB31" s="117">
        <f>-STOA!N31</f>
        <v>0</v>
      </c>
      <c r="AC31">
        <f t="shared" si="0"/>
        <v>19.990982551386633</v>
      </c>
      <c r="AD31">
        <f t="shared" si="1"/>
        <v>1594.8084324064271</v>
      </c>
      <c r="AE31">
        <f>'IDT-1'!B31</f>
        <v>0</v>
      </c>
      <c r="AF31" s="26"/>
      <c r="AG31">
        <f t="shared" si="2"/>
        <v>1594.8084324064271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-302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11.2644</v>
      </c>
      <c r="E32">
        <f>GT_NG!P32</f>
        <v>14.069750889679716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95.550775970153012</v>
      </c>
      <c r="J32">
        <f>Bawana_RLNG!P32</f>
        <v>0</v>
      </c>
      <c r="K32">
        <f>Bawana_Spot!P32</f>
        <v>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1027.0048834739746</v>
      </c>
      <c r="P32" s="77">
        <v>58.85</v>
      </c>
      <c r="Q32" s="77">
        <v>14.44</v>
      </c>
      <c r="R32" s="80">
        <v>46.5</v>
      </c>
      <c r="S32" s="80">
        <v>0</v>
      </c>
      <c r="T32" s="78">
        <f>SUMPRODUCT(LTA!F32:AJ32,LTA!F$101:AJ$101,LTA!F$103:AJ$103)</f>
        <v>102.49</v>
      </c>
      <c r="U32" s="78">
        <f>SUMPRODUCT(LTA!F32:AJ32,LTA!F$102:AJ$102,LTA!F$103:AJ$103)</f>
        <v>76.149999999999991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-88</v>
      </c>
      <c r="AA32" s="117">
        <f>STOA!H32</f>
        <v>459.99999999999989</v>
      </c>
      <c r="AB32" s="117">
        <f>-STOA!N32</f>
        <v>0</v>
      </c>
      <c r="AC32">
        <f t="shared" si="0"/>
        <v>20.41174023892782</v>
      </c>
      <c r="AD32">
        <f t="shared" si="1"/>
        <v>1575.9080700948793</v>
      </c>
      <c r="AE32">
        <f>'IDT-1'!B32</f>
        <v>0</v>
      </c>
      <c r="AF32" s="26"/>
      <c r="AG32">
        <f t="shared" si="2"/>
        <v>1575.9080700948793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-272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11.2644</v>
      </c>
      <c r="E33">
        <f>GT_NG!P33</f>
        <v>14.069750889679716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95.550775970153012</v>
      </c>
      <c r="J33">
        <f>Bawana_RLNG!P33</f>
        <v>0</v>
      </c>
      <c r="K33">
        <f>Bawana_Spot!P33</f>
        <v>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973.69211241583082</v>
      </c>
      <c r="P33" s="77">
        <v>58.85</v>
      </c>
      <c r="Q33" s="77">
        <v>14.44</v>
      </c>
      <c r="R33" s="80">
        <v>46.5</v>
      </c>
      <c r="S33" s="80">
        <v>0</v>
      </c>
      <c r="T33" s="78">
        <f>SUMPRODUCT(LTA!F33:AJ33,LTA!F$101:AJ$101,LTA!F$103:AJ$103)</f>
        <v>120.94000000000001</v>
      </c>
      <c r="U33" s="78">
        <f>SUMPRODUCT(LTA!F33:AJ33,LTA!F$102:AJ$102,LTA!F$103:AJ$103)</f>
        <v>71.38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-109</v>
      </c>
      <c r="AA33" s="117">
        <f>STOA!H33</f>
        <v>466.99999999999989</v>
      </c>
      <c r="AB33" s="117">
        <f>-STOA!N33</f>
        <v>0</v>
      </c>
      <c r="AC33">
        <f t="shared" si="0"/>
        <v>20.018034323349816</v>
      </c>
      <c r="AD33">
        <f t="shared" si="1"/>
        <v>1555.6690049523138</v>
      </c>
      <c r="AE33">
        <f>'IDT-1'!B33</f>
        <v>0</v>
      </c>
      <c r="AF33" s="26"/>
      <c r="AG33">
        <f t="shared" si="2"/>
        <v>1555.6690049523138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-239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11.2644</v>
      </c>
      <c r="E34">
        <f>GT_NG!P34</f>
        <v>14.069750889679716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95.550775970153012</v>
      </c>
      <c r="J34">
        <f>Bawana_RLNG!P34</f>
        <v>0</v>
      </c>
      <c r="K34">
        <f>Bawana_Spot!P34</f>
        <v>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940.28426981974258</v>
      </c>
      <c r="P34" s="77">
        <v>58.85</v>
      </c>
      <c r="Q34" s="77">
        <v>14.44</v>
      </c>
      <c r="R34" s="80">
        <v>46.5</v>
      </c>
      <c r="S34" s="80">
        <v>0</v>
      </c>
      <c r="T34" s="78">
        <f>SUMPRODUCT(LTA!F34:AJ34,LTA!F$101:AJ$101,LTA!F$103:AJ$103)</f>
        <v>132.71</v>
      </c>
      <c r="U34" s="78">
        <f>SUMPRODUCT(LTA!F34:AJ34,LTA!F$102:AJ$102,LTA!F$103:AJ$103)</f>
        <v>66.09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-122</v>
      </c>
      <c r="AA34" s="117">
        <f>STOA!H34</f>
        <v>480.99999999999989</v>
      </c>
      <c r="AB34" s="117">
        <f>-STOA!N34</f>
        <v>0</v>
      </c>
      <c r="AC34">
        <f t="shared" si="0"/>
        <v>19.984172456203989</v>
      </c>
      <c r="AD34">
        <f t="shared" si="1"/>
        <v>1533.7750242233708</v>
      </c>
      <c r="AE34">
        <f>'IDT-1'!B34</f>
        <v>0</v>
      </c>
      <c r="AF34" s="26"/>
      <c r="AG34">
        <f t="shared" si="2"/>
        <v>1533.7750242233708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-235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11.2644</v>
      </c>
      <c r="E35">
        <f>GT_NG!P35</f>
        <v>14.069750889679716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95.550775970153012</v>
      </c>
      <c r="J35">
        <f>Bawana_RLNG!P35</f>
        <v>0</v>
      </c>
      <c r="K35">
        <f>Bawana_Spot!P35</f>
        <v>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911.46564518351761</v>
      </c>
      <c r="P35" s="77">
        <v>58.85</v>
      </c>
      <c r="Q35" s="77">
        <v>14.44</v>
      </c>
      <c r="R35" s="80">
        <v>46.5</v>
      </c>
      <c r="S35" s="80">
        <v>0</v>
      </c>
      <c r="T35" s="78">
        <f>SUMPRODUCT(LTA!F35:AJ35,LTA!F$101:AJ$101,LTA!F$103:AJ$103)</f>
        <v>157.45999999999998</v>
      </c>
      <c r="U35" s="78">
        <f>SUMPRODUCT(LTA!F35:AJ35,LTA!F$102:AJ$102,LTA!F$103:AJ$103)</f>
        <v>56.12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-125</v>
      </c>
      <c r="AA35" s="117">
        <f>STOA!H35</f>
        <v>494.9899999999999</v>
      </c>
      <c r="AB35" s="117">
        <f>-STOA!N35</f>
        <v>0</v>
      </c>
      <c r="AC35">
        <f t="shared" si="0"/>
        <v>19.96598830436082</v>
      </c>
      <c r="AD35">
        <f t="shared" si="1"/>
        <v>1535.7445837389894</v>
      </c>
      <c r="AE35">
        <f>'IDT-1'!B35</f>
        <v>0</v>
      </c>
      <c r="AF35" s="26"/>
      <c r="AG35">
        <f t="shared" si="2"/>
        <v>1535.7445837389894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-230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11.2644</v>
      </c>
      <c r="E36">
        <f>GT_NG!P36</f>
        <v>14.069750889679716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95.550775970153012</v>
      </c>
      <c r="J36">
        <f>Bawana_RLNG!P36</f>
        <v>0</v>
      </c>
      <c r="K36">
        <f>Bawana_Spot!P36</f>
        <v>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894.36472565818133</v>
      </c>
      <c r="P36" s="77">
        <v>58.85</v>
      </c>
      <c r="Q36" s="77">
        <v>14.44</v>
      </c>
      <c r="R36" s="80">
        <v>46.5</v>
      </c>
      <c r="S36" s="80">
        <v>0</v>
      </c>
      <c r="T36" s="78">
        <f>SUMPRODUCT(LTA!F36:AJ36,LTA!F$101:AJ$101,LTA!F$103:AJ$103)</f>
        <v>182.95000000000002</v>
      </c>
      <c r="U36" s="78">
        <f>SUMPRODUCT(LTA!F36:AJ36,LTA!F$102:AJ$102,LTA!F$103:AJ$103)</f>
        <v>54.54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-124</v>
      </c>
      <c r="AA36" s="117">
        <f>STOA!H36</f>
        <v>508.9899999999999</v>
      </c>
      <c r="AB36" s="117">
        <f>-STOA!N36</f>
        <v>0</v>
      </c>
      <c r="AC36">
        <f t="shared" si="0"/>
        <v>20.131351957493472</v>
      </c>
      <c r="AD36">
        <f t="shared" si="1"/>
        <v>1558.3883005605205</v>
      </c>
      <c r="AE36">
        <f>'IDT-1'!B36</f>
        <v>0</v>
      </c>
      <c r="AF36" s="26"/>
      <c r="AG36">
        <f t="shared" si="2"/>
        <v>1558.3883005605205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-229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11.2644</v>
      </c>
      <c r="E37">
        <f>GT_NG!P37</f>
        <v>14.488493475682088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95.550775970153012</v>
      </c>
      <c r="J37">
        <f>Bawana_RLNG!P37</f>
        <v>0</v>
      </c>
      <c r="K37">
        <f>Bawana_Spot!P37</f>
        <v>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835.11635429592775</v>
      </c>
      <c r="P37" s="77">
        <v>19.262123718160769</v>
      </c>
      <c r="Q37" s="77">
        <v>14.44</v>
      </c>
      <c r="R37" s="80">
        <v>46.5</v>
      </c>
      <c r="S37" s="80">
        <v>0</v>
      </c>
      <c r="T37" s="78">
        <f>SUMPRODUCT(LTA!F37:AJ37,LTA!F$101:AJ$101,LTA!F$103:AJ$103)</f>
        <v>208.5</v>
      </c>
      <c r="U37" s="78">
        <f>SUMPRODUCT(LTA!F37:AJ37,LTA!F$102:AJ$102,LTA!F$103:AJ$103)</f>
        <v>53.39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-120</v>
      </c>
      <c r="AA37" s="117">
        <f>STOA!H37</f>
        <v>524.39</v>
      </c>
      <c r="AB37" s="117">
        <f>-STOA!N37</f>
        <v>0</v>
      </c>
      <c r="AC37">
        <f t="shared" si="0"/>
        <v>18.869755201117872</v>
      </c>
      <c r="AD37">
        <f t="shared" si="1"/>
        <v>1585.0323922588061</v>
      </c>
      <c r="AE37">
        <f>'IDT-1'!B37</f>
        <v>0</v>
      </c>
      <c r="AF37" s="26"/>
      <c r="AG37">
        <f t="shared" si="2"/>
        <v>1585.0323922588061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-149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11.2644</v>
      </c>
      <c r="E38">
        <f>GT_NG!P38</f>
        <v>14.510008910008908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95.550775970153012</v>
      </c>
      <c r="J38">
        <f>Bawana_RLNG!P38</f>
        <v>0</v>
      </c>
      <c r="K38">
        <f>Bawana_Spot!P38</f>
        <v>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800.69421855328198</v>
      </c>
      <c r="P38" s="77">
        <v>19.262123718160769</v>
      </c>
      <c r="Q38" s="77">
        <v>14.44</v>
      </c>
      <c r="R38" s="80">
        <v>46.5</v>
      </c>
      <c r="S38" s="80">
        <v>0</v>
      </c>
      <c r="T38" s="78">
        <f>SUMPRODUCT(LTA!F38:AJ38,LTA!F$101:AJ$101,LTA!F$103:AJ$103)</f>
        <v>231.60999999999999</v>
      </c>
      <c r="U38" s="78">
        <f>SUMPRODUCT(LTA!F38:AJ38,LTA!F$102:AJ$102,LTA!F$103:AJ$103)</f>
        <v>51.910000000000004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-109</v>
      </c>
      <c r="AA38" s="117">
        <f>STOA!H38</f>
        <v>543.9899999999999</v>
      </c>
      <c r="AB38" s="117">
        <f>-STOA!N38</f>
        <v>0</v>
      </c>
      <c r="AC38">
        <f t="shared" si="0"/>
        <v>19.045269400193202</v>
      </c>
      <c r="AD38">
        <f t="shared" si="1"/>
        <v>1578.6862577514114</v>
      </c>
      <c r="AE38">
        <f>'IDT-1'!B38</f>
        <v>0</v>
      </c>
      <c r="AF38" s="26"/>
      <c r="AG38">
        <f t="shared" si="2"/>
        <v>1578.6862577514114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-173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11.2644</v>
      </c>
      <c r="E39">
        <f>GT_NG!P39</f>
        <v>14.384199584199582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95.550775970153012</v>
      </c>
      <c r="J39">
        <f>Bawana_RLNG!P39</f>
        <v>0</v>
      </c>
      <c r="K39">
        <f>Bawana_Spot!P39</f>
        <v>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776.36386769066507</v>
      </c>
      <c r="P39" s="77">
        <v>19.262123718160769</v>
      </c>
      <c r="Q39" s="77">
        <v>14.44</v>
      </c>
      <c r="R39" s="80">
        <v>46.5</v>
      </c>
      <c r="S39" s="80">
        <v>0</v>
      </c>
      <c r="T39" s="78">
        <f>SUMPRODUCT(LTA!F39:AJ39,LTA!F$101:AJ$101,LTA!F$103:AJ$103)</f>
        <v>256.39</v>
      </c>
      <c r="U39" s="78">
        <f>SUMPRODUCT(LTA!F39:AJ39,LTA!F$102:AJ$102,LTA!F$103:AJ$103)</f>
        <v>50.5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-116</v>
      </c>
      <c r="AA39" s="117">
        <f>STOA!H39</f>
        <v>554.4899999999999</v>
      </c>
      <c r="AB39" s="117">
        <f>-STOA!N39</f>
        <v>0</v>
      </c>
      <c r="AC39">
        <f t="shared" si="0"/>
        <v>18.799620472213824</v>
      </c>
      <c r="AD39">
        <f t="shared" si="1"/>
        <v>1625.3457464909645</v>
      </c>
      <c r="AE39">
        <f>'IDT-1'!B39</f>
        <v>0</v>
      </c>
      <c r="AF39" s="26"/>
      <c r="AG39">
        <f t="shared" si="2"/>
        <v>1625.3457464909645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-129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11.2644</v>
      </c>
      <c r="E40">
        <f>GT_NG!P40</f>
        <v>14.384199584199582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95.550775970153012</v>
      </c>
      <c r="J40">
        <f>Bawana_RLNG!P40</f>
        <v>0</v>
      </c>
      <c r="K40">
        <f>Bawana_Spot!P40</f>
        <v>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775.34064544698629</v>
      </c>
      <c r="P40" s="77">
        <v>19.262123718160769</v>
      </c>
      <c r="Q40" s="77">
        <v>14.44</v>
      </c>
      <c r="R40" s="80">
        <v>46.5</v>
      </c>
      <c r="S40" s="80">
        <v>0</v>
      </c>
      <c r="T40" s="78">
        <f>SUMPRODUCT(LTA!F40:AJ40,LTA!F$101:AJ$101,LTA!F$103:AJ$103)</f>
        <v>277.14999999999998</v>
      </c>
      <c r="U40" s="78">
        <f>SUMPRODUCT(LTA!F40:AJ40,LTA!F$102:AJ$102,LTA!F$103:AJ$103)</f>
        <v>47.64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-83</v>
      </c>
      <c r="AA40" s="117">
        <f>STOA!H40</f>
        <v>563.58999999999992</v>
      </c>
      <c r="AB40" s="117">
        <f>-STOA!N40</f>
        <v>0</v>
      </c>
      <c r="AC40">
        <f t="shared" si="0"/>
        <v>18.779628545847984</v>
      </c>
      <c r="AD40">
        <f t="shared" si="1"/>
        <v>1679.3425161736518</v>
      </c>
      <c r="AE40">
        <f>'IDT-1'!B40</f>
        <v>0</v>
      </c>
      <c r="AF40" s="26"/>
      <c r="AG40">
        <f t="shared" si="2"/>
        <v>1679.3425161736518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-134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11.2644</v>
      </c>
      <c r="E41">
        <f>GT_NG!P41</f>
        <v>14.384199584199582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95.550775970153012</v>
      </c>
      <c r="J41">
        <f>Bawana_RLNG!P41</f>
        <v>0</v>
      </c>
      <c r="K41">
        <f>Bawana_Spot!P41</f>
        <v>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807.59092366582138</v>
      </c>
      <c r="P41" s="77">
        <v>19.262123718160769</v>
      </c>
      <c r="Q41" s="77">
        <v>14.44</v>
      </c>
      <c r="R41" s="80">
        <v>46.5</v>
      </c>
      <c r="S41" s="80">
        <v>0</v>
      </c>
      <c r="T41" s="78">
        <f>SUMPRODUCT(LTA!F41:AJ41,LTA!F$101:AJ$101,LTA!F$103:AJ$103)</f>
        <v>306.73</v>
      </c>
      <c r="U41" s="78">
        <f>SUMPRODUCT(LTA!F41:AJ41,LTA!F$102:AJ$102,LTA!F$103:AJ$103)</f>
        <v>43.41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-72</v>
      </c>
      <c r="AA41" s="117">
        <f>STOA!H41</f>
        <v>573.39</v>
      </c>
      <c r="AB41" s="117">
        <f>-STOA!N41</f>
        <v>0</v>
      </c>
      <c r="AC41">
        <f t="shared" si="0"/>
        <v>19.38162912169593</v>
      </c>
      <c r="AD41">
        <f t="shared" si="1"/>
        <v>1745.140793816639</v>
      </c>
      <c r="AE41">
        <f>'IDT-1'!B41</f>
        <v>0</v>
      </c>
      <c r="AF41" s="26"/>
      <c r="AG41">
        <f t="shared" si="2"/>
        <v>1745.140793816639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-146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11.2644</v>
      </c>
      <c r="E42">
        <f>GT_NG!P42</f>
        <v>14.384199584199582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95.550775970153012</v>
      </c>
      <c r="J42">
        <f>Bawana_RLNG!P42</f>
        <v>0</v>
      </c>
      <c r="K42">
        <f>Bawana_Spot!P42</f>
        <v>49.996098931107127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801.41159780369242</v>
      </c>
      <c r="P42" s="77">
        <v>19.262123718160769</v>
      </c>
      <c r="Q42" s="77">
        <v>14.44</v>
      </c>
      <c r="R42" s="80">
        <v>46.5</v>
      </c>
      <c r="S42" s="80">
        <v>0</v>
      </c>
      <c r="T42" s="78">
        <f>SUMPRODUCT(LTA!F42:AJ42,LTA!F$101:AJ$101,LTA!F$103:AJ$103)</f>
        <v>325.02999999999997</v>
      </c>
      <c r="U42" s="78">
        <f>SUMPRODUCT(LTA!F42:AJ42,LTA!F$102:AJ$102,LTA!F$103:AJ$103)</f>
        <v>41.870000000000005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-57</v>
      </c>
      <c r="AA42" s="117">
        <f>STOA!H42</f>
        <v>583.89</v>
      </c>
      <c r="AB42" s="117">
        <f>-STOA!N42</f>
        <v>0</v>
      </c>
      <c r="AC42">
        <f t="shared" si="0"/>
        <v>19.416176556825611</v>
      </c>
      <c r="AD42">
        <f t="shared" si="1"/>
        <v>1783.1830194504873</v>
      </c>
      <c r="AE42">
        <f>'IDT-1'!B42</f>
        <v>0</v>
      </c>
      <c r="AF42" s="26"/>
      <c r="AG42">
        <f t="shared" si="2"/>
        <v>1783.1830194504873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-144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11.2644</v>
      </c>
      <c r="E43">
        <f>GT_NG!P43</f>
        <v>8.2918753557791955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96.5</v>
      </c>
      <c r="J43">
        <f>Bawana_RLNG!P43</f>
        <v>0</v>
      </c>
      <c r="K43">
        <f>Bawana_Spot!P43</f>
        <v>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836.44349284194186</v>
      </c>
      <c r="P43" s="77">
        <v>19.262123718160769</v>
      </c>
      <c r="Q43" s="77">
        <v>14.44</v>
      </c>
      <c r="R43" s="80">
        <v>46.5</v>
      </c>
      <c r="S43" s="80">
        <v>0</v>
      </c>
      <c r="T43" s="78">
        <f>SUMPRODUCT(LTA!F43:AJ43,LTA!F$101:AJ$101,LTA!F$103:AJ$103)</f>
        <v>344.01000000000005</v>
      </c>
      <c r="U43" s="78">
        <f>SUMPRODUCT(LTA!F43:AJ43,LTA!F$102:AJ$102,LTA!F$103:AJ$103)</f>
        <v>40.910000000000004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-63</v>
      </c>
      <c r="AA43" s="117">
        <f>STOA!H43</f>
        <v>594.01</v>
      </c>
      <c r="AB43" s="117">
        <f>-STOA!N43</f>
        <v>0</v>
      </c>
      <c r="AC43">
        <f t="shared" si="0"/>
        <v>20.468430059674937</v>
      </c>
      <c r="AD43">
        <f t="shared" si="1"/>
        <v>1779.1634618562068</v>
      </c>
      <c r="AE43">
        <f>'IDT-1'!B43</f>
        <v>0</v>
      </c>
      <c r="AF43" s="26"/>
      <c r="AG43">
        <f t="shared" si="2"/>
        <v>1779.1634618562068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-199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11.2644</v>
      </c>
      <c r="E44">
        <f>GT_NG!P44</f>
        <v>8.8372999819511158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96.5</v>
      </c>
      <c r="J44">
        <f>Bawana_RLNG!P44</f>
        <v>0</v>
      </c>
      <c r="K44">
        <f>Bawana_Spot!P44</f>
        <v>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835.62334332043031</v>
      </c>
      <c r="P44" s="77">
        <v>19.262123718160769</v>
      </c>
      <c r="Q44" s="77">
        <v>14.44</v>
      </c>
      <c r="R44" s="80">
        <v>46.5</v>
      </c>
      <c r="S44" s="80">
        <v>0</v>
      </c>
      <c r="T44" s="78">
        <f>SUMPRODUCT(LTA!F44:AJ44,LTA!F$101:AJ$101,LTA!F$103:AJ$103)</f>
        <v>362.62999999999994</v>
      </c>
      <c r="U44" s="78">
        <f>SUMPRODUCT(LTA!F44:AJ44,LTA!F$102:AJ$102,LTA!F$103:AJ$103)</f>
        <v>40.22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-56</v>
      </c>
      <c r="AA44" s="117">
        <f>STOA!H44</f>
        <v>601.01</v>
      </c>
      <c r="AB44" s="117">
        <f>-STOA!N44</f>
        <v>0</v>
      </c>
      <c r="AC44">
        <f t="shared" si="0"/>
        <v>20.543346440240821</v>
      </c>
      <c r="AD44">
        <f t="shared" si="1"/>
        <v>1819.7438205803012</v>
      </c>
      <c r="AE44">
        <f>'IDT-1'!B44</f>
        <v>0</v>
      </c>
      <c r="AF44" s="26"/>
      <c r="AG44">
        <f t="shared" si="2"/>
        <v>1819.7438205803012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-190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11.2644</v>
      </c>
      <c r="E45">
        <f>GT_NG!P45</f>
        <v>14.825580011897676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96.5</v>
      </c>
      <c r="J45">
        <f>Bawana_RLNG!P45</f>
        <v>0</v>
      </c>
      <c r="K45">
        <f>Bawana_Spot!P45</f>
        <v>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825.33219886437689</v>
      </c>
      <c r="P45" s="77">
        <v>19.262123718160769</v>
      </c>
      <c r="Q45" s="77">
        <v>14.44</v>
      </c>
      <c r="R45" s="80">
        <v>46.5</v>
      </c>
      <c r="S45" s="80">
        <v>0</v>
      </c>
      <c r="T45" s="78">
        <f>SUMPRODUCT(LTA!F45:AJ45,LTA!F$101:AJ$101,LTA!F$103:AJ$103)</f>
        <v>366.41999999999996</v>
      </c>
      <c r="U45" s="78">
        <f>SUMPRODUCT(LTA!F45:AJ45,LTA!F$102:AJ$102,LTA!F$103:AJ$103)</f>
        <v>44.620000000000005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-53</v>
      </c>
      <c r="AA45" s="117">
        <f>STOA!H45</f>
        <v>604.51</v>
      </c>
      <c r="AB45" s="117">
        <f>-STOA!N45</f>
        <v>0</v>
      </c>
      <c r="AC45">
        <f t="shared" si="0"/>
        <v>20.386400045236197</v>
      </c>
      <c r="AD45">
        <f t="shared" si="1"/>
        <v>1852.2879025491989</v>
      </c>
      <c r="AE45">
        <f>'IDT-1'!B45</f>
        <v>0</v>
      </c>
      <c r="AF45" s="26"/>
      <c r="AG45">
        <f t="shared" si="2"/>
        <v>1852.2879025491989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-168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11.2644</v>
      </c>
      <c r="E46">
        <f>GT_NG!P46</f>
        <v>14.825580011897676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96.5</v>
      </c>
      <c r="J46">
        <f>Bawana_RLNG!P46</f>
        <v>0</v>
      </c>
      <c r="K46">
        <f>Bawana_Spot!P46</f>
        <v>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825.33557173943552</v>
      </c>
      <c r="P46" s="77">
        <v>19.262123718160769</v>
      </c>
      <c r="Q46" s="77">
        <v>14.44</v>
      </c>
      <c r="R46" s="80">
        <v>46.5</v>
      </c>
      <c r="S46" s="80">
        <v>0</v>
      </c>
      <c r="T46" s="78">
        <f>SUMPRODUCT(LTA!F46:AJ46,LTA!F$101:AJ$101,LTA!F$103:AJ$103)</f>
        <v>369.5</v>
      </c>
      <c r="U46" s="78">
        <f>SUMPRODUCT(LTA!F46:AJ46,LTA!F$102:AJ$102,LTA!F$103:AJ$103)</f>
        <v>45.28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-44</v>
      </c>
      <c r="AA46" s="117">
        <f>STOA!H46</f>
        <v>608.01</v>
      </c>
      <c r="AB46" s="117">
        <f>-STOA!N46</f>
        <v>0</v>
      </c>
      <c r="AC46">
        <f t="shared" si="0"/>
        <v>20.414629216447928</v>
      </c>
      <c r="AD46">
        <f t="shared" si="1"/>
        <v>1863.5030462530456</v>
      </c>
      <c r="AE46">
        <f>'IDT-1'!B46</f>
        <v>0</v>
      </c>
      <c r="AF46" s="26"/>
      <c r="AG46">
        <f t="shared" si="2"/>
        <v>1863.5030462530456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-173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11.2644</v>
      </c>
      <c r="E47">
        <f>GT_NG!P47</f>
        <v>14.825580011897676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96.5</v>
      </c>
      <c r="J47">
        <f>Bawana_RLNG!P47</f>
        <v>0</v>
      </c>
      <c r="K47">
        <f>Bawana_Spot!P47</f>
        <v>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812.31394283133648</v>
      </c>
      <c r="P47" s="77">
        <v>19.262123718160769</v>
      </c>
      <c r="Q47" s="77">
        <v>14.44</v>
      </c>
      <c r="R47" s="80">
        <v>46.5</v>
      </c>
      <c r="S47" s="80">
        <v>0</v>
      </c>
      <c r="T47" s="78">
        <f>SUMPRODUCT(LTA!F47:AJ47,LTA!F$101:AJ$101,LTA!F$103:AJ$103)</f>
        <v>384.01000000000005</v>
      </c>
      <c r="U47" s="78">
        <f>SUMPRODUCT(LTA!F47:AJ47,LTA!F$102:AJ$102,LTA!F$103:AJ$103)</f>
        <v>46.06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-36</v>
      </c>
      <c r="AA47" s="117">
        <f>STOA!H47</f>
        <v>611.51</v>
      </c>
      <c r="AB47" s="117">
        <f>-STOA!N47</f>
        <v>0</v>
      </c>
      <c r="AC47">
        <f t="shared" si="0"/>
        <v>20.687344070111543</v>
      </c>
      <c r="AD47">
        <f t="shared" si="1"/>
        <v>1843.9987024912834</v>
      </c>
      <c r="AE47">
        <f>'IDT-1'!B47</f>
        <v>0</v>
      </c>
      <c r="AF47" s="26"/>
      <c r="AG47">
        <f t="shared" si="2"/>
        <v>1843.9987024912834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-206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11.2644</v>
      </c>
      <c r="E48">
        <f>GT_NG!P48</f>
        <v>14.825580011897676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96.5</v>
      </c>
      <c r="J48">
        <f>Bawana_RLNG!P48</f>
        <v>0</v>
      </c>
      <c r="K48">
        <f>Bawana_Spot!P48</f>
        <v>49.996138101490686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806.88295544066932</v>
      </c>
      <c r="P48" s="77">
        <v>19.262123718160769</v>
      </c>
      <c r="Q48" s="77">
        <v>14.44</v>
      </c>
      <c r="R48" s="80">
        <v>46.5</v>
      </c>
      <c r="S48" s="80">
        <v>0</v>
      </c>
      <c r="T48" s="78">
        <f>SUMPRODUCT(LTA!F48:AJ48,LTA!F$101:AJ$101,LTA!F$103:AJ$103)</f>
        <v>384.39</v>
      </c>
      <c r="U48" s="78">
        <f>SUMPRODUCT(LTA!F48:AJ48,LTA!F$102:AJ$102,LTA!F$103:AJ$103)</f>
        <v>46.35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-35</v>
      </c>
      <c r="AA48" s="117">
        <f>STOA!H48</f>
        <v>615.01</v>
      </c>
      <c r="AB48" s="117">
        <f>-STOA!N48</f>
        <v>0</v>
      </c>
      <c r="AC48">
        <f t="shared" si="0"/>
        <v>20.614066503711427</v>
      </c>
      <c r="AD48">
        <f t="shared" si="1"/>
        <v>1849.8071307685072</v>
      </c>
      <c r="AE48">
        <f>'IDT-1'!B48</f>
        <v>0</v>
      </c>
      <c r="AF48" s="26"/>
      <c r="AG48">
        <f t="shared" si="2"/>
        <v>1849.8071307685072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-200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11.2644</v>
      </c>
      <c r="E49">
        <f>GT_NG!P49</f>
        <v>14.825580011897676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96.5</v>
      </c>
      <c r="J49">
        <f>Bawana_RLNG!P49</f>
        <v>0</v>
      </c>
      <c r="K49">
        <f>Bawana_Spot!P49</f>
        <v>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764.48970721252124</v>
      </c>
      <c r="P49" s="77">
        <v>18.7</v>
      </c>
      <c r="Q49" s="77">
        <v>14.04</v>
      </c>
      <c r="R49" s="80">
        <v>46.5</v>
      </c>
      <c r="S49" s="80">
        <v>0</v>
      </c>
      <c r="T49" s="78">
        <f>SUMPRODUCT(LTA!F49:AJ49,LTA!F$101:AJ$101,LTA!F$103:AJ$103)</f>
        <v>383.39</v>
      </c>
      <c r="U49" s="78">
        <f>SUMPRODUCT(LTA!F49:AJ49,LTA!F$102:AJ$102,LTA!F$103:AJ$103)</f>
        <v>50.45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-32</v>
      </c>
      <c r="AA49" s="117">
        <f>STOA!H49</f>
        <v>611.51</v>
      </c>
      <c r="AB49" s="117">
        <f>-STOA!N49</f>
        <v>0</v>
      </c>
      <c r="AC49">
        <f t="shared" si="0"/>
        <v>20.193540705202004</v>
      </c>
      <c r="AD49">
        <f t="shared" si="1"/>
        <v>1810.4761465192169</v>
      </c>
      <c r="AE49">
        <f>'IDT-1'!B49</f>
        <v>0</v>
      </c>
      <c r="AF49" s="26"/>
      <c r="AG49">
        <f t="shared" si="2"/>
        <v>1810.4761465192169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-199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11.2644</v>
      </c>
      <c r="E50">
        <f>GT_NG!P50</f>
        <v>14.407261029411764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96.5</v>
      </c>
      <c r="J50">
        <f>Bawana_RLNG!P50</f>
        <v>0</v>
      </c>
      <c r="K50">
        <f>Bawana_Spot!P50</f>
        <v>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764.48510480083644</v>
      </c>
      <c r="P50" s="77">
        <v>18.7</v>
      </c>
      <c r="Q50" s="77">
        <v>14.04</v>
      </c>
      <c r="R50" s="80">
        <v>46.5</v>
      </c>
      <c r="S50" s="80">
        <v>0</v>
      </c>
      <c r="T50" s="78">
        <f>SUMPRODUCT(LTA!F50:AJ50,LTA!F$101:AJ$101,LTA!F$103:AJ$103)</f>
        <v>382.58</v>
      </c>
      <c r="U50" s="78">
        <f>SUMPRODUCT(LTA!F50:AJ50,LTA!F$102:AJ$102,LTA!F$103:AJ$103)</f>
        <v>51.93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-38</v>
      </c>
      <c r="AA50" s="117">
        <f>STOA!H50</f>
        <v>611.51</v>
      </c>
      <c r="AB50" s="117">
        <f>-STOA!N50</f>
        <v>0</v>
      </c>
      <c r="AC50">
        <f t="shared" si="0"/>
        <v>20.257861889588671</v>
      </c>
      <c r="AD50">
        <f t="shared" si="1"/>
        <v>1803.6589039406597</v>
      </c>
      <c r="AE50">
        <f>'IDT-1'!B50</f>
        <v>0</v>
      </c>
      <c r="AF50" s="26"/>
      <c r="AG50">
        <f t="shared" si="2"/>
        <v>1803.6589039406597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-200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11.2644</v>
      </c>
      <c r="E51">
        <f>GT_NG!P51</f>
        <v>14.407261029411764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96.983915378093585</v>
      </c>
      <c r="J51">
        <f>Bawana_RLNG!P51</f>
        <v>0</v>
      </c>
      <c r="K51">
        <f>Bawana_Spot!P51</f>
        <v>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767.57925223837583</v>
      </c>
      <c r="P51" s="77">
        <v>18.550000000000004</v>
      </c>
      <c r="Q51" s="77">
        <v>13.900000000000002</v>
      </c>
      <c r="R51" s="80">
        <v>46.5</v>
      </c>
      <c r="S51" s="80">
        <v>0</v>
      </c>
      <c r="T51" s="78">
        <f>SUMPRODUCT(LTA!F51:AJ51,LTA!F$101:AJ$101,LTA!F$103:AJ$103)</f>
        <v>380.07999999999993</v>
      </c>
      <c r="U51" s="78">
        <f>SUMPRODUCT(LTA!F51:AJ51,LTA!F$102:AJ$102,LTA!F$103:AJ$103)</f>
        <v>52.53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-59</v>
      </c>
      <c r="AA51" s="117">
        <f>STOA!H51</f>
        <v>611.51</v>
      </c>
      <c r="AB51" s="117">
        <f>-STOA!N51</f>
        <v>0</v>
      </c>
      <c r="AC51">
        <f t="shared" si="0"/>
        <v>19.657486043334767</v>
      </c>
      <c r="AD51">
        <f t="shared" si="1"/>
        <v>1874.6473426025464</v>
      </c>
      <c r="AE51">
        <f>'IDT-1'!B51</f>
        <v>0</v>
      </c>
      <c r="AF51" s="26"/>
      <c r="AG51">
        <f t="shared" si="2"/>
        <v>1874.6473426025464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-110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11.2644</v>
      </c>
      <c r="E52">
        <f>GT_NG!P52</f>
        <v>8.2900101993308901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96.983915378093585</v>
      </c>
      <c r="J52">
        <f>Bawana_RLNG!P52</f>
        <v>0</v>
      </c>
      <c r="K52">
        <f>Bawana_Spot!P52</f>
        <v>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767.57158595259284</v>
      </c>
      <c r="P52" s="77">
        <v>18.550000000000004</v>
      </c>
      <c r="Q52" s="77">
        <v>13.900000000000002</v>
      </c>
      <c r="R52" s="80">
        <v>46.5</v>
      </c>
      <c r="S52" s="80">
        <v>0</v>
      </c>
      <c r="T52" s="78">
        <f>SUMPRODUCT(LTA!F52:AJ52,LTA!F$101:AJ$101,LTA!F$103:AJ$103)</f>
        <v>388.88000000000005</v>
      </c>
      <c r="U52" s="78">
        <f>SUMPRODUCT(LTA!F52:AJ52,LTA!F$102:AJ$102,LTA!F$103:AJ$103)</f>
        <v>53.91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-66</v>
      </c>
      <c r="AA52" s="117">
        <f>STOA!H52</f>
        <v>611.51</v>
      </c>
      <c r="AB52" s="117">
        <f>-STOA!N52</f>
        <v>0</v>
      </c>
      <c r="AC52">
        <f t="shared" si="0"/>
        <v>19.693170772715167</v>
      </c>
      <c r="AD52">
        <f t="shared" si="1"/>
        <v>1878.6667407573023</v>
      </c>
      <c r="AE52">
        <f>'IDT-1'!B52</f>
        <v>0</v>
      </c>
      <c r="AF52" s="26"/>
      <c r="AG52">
        <f t="shared" si="2"/>
        <v>1878.6667407573023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-103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11.2644</v>
      </c>
      <c r="E53">
        <f>GT_NG!P53</f>
        <v>14.407261029411764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96.983915378093585</v>
      </c>
      <c r="J53">
        <f>Bawana_RLNG!P53</f>
        <v>0</v>
      </c>
      <c r="K53">
        <f>Bawana_Spot!P53</f>
        <v>46.683590493038992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763.06377753344736</v>
      </c>
      <c r="P53" s="77">
        <v>18.550000000000004</v>
      </c>
      <c r="Q53" s="77">
        <v>13.900000000000002</v>
      </c>
      <c r="R53" s="80">
        <v>46.5</v>
      </c>
      <c r="S53" s="80">
        <v>0</v>
      </c>
      <c r="T53" s="78">
        <f>SUMPRODUCT(LTA!F53:AJ53,LTA!F$101:AJ$101,LTA!F$103:AJ$103)</f>
        <v>398.32</v>
      </c>
      <c r="U53" s="78">
        <f>SUMPRODUCT(LTA!F53:AJ53,LTA!F$102:AJ$102,LTA!F$103:AJ$103)</f>
        <v>69.069999999999993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-78</v>
      </c>
      <c r="AA53" s="117">
        <f>STOA!H53</f>
        <v>611.51</v>
      </c>
      <c r="AB53" s="117">
        <f>-STOA!N53</f>
        <v>0</v>
      </c>
      <c r="AC53">
        <f t="shared" si="0"/>
        <v>19.503991851293545</v>
      </c>
      <c r="AD53">
        <f t="shared" si="1"/>
        <v>1945.7489525826982</v>
      </c>
      <c r="AE53">
        <f>'IDT-1'!B53</f>
        <v>0</v>
      </c>
      <c r="AF53" s="26"/>
      <c r="AG53">
        <f t="shared" si="2"/>
        <v>1945.7489525826982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-47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11.2644</v>
      </c>
      <c r="E54">
        <f>GT_NG!P54</f>
        <v>14.407261029411764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96.983915378093585</v>
      </c>
      <c r="J54">
        <f>Bawana_RLNG!P54</f>
        <v>0</v>
      </c>
      <c r="K54">
        <f>Bawana_Spot!P54</f>
        <v>46.683590493038992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764.93063103742077</v>
      </c>
      <c r="P54" s="77">
        <v>18.550000000000004</v>
      </c>
      <c r="Q54" s="77">
        <v>13.900000000000002</v>
      </c>
      <c r="R54" s="80">
        <v>46.5</v>
      </c>
      <c r="S54" s="80">
        <v>0</v>
      </c>
      <c r="T54" s="78">
        <f>SUMPRODUCT(LTA!F54:AJ54,LTA!F$101:AJ$101,LTA!F$103:AJ$103)</f>
        <v>400.17999999999995</v>
      </c>
      <c r="U54" s="78">
        <f>SUMPRODUCT(LTA!F54:AJ54,LTA!F$102:AJ$102,LTA!F$103:AJ$103)</f>
        <v>72.23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-101</v>
      </c>
      <c r="AA54" s="117">
        <f>STOA!H54</f>
        <v>440.01</v>
      </c>
      <c r="AB54" s="117">
        <f>-STOA!N54</f>
        <v>0</v>
      </c>
      <c r="AC54">
        <f t="shared" si="0"/>
        <v>18.090908672217292</v>
      </c>
      <c r="AD54">
        <f t="shared" si="1"/>
        <v>1778.5488892657479</v>
      </c>
      <c r="AE54">
        <f>'IDT-1'!B54</f>
        <v>0</v>
      </c>
      <c r="AF54" s="26"/>
      <c r="AG54">
        <f t="shared" si="2"/>
        <v>1778.5488892657479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-28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11.2644</v>
      </c>
      <c r="E55">
        <f>GT_NG!P55</f>
        <v>14.407300884955751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96.983915378093585</v>
      </c>
      <c r="J55">
        <f>Bawana_RLNG!P55</f>
        <v>0</v>
      </c>
      <c r="K55">
        <f>Bawana_Spot!P55</f>
        <v>47.013622004776956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787.23556741405719</v>
      </c>
      <c r="P55" s="77">
        <v>18.550000000000004</v>
      </c>
      <c r="Q55" s="77">
        <v>13.906679398424446</v>
      </c>
      <c r="R55" s="80">
        <v>46.5</v>
      </c>
      <c r="S55" s="80">
        <v>0</v>
      </c>
      <c r="T55" s="78">
        <f>SUMPRODUCT(LTA!F55:AJ55,LTA!F$101:AJ$101,LTA!F$103:AJ$103)</f>
        <v>395.43</v>
      </c>
      <c r="U55" s="78">
        <f>SUMPRODUCT(LTA!F55:AJ55,LTA!F$102:AJ$102,LTA!F$103:AJ$103)</f>
        <v>74.42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-131</v>
      </c>
      <c r="AA55" s="117">
        <f>STOA!H55</f>
        <v>440.01</v>
      </c>
      <c r="AB55" s="117">
        <f>-STOA!N55</f>
        <v>0</v>
      </c>
      <c r="AC55">
        <f t="shared" si="0"/>
        <v>18.684899512613086</v>
      </c>
      <c r="AD55">
        <f t="shared" si="1"/>
        <v>1751.0365855676948</v>
      </c>
      <c r="AE55">
        <f>'IDT-1'!B55</f>
        <v>0</v>
      </c>
      <c r="AF55" s="26"/>
      <c r="AG55">
        <f t="shared" si="2"/>
        <v>1751.0365855676948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11.2644</v>
      </c>
      <c r="E56">
        <f>GT_NG!P56</f>
        <v>14.407300884955751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96.983915378093585</v>
      </c>
      <c r="J56">
        <f>Bawana_RLNG!P56</f>
        <v>0</v>
      </c>
      <c r="K56">
        <f>Bawana_Spot!P56</f>
        <v>47.013622004776956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783.99208225731547</v>
      </c>
      <c r="P56" s="77">
        <v>18.550000000000004</v>
      </c>
      <c r="Q56" s="77">
        <v>13.906679398424446</v>
      </c>
      <c r="R56" s="80">
        <v>46.5</v>
      </c>
      <c r="S56" s="80">
        <v>0</v>
      </c>
      <c r="T56" s="78">
        <f>SUMPRODUCT(LTA!F56:AJ56,LTA!F$101:AJ$101,LTA!F$103:AJ$103)</f>
        <v>361.4899999999999</v>
      </c>
      <c r="U56" s="78">
        <f>SUMPRODUCT(LTA!F56:AJ56,LTA!F$102:AJ$102,LTA!F$103:AJ$103)</f>
        <v>76.709999999999994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-137</v>
      </c>
      <c r="AA56" s="117">
        <f>STOA!H56</f>
        <v>440.01</v>
      </c>
      <c r="AB56" s="117">
        <f>-STOA!N56</f>
        <v>0</v>
      </c>
      <c r="AC56">
        <f t="shared" si="0"/>
        <v>18.484374373500099</v>
      </c>
      <c r="AD56">
        <f t="shared" si="1"/>
        <v>1704.3436255500658</v>
      </c>
      <c r="AE56">
        <f>'IDT-1'!B56</f>
        <v>0</v>
      </c>
      <c r="AF56" s="26"/>
      <c r="AG56">
        <f t="shared" si="2"/>
        <v>1704.3436255500658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-51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11.2644</v>
      </c>
      <c r="E57">
        <f>GT_NG!P57</f>
        <v>14.407300884955751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96.983915378093585</v>
      </c>
      <c r="J57">
        <f>Bawana_RLNG!P57</f>
        <v>0</v>
      </c>
      <c r="K57">
        <f>Bawana_Spot!P57</f>
        <v>47.013622004776956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783.99364269637272</v>
      </c>
      <c r="P57" s="77">
        <v>18.550000000000004</v>
      </c>
      <c r="Q57" s="77">
        <v>13.906679398424446</v>
      </c>
      <c r="R57" s="80">
        <v>46.5</v>
      </c>
      <c r="S57" s="80">
        <v>0</v>
      </c>
      <c r="T57" s="78">
        <f>SUMPRODUCT(LTA!F57:AJ57,LTA!F$101:AJ$101,LTA!F$103:AJ$103)</f>
        <v>368.36</v>
      </c>
      <c r="U57" s="78">
        <f>SUMPRODUCT(LTA!F57:AJ57,LTA!F$102:AJ$102,LTA!F$103:AJ$103)</f>
        <v>78.3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-129</v>
      </c>
      <c r="AA57" s="117">
        <f>STOA!H57</f>
        <v>440.01</v>
      </c>
      <c r="AB57" s="117">
        <f>-STOA!N57</f>
        <v>0</v>
      </c>
      <c r="AC57">
        <f t="shared" si="0"/>
        <v>18.74527678332991</v>
      </c>
      <c r="AD57">
        <f t="shared" si="1"/>
        <v>1691.5442835792935</v>
      </c>
      <c r="AE57">
        <f>'IDT-1'!B57</f>
        <v>0</v>
      </c>
      <c r="AF57" s="26"/>
      <c r="AG57">
        <f t="shared" si="2"/>
        <v>1691.5442835792935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-80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11.2644</v>
      </c>
      <c r="E58">
        <f>GT_NG!P58</f>
        <v>14.407300884955751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96.983915378093585</v>
      </c>
      <c r="J58">
        <f>Bawana_RLNG!P58</f>
        <v>0</v>
      </c>
      <c r="K58">
        <f>Bawana_Spot!P58</f>
        <v>47.35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789.41798024388845</v>
      </c>
      <c r="P58" s="77">
        <v>18.550000000000004</v>
      </c>
      <c r="Q58" s="77">
        <v>13.900000000000002</v>
      </c>
      <c r="R58" s="80">
        <v>46.5</v>
      </c>
      <c r="S58" s="80">
        <v>0</v>
      </c>
      <c r="T58" s="78">
        <f>SUMPRODUCT(LTA!F58:AJ58,LTA!F$101:AJ$101,LTA!F$103:AJ$103)</f>
        <v>364.28999999999996</v>
      </c>
      <c r="U58" s="78">
        <f>SUMPRODUCT(LTA!F58:AJ58,LTA!F$102:AJ$102,LTA!F$103:AJ$103)</f>
        <v>81.11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-109</v>
      </c>
      <c r="AA58" s="117">
        <f>STOA!H58</f>
        <v>440.01</v>
      </c>
      <c r="AB58" s="117">
        <f>-STOA!N58</f>
        <v>0</v>
      </c>
      <c r="AC58">
        <f t="shared" si="0"/>
        <v>18.625018006000357</v>
      </c>
      <c r="AD58">
        <f t="shared" si="1"/>
        <v>1714.1585785009372</v>
      </c>
      <c r="AE58">
        <f>'IDT-1'!B58</f>
        <v>0</v>
      </c>
      <c r="AF58" s="26"/>
      <c r="AG58">
        <f t="shared" si="2"/>
        <v>1714.1585785009372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-82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11.2644</v>
      </c>
      <c r="E59">
        <f>GT_NG!P59</f>
        <v>14.407300884955751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96.983915378093585</v>
      </c>
      <c r="J59">
        <f>Bawana_RLNG!P59</f>
        <v>0</v>
      </c>
      <c r="K59">
        <f>Bawana_Spot!P59</f>
        <v>47.013622004776956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780.75977206939228</v>
      </c>
      <c r="P59" s="77">
        <v>18.550000000000004</v>
      </c>
      <c r="Q59" s="77">
        <v>13.900000000000002</v>
      </c>
      <c r="R59" s="80">
        <v>46.5</v>
      </c>
      <c r="S59" s="80">
        <v>0</v>
      </c>
      <c r="T59" s="78">
        <f>SUMPRODUCT(LTA!F59:AJ59,LTA!F$101:AJ$101,LTA!F$103:AJ$103)</f>
        <v>367.26</v>
      </c>
      <c r="U59" s="78">
        <f>SUMPRODUCT(LTA!F59:AJ59,LTA!F$102:AJ$102,LTA!F$103:AJ$103)</f>
        <v>86.33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-81</v>
      </c>
      <c r="AA59" s="117">
        <f>STOA!H59</f>
        <v>440.01</v>
      </c>
      <c r="AB59" s="117">
        <f>-STOA!N59</f>
        <v>0</v>
      </c>
      <c r="AC59">
        <f t="shared" si="0"/>
        <v>17.845540553275836</v>
      </c>
      <c r="AD59">
        <f t="shared" si="1"/>
        <v>1801.1334697839425</v>
      </c>
      <c r="AE59">
        <f>'IDT-1'!B59</f>
        <v>0</v>
      </c>
      <c r="AF59" s="26"/>
      <c r="AG59">
        <f t="shared" si="2"/>
        <v>1801.1334697839425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11.2644</v>
      </c>
      <c r="E60">
        <f>GT_NG!P60</f>
        <v>14.407300884955751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96.983915378093585</v>
      </c>
      <c r="J60">
        <f>Bawana_RLNG!P60</f>
        <v>0</v>
      </c>
      <c r="K60">
        <f>Bawana_Spot!P60</f>
        <v>46.376438061592808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823.88073970552011</v>
      </c>
      <c r="P60" s="77">
        <v>47.005878846322439</v>
      </c>
      <c r="Q60" s="77">
        <v>13.900000000000002</v>
      </c>
      <c r="R60" s="80">
        <v>46.5</v>
      </c>
      <c r="S60" s="80">
        <v>0</v>
      </c>
      <c r="T60" s="78">
        <f>SUMPRODUCT(LTA!F60:AJ60,LTA!F$101:AJ$101,LTA!F$103:AJ$103)</f>
        <v>350.49999999999994</v>
      </c>
      <c r="U60" s="78">
        <f>SUMPRODUCT(LTA!F60:AJ60,LTA!F$102:AJ$102,LTA!F$103:AJ$103)</f>
        <v>93.5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-46</v>
      </c>
      <c r="AA60" s="117">
        <f>STOA!H60</f>
        <v>440.01</v>
      </c>
      <c r="AB60" s="117">
        <f>-STOA!N60</f>
        <v>0</v>
      </c>
      <c r="AC60">
        <f t="shared" si="0"/>
        <v>18.767177067075778</v>
      </c>
      <c r="AD60">
        <f t="shared" si="1"/>
        <v>1818.5614958094091</v>
      </c>
      <c r="AE60">
        <f>'IDT-1'!B60</f>
        <v>0</v>
      </c>
      <c r="AF60" s="26"/>
      <c r="AG60">
        <f t="shared" si="2"/>
        <v>1818.5614958094091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-101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11.2644</v>
      </c>
      <c r="E61">
        <f>GT_NG!P61</f>
        <v>8.288044781683725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96.983915378093585</v>
      </c>
      <c r="J61">
        <f>Bawana_RLNG!P61</f>
        <v>0</v>
      </c>
      <c r="K61">
        <f>Bawana_Spot!P61</f>
        <v>46.376438061592808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824.40852006833097</v>
      </c>
      <c r="P61" s="77">
        <v>58.85</v>
      </c>
      <c r="Q61" s="77">
        <v>13.900000000000002</v>
      </c>
      <c r="R61" s="80">
        <v>46.5</v>
      </c>
      <c r="S61" s="80">
        <v>0</v>
      </c>
      <c r="T61" s="78">
        <f>SUMPRODUCT(LTA!F61:AJ61,LTA!F$101:AJ$101,LTA!F$103:AJ$103)</f>
        <v>355.74</v>
      </c>
      <c r="U61" s="78">
        <f>SUMPRODUCT(LTA!F61:AJ61,LTA!F$102:AJ$102,LTA!F$103:AJ$103)</f>
        <v>99.61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-25</v>
      </c>
      <c r="AA61" s="117">
        <f>STOA!H61</f>
        <v>588.41</v>
      </c>
      <c r="AB61" s="117">
        <f>-STOA!N61</f>
        <v>0</v>
      </c>
      <c r="AC61">
        <f t="shared" si="0"/>
        <v>19.704108789004252</v>
      </c>
      <c r="AD61">
        <f t="shared" si="1"/>
        <v>2169.1772095006968</v>
      </c>
      <c r="AE61">
        <f>'IDT-1'!B61</f>
        <v>0</v>
      </c>
      <c r="AF61" s="26"/>
      <c r="AG61">
        <f t="shared" si="2"/>
        <v>2169.1772095006968</v>
      </c>
      <c r="AI61" s="75">
        <f>PXIL!H61</f>
        <v>0</v>
      </c>
      <c r="AJ61" s="75">
        <f>PXIL!N61</f>
        <v>0</v>
      </c>
      <c r="AK61" s="75">
        <f>RTM_IEX!H61</f>
        <v>63.55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11.2644</v>
      </c>
      <c r="E62">
        <f>GT_NG!P62</f>
        <v>8.288044781683725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96.983915378093585</v>
      </c>
      <c r="J62">
        <f>Bawana_RLNG!P62</f>
        <v>0</v>
      </c>
      <c r="K62">
        <f>Bawana_Spot!P62</f>
        <v>47.013622004776956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852.93545868540241</v>
      </c>
      <c r="P62" s="77">
        <v>58.85</v>
      </c>
      <c r="Q62" s="77">
        <v>13.900000000000002</v>
      </c>
      <c r="R62" s="80">
        <v>46.5</v>
      </c>
      <c r="S62" s="80">
        <v>0</v>
      </c>
      <c r="T62" s="78">
        <f>SUMPRODUCT(LTA!F62:AJ62,LTA!F$101:AJ$101,LTA!F$103:AJ$103)</f>
        <v>365.12</v>
      </c>
      <c r="U62" s="78">
        <f>SUMPRODUCT(LTA!F62:AJ62,LTA!F$102:AJ$102,LTA!F$103:AJ$103)</f>
        <v>105.14999999999999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582.81000000000006</v>
      </c>
      <c r="AB62" s="117">
        <f>-STOA!N62</f>
        <v>0</v>
      </c>
      <c r="AC62">
        <f t="shared" si="0"/>
        <v>19.702191879479621</v>
      </c>
      <c r="AD62">
        <f t="shared" si="1"/>
        <v>2219.1832489704775</v>
      </c>
      <c r="AE62">
        <f>'IDT-1'!B62</f>
        <v>0</v>
      </c>
      <c r="AF62" s="26"/>
      <c r="AG62">
        <f t="shared" si="2"/>
        <v>2219.1832489704775</v>
      </c>
      <c r="AI62" s="75">
        <f>PXIL!H62</f>
        <v>0</v>
      </c>
      <c r="AJ62" s="75">
        <f>PXIL!N62</f>
        <v>0</v>
      </c>
      <c r="AK62" s="75">
        <f>RTM_IEX!H62</f>
        <v>50.07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11.2644</v>
      </c>
      <c r="E63">
        <f>GT_NG!P63</f>
        <v>14.407300884955751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96.983915378093585</v>
      </c>
      <c r="J63">
        <f>Bawana_RLNG!P63</f>
        <v>0</v>
      </c>
      <c r="K63">
        <f>Bawana_Spot!P63</f>
        <v>47.013622004776956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866.28787059418653</v>
      </c>
      <c r="P63" s="77">
        <v>58.85</v>
      </c>
      <c r="Q63" s="77">
        <v>13.900000000000002</v>
      </c>
      <c r="R63" s="80">
        <v>46.5</v>
      </c>
      <c r="S63" s="80">
        <v>0</v>
      </c>
      <c r="T63" s="78">
        <f>SUMPRODUCT(LTA!F63:AJ63,LTA!F$101:AJ$101,LTA!F$103:AJ$103)</f>
        <v>368.69</v>
      </c>
      <c r="U63" s="78">
        <f>SUMPRODUCT(LTA!F63:AJ63,LTA!F$102:AJ$102,LTA!F$103:AJ$103)</f>
        <v>106.01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576.51</v>
      </c>
      <c r="AB63" s="117">
        <f>-STOA!N63</f>
        <v>0</v>
      </c>
      <c r="AC63">
        <f t="shared" si="0"/>
        <v>19.916398557985715</v>
      </c>
      <c r="AD63">
        <f t="shared" si="1"/>
        <v>2243.310710304027</v>
      </c>
      <c r="AE63">
        <f>'IDT-1'!B63</f>
        <v>0</v>
      </c>
      <c r="AF63" s="26"/>
      <c r="AG63">
        <f t="shared" si="2"/>
        <v>2243.310710304027</v>
      </c>
      <c r="AI63" s="75">
        <f>PXIL!H63</f>
        <v>0</v>
      </c>
      <c r="AJ63" s="75">
        <f>PXIL!N63</f>
        <v>0</v>
      </c>
      <c r="AK63" s="75">
        <f>RTM_IEX!H63</f>
        <v>56.81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11.2644</v>
      </c>
      <c r="E64">
        <f>GT_NG!P64</f>
        <v>14.407300884955751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96.983915378093585</v>
      </c>
      <c r="J64">
        <f>Bawana_RLNG!P64</f>
        <v>0</v>
      </c>
      <c r="K64">
        <f>Bawana_Spot!P64</f>
        <v>47.013622004776956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875.62889186988991</v>
      </c>
      <c r="P64" s="77">
        <v>58.85</v>
      </c>
      <c r="Q64" s="77">
        <v>33.369999999999997</v>
      </c>
      <c r="R64" s="80">
        <v>46.5</v>
      </c>
      <c r="S64" s="80">
        <v>0</v>
      </c>
      <c r="T64" s="78">
        <f>SUMPRODUCT(LTA!F64:AJ64,LTA!F$101:AJ$101,LTA!F$103:AJ$103)</f>
        <v>366.79</v>
      </c>
      <c r="U64" s="78">
        <f>SUMPRODUCT(LTA!F64:AJ64,LTA!F$102:AJ$102,LTA!F$103:AJ$103)</f>
        <v>107.54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566.01</v>
      </c>
      <c r="AB64" s="117">
        <f>-STOA!N64</f>
        <v>0</v>
      </c>
      <c r="AC64">
        <f t="shared" si="0"/>
        <v>19.870911545211904</v>
      </c>
      <c r="AD64">
        <f t="shared" si="1"/>
        <v>2238.187218592504</v>
      </c>
      <c r="AE64">
        <f>'IDT-1'!B64</f>
        <v>0</v>
      </c>
      <c r="AF64" s="26"/>
      <c r="AG64">
        <f t="shared" si="2"/>
        <v>2238.187218592504</v>
      </c>
      <c r="AI64" s="75">
        <f>PXIL!H64</f>
        <v>0</v>
      </c>
      <c r="AJ64" s="75">
        <f>PXIL!N64</f>
        <v>0</v>
      </c>
      <c r="AK64" s="75">
        <f>RTM_IEX!H64</f>
        <v>33.700000000000003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11.2644</v>
      </c>
      <c r="E65">
        <f>GT_NG!P65</f>
        <v>14.407300884955751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96.983915378093585</v>
      </c>
      <c r="J65">
        <f>Bawana_RLNG!P65</f>
        <v>0</v>
      </c>
      <c r="K65">
        <f>Bawana_Spot!P65</f>
        <v>47.013622004776956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946.08777924427409</v>
      </c>
      <c r="P65" s="77">
        <v>58.85</v>
      </c>
      <c r="Q65" s="77">
        <v>33.369999999999997</v>
      </c>
      <c r="R65" s="80">
        <v>46.5</v>
      </c>
      <c r="S65" s="80">
        <v>0</v>
      </c>
      <c r="T65" s="78">
        <f>SUMPRODUCT(LTA!F65:AJ65,LTA!F$101:AJ$101,LTA!F$103:AJ$103)</f>
        <v>358.55</v>
      </c>
      <c r="U65" s="78">
        <f>SUMPRODUCT(LTA!F65:AJ65,LTA!F$102:AJ$102,LTA!F$103:AJ$103)</f>
        <v>114.84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559.01</v>
      </c>
      <c r="AB65" s="117">
        <f>-STOA!N65</f>
        <v>0</v>
      </c>
      <c r="AC65">
        <f t="shared" si="0"/>
        <v>20.23469375410648</v>
      </c>
      <c r="AD65">
        <f t="shared" si="1"/>
        <v>2279.1623237579934</v>
      </c>
      <c r="AE65">
        <f>'IDT-1'!B65</f>
        <v>0</v>
      </c>
      <c r="AF65" s="26"/>
      <c r="AG65">
        <f t="shared" si="2"/>
        <v>2279.1623237579934</v>
      </c>
      <c r="AI65" s="75">
        <f>PXIL!H65</f>
        <v>0</v>
      </c>
      <c r="AJ65" s="75">
        <f>PXIL!N65</f>
        <v>0</v>
      </c>
      <c r="AK65" s="75">
        <f>RTM_IEX!H65</f>
        <v>12.52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11.2644</v>
      </c>
      <c r="E66">
        <f>GT_NG!P66</f>
        <v>14.407300884955751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96.983915378093585</v>
      </c>
      <c r="J66">
        <f>Bawana_RLNG!P66</f>
        <v>0</v>
      </c>
      <c r="K66">
        <f>Bawana_Spot!P66</f>
        <v>47.013622004776956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955.71708544255659</v>
      </c>
      <c r="P66" s="77">
        <v>58.85</v>
      </c>
      <c r="Q66" s="77">
        <v>33.369999999999997</v>
      </c>
      <c r="R66" s="80">
        <v>46.5</v>
      </c>
      <c r="S66" s="80">
        <v>0</v>
      </c>
      <c r="T66" s="78">
        <f>SUMPRODUCT(LTA!F66:AJ66,LTA!F$101:AJ$101,LTA!F$103:AJ$103)</f>
        <v>341.98</v>
      </c>
      <c r="U66" s="78">
        <f>SUMPRODUCT(LTA!F66:AJ66,LTA!F$102:AJ$102,LTA!F$103:AJ$103)</f>
        <v>117.55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548.51</v>
      </c>
      <c r="AB66" s="117">
        <f>-STOA!N66</f>
        <v>0</v>
      </c>
      <c r="AC66">
        <f t="shared" si="0"/>
        <v>20.088079648651366</v>
      </c>
      <c r="AD66">
        <f t="shared" si="1"/>
        <v>2262.6482440617315</v>
      </c>
      <c r="AE66">
        <f>'IDT-1'!B66</f>
        <v>0</v>
      </c>
      <c r="AF66" s="26"/>
      <c r="AG66">
        <f t="shared" si="2"/>
        <v>2262.6482440617315</v>
      </c>
      <c r="AI66" s="75">
        <f>PXIL!H66</f>
        <v>0</v>
      </c>
      <c r="AJ66" s="75">
        <f>PXIL!N66</f>
        <v>0</v>
      </c>
      <c r="AK66" s="75">
        <f>RTM_IEX!H66</f>
        <v>10.59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11.2644</v>
      </c>
      <c r="E67">
        <f>GT_NG!P67</f>
        <v>14.407300884955751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97.606052812487349</v>
      </c>
      <c r="J67">
        <f>Bawana_RLNG!P67</f>
        <v>0</v>
      </c>
      <c r="K67">
        <f>Bawana_Spot!P67</f>
        <v>47.013622004776956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982.95967912281424</v>
      </c>
      <c r="P67" s="77">
        <v>58.85</v>
      </c>
      <c r="Q67" s="77">
        <v>33.369999999999997</v>
      </c>
      <c r="R67" s="80">
        <v>46.5</v>
      </c>
      <c r="S67" s="80">
        <v>0</v>
      </c>
      <c r="T67" s="78">
        <f>SUMPRODUCT(LTA!F67:AJ67,LTA!F$101:AJ$101,LTA!F$103:AJ$103)</f>
        <v>284.48</v>
      </c>
      <c r="U67" s="78">
        <f>SUMPRODUCT(LTA!F67:AJ67,LTA!F$102:AJ$102,LTA!F$103:AJ$103)</f>
        <v>120.15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540.04999999999995</v>
      </c>
      <c r="AB67" s="117">
        <f>-STOA!N67</f>
        <v>0</v>
      </c>
      <c r="AC67">
        <f t="shared" si="0"/>
        <v>19.750289282460304</v>
      </c>
      <c r="AD67">
        <f t="shared" si="1"/>
        <v>2224.6007655425738</v>
      </c>
      <c r="AE67">
        <f>'IDT-1'!B67</f>
        <v>0</v>
      </c>
      <c r="AF67" s="26"/>
      <c r="AG67">
        <f t="shared" si="2"/>
        <v>2224.6007655425738</v>
      </c>
      <c r="AI67" s="75">
        <f>PXIL!H67</f>
        <v>0</v>
      </c>
      <c r="AJ67" s="75">
        <f>PXIL!N67</f>
        <v>0</v>
      </c>
      <c r="AK67" s="75">
        <f>RTM_IEX!H67</f>
        <v>7.7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11.2644</v>
      </c>
      <c r="E68">
        <f>GT_NG!P68</f>
        <v>14.407300884955751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97.606052812487349</v>
      </c>
      <c r="J68">
        <f>Bawana_RLNG!P68</f>
        <v>0</v>
      </c>
      <c r="K68">
        <f>Bawana_Spot!P68</f>
        <v>47.013622004776956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1009.8127596248454</v>
      </c>
      <c r="P68" s="77">
        <v>58.85</v>
      </c>
      <c r="Q68" s="77">
        <v>33.369999999999997</v>
      </c>
      <c r="R68" s="80">
        <v>46.5</v>
      </c>
      <c r="S68" s="80">
        <v>0</v>
      </c>
      <c r="T68" s="78">
        <f>SUMPRODUCT(LTA!F68:AJ68,LTA!F$101:AJ$101,LTA!F$103:AJ$103)</f>
        <v>254.52999999999997</v>
      </c>
      <c r="U68" s="78">
        <f>SUMPRODUCT(LTA!F68:AJ68,LTA!F$102:AJ$102,LTA!F$103:AJ$103)</f>
        <v>121.97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527.44999999999993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19.619724390878176</v>
      </c>
      <c r="AD68">
        <f t="shared" ref="AD68:AD98" si="4">SUM(B68:AB68,AI68:AR68)-AC68</f>
        <v>2209.8944109361869</v>
      </c>
      <c r="AE68">
        <f>'IDT-1'!B68</f>
        <v>0</v>
      </c>
      <c r="AF68" s="26"/>
      <c r="AG68">
        <f t="shared" ref="AG68:AG98" si="5">SUM(AD68:AF68)+AT68</f>
        <v>2209.8944109361869</v>
      </c>
      <c r="AI68" s="75">
        <f>PXIL!H68</f>
        <v>0</v>
      </c>
      <c r="AJ68" s="75">
        <f>PXIL!N68</f>
        <v>0</v>
      </c>
      <c r="AK68" s="75">
        <f>RTM_IEX!H68</f>
        <v>6.74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11.2644</v>
      </c>
      <c r="E69">
        <f>GT_NG!P69</f>
        <v>14.407300884955751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97.606052812487349</v>
      </c>
      <c r="J69">
        <f>Bawana_RLNG!P69</f>
        <v>0</v>
      </c>
      <c r="K69">
        <f>Bawana_Spot!P69</f>
        <v>47.013622004776956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1015.9085110742732</v>
      </c>
      <c r="P69" s="77">
        <v>58.85</v>
      </c>
      <c r="Q69" s="77">
        <v>33.369999999999997</v>
      </c>
      <c r="R69" s="80">
        <v>46.5</v>
      </c>
      <c r="S69" s="80">
        <v>0</v>
      </c>
      <c r="T69" s="78">
        <f>SUMPRODUCT(LTA!F69:AJ69,LTA!F$101:AJ$101,LTA!F$103:AJ$103)</f>
        <v>225.07</v>
      </c>
      <c r="U69" s="78">
        <f>SUMPRODUCT(LTA!F69:AJ69,LTA!F$102:AJ$102,LTA!F$103:AJ$103)</f>
        <v>122.11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513.44999999999993</v>
      </c>
      <c r="AB69" s="117">
        <f>-STOA!N69</f>
        <v>0</v>
      </c>
      <c r="AC69">
        <f t="shared" si="3"/>
        <v>20.156164265941452</v>
      </c>
      <c r="AD69">
        <f t="shared" si="4"/>
        <v>2061.3937225105515</v>
      </c>
      <c r="AE69">
        <f>'IDT-1'!B69</f>
        <v>0</v>
      </c>
      <c r="AF69" s="26"/>
      <c r="AG69">
        <f t="shared" si="5"/>
        <v>2061.3937225105515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-104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11.2644</v>
      </c>
      <c r="E70">
        <f>GT_NG!P70</f>
        <v>14.405591909577629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97.606052812487349</v>
      </c>
      <c r="J70">
        <f>Bawana_RLNG!P70</f>
        <v>0</v>
      </c>
      <c r="K70">
        <f>Bawana_Spot!P70</f>
        <v>47.013622004776956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1029.8526115597297</v>
      </c>
      <c r="P70" s="77">
        <v>58.85</v>
      </c>
      <c r="Q70" s="77">
        <v>33.369999999999997</v>
      </c>
      <c r="R70" s="80">
        <v>46.5</v>
      </c>
      <c r="S70" s="80">
        <v>0</v>
      </c>
      <c r="T70" s="78">
        <f>SUMPRODUCT(LTA!F70:AJ70,LTA!F$101:AJ$101,LTA!F$103:AJ$103)</f>
        <v>207.14</v>
      </c>
      <c r="U70" s="78">
        <f>SUMPRODUCT(LTA!F70:AJ70,LTA!F$102:AJ$102,LTA!F$103:AJ$103)</f>
        <v>118.47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500.15</v>
      </c>
      <c r="AB70" s="117">
        <f>-STOA!N70</f>
        <v>0</v>
      </c>
      <c r="AC70">
        <f t="shared" si="3"/>
        <v>19.900976291052579</v>
      </c>
      <c r="AD70">
        <f t="shared" si="4"/>
        <v>2048.7213019955184</v>
      </c>
      <c r="AE70">
        <f>'IDT-1'!B70</f>
        <v>0</v>
      </c>
      <c r="AF70" s="26"/>
      <c r="AG70">
        <f t="shared" si="5"/>
        <v>2048.7213019955184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-96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11.2644</v>
      </c>
      <c r="E71">
        <f>GT_NG!P71</f>
        <v>14.405591909577629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98.16</v>
      </c>
      <c r="J71">
        <f>Bawana_RLNG!P71</f>
        <v>0</v>
      </c>
      <c r="K71">
        <f>Bawana_Spot!P71</f>
        <v>47.013622004776956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1034.0213183188312</v>
      </c>
      <c r="P71" s="77">
        <v>58.85</v>
      </c>
      <c r="Q71" s="77">
        <v>33.369999999999997</v>
      </c>
      <c r="R71" s="80">
        <v>44.67</v>
      </c>
      <c r="S71" s="80">
        <v>0</v>
      </c>
      <c r="T71" s="78">
        <f>SUMPRODUCT(LTA!F71:AJ71,LTA!F$101:AJ$101,LTA!F$103:AJ$103)</f>
        <v>190.23999999999998</v>
      </c>
      <c r="U71" s="78">
        <f>SUMPRODUCT(LTA!F71:AJ71,LTA!F$102:AJ$102,LTA!F$103:AJ$103)</f>
        <v>119.81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492.06999999999994</v>
      </c>
      <c r="AB71" s="117">
        <f>-STOA!N71</f>
        <v>0</v>
      </c>
      <c r="AC71">
        <f t="shared" si="3"/>
        <v>19.585227732949853</v>
      </c>
      <c r="AD71">
        <f t="shared" si="4"/>
        <v>2043.2897045002358</v>
      </c>
      <c r="AE71">
        <f>'IDT-1'!B71</f>
        <v>0</v>
      </c>
      <c r="AF71" s="26"/>
      <c r="AG71">
        <f t="shared" si="5"/>
        <v>2043.2897045002358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-81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11.2644</v>
      </c>
      <c r="E72">
        <f>GT_NG!P72</f>
        <v>14.405591909577629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98.16</v>
      </c>
      <c r="J72">
        <f>Bawana_RLNG!P72</f>
        <v>0</v>
      </c>
      <c r="K72">
        <f>Bawana_Spot!P72</f>
        <v>47.013622004776956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1061.3717859967091</v>
      </c>
      <c r="P72" s="77">
        <v>58.85</v>
      </c>
      <c r="Q72" s="77">
        <v>33.369999999999997</v>
      </c>
      <c r="R72" s="80">
        <v>31.75</v>
      </c>
      <c r="S72" s="80">
        <v>0</v>
      </c>
      <c r="T72" s="78">
        <f>SUMPRODUCT(LTA!F72:AJ72,LTA!F$101:AJ$101,LTA!F$103:AJ$103)</f>
        <v>199.08</v>
      </c>
      <c r="U72" s="78">
        <f>SUMPRODUCT(LTA!F72:AJ72,LTA!F$102:AJ$102,LTA!F$103:AJ$103)</f>
        <v>119.88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480.16999999999996</v>
      </c>
      <c r="AB72" s="117">
        <f>-STOA!N72</f>
        <v>0</v>
      </c>
      <c r="AC72">
        <f t="shared" si="3"/>
        <v>19.641513210904204</v>
      </c>
      <c r="AD72">
        <f t="shared" si="4"/>
        <v>2059.6738867001595</v>
      </c>
      <c r="AE72">
        <f>'IDT-1'!B72</f>
        <v>0</v>
      </c>
      <c r="AF72" s="26"/>
      <c r="AG72">
        <f t="shared" si="5"/>
        <v>2059.6738867001595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-76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11.2644</v>
      </c>
      <c r="E73">
        <f>GT_NG!P73</f>
        <v>14.405591909577629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98.16</v>
      </c>
      <c r="J73">
        <f>Bawana_RLNG!P73</f>
        <v>0</v>
      </c>
      <c r="K73">
        <f>Bawana_Spot!P73</f>
        <v>47.013622004776956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1080.8332443276229</v>
      </c>
      <c r="P73" s="77">
        <v>58.85</v>
      </c>
      <c r="Q73" s="77">
        <v>33.369999999999997</v>
      </c>
      <c r="R73" s="80">
        <v>13.41</v>
      </c>
      <c r="S73" s="80">
        <v>0</v>
      </c>
      <c r="T73" s="78">
        <f>SUMPRODUCT(LTA!F73:AJ73,LTA!F$101:AJ$101,LTA!F$103:AJ$103)</f>
        <v>174.58</v>
      </c>
      <c r="U73" s="78">
        <f>SUMPRODUCT(LTA!F73:AJ73,LTA!F$102:AJ$102,LTA!F$103:AJ$103)</f>
        <v>119.39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466.16999999999996</v>
      </c>
      <c r="AB73" s="117">
        <f>-STOA!N73</f>
        <v>0</v>
      </c>
      <c r="AC73">
        <f t="shared" si="3"/>
        <v>19.157341876338926</v>
      </c>
      <c r="AD73">
        <f t="shared" si="4"/>
        <v>2039.2895163656383</v>
      </c>
      <c r="AE73">
        <f>'IDT-1'!B73</f>
        <v>0</v>
      </c>
      <c r="AF73" s="26"/>
      <c r="AG73">
        <f t="shared" si="5"/>
        <v>2039.2895163656383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-59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11.2644</v>
      </c>
      <c r="E74">
        <f>GT_NG!P74</f>
        <v>14.825580011897676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98.16</v>
      </c>
      <c r="J74">
        <f>Bawana_RLNG!P74</f>
        <v>0</v>
      </c>
      <c r="K74">
        <f>Bawana_Spot!P74</f>
        <v>47.013622004776956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1203.5313571273975</v>
      </c>
      <c r="P74" s="77">
        <v>58.85</v>
      </c>
      <c r="Q74" s="77">
        <v>33.369999999999997</v>
      </c>
      <c r="R74" s="80">
        <v>3.2000000000000006</v>
      </c>
      <c r="S74" s="80">
        <v>0</v>
      </c>
      <c r="T74" s="78">
        <f>SUMPRODUCT(LTA!F74:AJ74,LTA!F$101:AJ$101,LTA!F$103:AJ$103)</f>
        <v>122.32</v>
      </c>
      <c r="U74" s="78">
        <f>SUMPRODUCT(LTA!F74:AJ74,LTA!F$102:AJ$102,LTA!F$103:AJ$103)</f>
        <v>90.86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464.06999999999994</v>
      </c>
      <c r="AB74" s="117">
        <f>-STOA!N74</f>
        <v>0</v>
      </c>
      <c r="AC74">
        <f t="shared" si="3"/>
        <v>20.469120211896406</v>
      </c>
      <c r="AD74">
        <f t="shared" si="4"/>
        <v>1949.9958389321757</v>
      </c>
      <c r="AE74">
        <f>'IDT-1'!B74</f>
        <v>0</v>
      </c>
      <c r="AF74" s="26"/>
      <c r="AG74">
        <f t="shared" si="5"/>
        <v>1949.9958389321757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-177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11.2644</v>
      </c>
      <c r="E75">
        <f>GT_NG!P75</f>
        <v>14.951576442593693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96.5</v>
      </c>
      <c r="J75">
        <f>Bawana_RLNG!P75</f>
        <v>0</v>
      </c>
      <c r="K75">
        <f>Bawana_Spot!P75</f>
        <v>47.013622004776956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1198.1082647410667</v>
      </c>
      <c r="P75" s="77">
        <v>58.85</v>
      </c>
      <c r="Q75" s="77">
        <v>33.369999999999997</v>
      </c>
      <c r="R75" s="80">
        <v>0</v>
      </c>
      <c r="S75" s="80">
        <v>0</v>
      </c>
      <c r="T75" s="78">
        <f>SUMPRODUCT(LTA!F75:AJ75,LTA!F$101:AJ$101,LTA!F$103:AJ$103)</f>
        <v>102.74000000000001</v>
      </c>
      <c r="U75" s="78">
        <f>SUMPRODUCT(LTA!F75:AJ75,LTA!F$102:AJ$102,LTA!F$103:AJ$103)</f>
        <v>89.76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465.08999999999992</v>
      </c>
      <c r="AB75" s="117">
        <f>-STOA!N75</f>
        <v>0</v>
      </c>
      <c r="AC75">
        <f t="shared" si="3"/>
        <v>20.526342358285849</v>
      </c>
      <c r="AD75">
        <f t="shared" si="4"/>
        <v>1884.1215208301512</v>
      </c>
      <c r="AE75">
        <f>'IDT-1'!B75</f>
        <v>0</v>
      </c>
      <c r="AF75" s="26"/>
      <c r="AG75">
        <f t="shared" si="5"/>
        <v>1884.1215208301512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-213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11.2644</v>
      </c>
      <c r="E76">
        <f>GT_NG!P76</f>
        <v>14.951576442593693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96.5</v>
      </c>
      <c r="J76">
        <f>Bawana_RLNG!P76</f>
        <v>0</v>
      </c>
      <c r="K76">
        <f>Bawana_Spot!P76</f>
        <v>47.013622004776956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1226.58843866494</v>
      </c>
      <c r="P76" s="77">
        <v>58.85</v>
      </c>
      <c r="Q76" s="77">
        <v>33.369999999999997</v>
      </c>
      <c r="R76" s="80">
        <v>0</v>
      </c>
      <c r="S76" s="80">
        <v>0</v>
      </c>
      <c r="T76" s="78">
        <f>SUMPRODUCT(LTA!F76:AJ76,LTA!F$101:AJ$101,LTA!F$103:AJ$103)</f>
        <v>83.75</v>
      </c>
      <c r="U76" s="78">
        <f>SUMPRODUCT(LTA!F76:AJ76,LTA!F$102:AJ$102,LTA!F$103:AJ$103)</f>
        <v>88.460000000000008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451.09000000000003</v>
      </c>
      <c r="AB76" s="117">
        <f>-STOA!N76</f>
        <v>0</v>
      </c>
      <c r="AC76">
        <f t="shared" si="3"/>
        <v>20.661656566782039</v>
      </c>
      <c r="AD76">
        <f t="shared" si="4"/>
        <v>1857.1763805455282</v>
      </c>
      <c r="AE76">
        <f>'IDT-1'!B76</f>
        <v>0</v>
      </c>
      <c r="AF76" s="26"/>
      <c r="AG76">
        <f t="shared" si="5"/>
        <v>1857.1763805455282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-234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11.2644</v>
      </c>
      <c r="E77">
        <f>GT_NG!P77</f>
        <v>8.9952729638154896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96.5</v>
      </c>
      <c r="J77">
        <f>Bawana_RLNG!P77</f>
        <v>0</v>
      </c>
      <c r="K77">
        <f>Bawana_Spot!P77</f>
        <v>44.997174254317116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1250.2866507407307</v>
      </c>
      <c r="P77" s="77">
        <v>58.85</v>
      </c>
      <c r="Q77" s="77">
        <v>33.369999999999997</v>
      </c>
      <c r="R77" s="80">
        <v>0</v>
      </c>
      <c r="S77" s="80">
        <v>0</v>
      </c>
      <c r="T77" s="78">
        <f>SUMPRODUCT(LTA!F77:AJ77,LTA!F$101:AJ$101,LTA!F$103:AJ$103)</f>
        <v>70.64</v>
      </c>
      <c r="U77" s="78">
        <f>SUMPRODUCT(LTA!F77:AJ77,LTA!F$102:AJ$102,LTA!F$103:AJ$103)</f>
        <v>88.800000000000011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447.59000000000003</v>
      </c>
      <c r="AB77" s="117">
        <f>-STOA!N77</f>
        <v>0</v>
      </c>
      <c r="AC77">
        <f t="shared" si="3"/>
        <v>20.559205219487552</v>
      </c>
      <c r="AD77">
        <f t="shared" si="4"/>
        <v>1867.7342927393756</v>
      </c>
      <c r="AE77">
        <f>'IDT-1'!B77</f>
        <v>0</v>
      </c>
      <c r="AF77" s="26"/>
      <c r="AG77">
        <f t="shared" si="5"/>
        <v>1867.7342927393756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-223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11.2644</v>
      </c>
      <c r="E78">
        <f>GT_NG!P78</f>
        <v>8.9952729638154896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96.5</v>
      </c>
      <c r="J78">
        <f>Bawana_RLNG!P78</f>
        <v>0</v>
      </c>
      <c r="K78">
        <f>Bawana_Spot!P78</f>
        <v>44.997174254317116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1286.0483990675023</v>
      </c>
      <c r="P78" s="77">
        <v>58.85</v>
      </c>
      <c r="Q78" s="77">
        <v>33.369999999999997</v>
      </c>
      <c r="R78" s="80">
        <v>0</v>
      </c>
      <c r="S78" s="80">
        <v>0</v>
      </c>
      <c r="T78" s="78">
        <f>SUMPRODUCT(LTA!F78:AJ78,LTA!F$101:AJ$101,LTA!F$103:AJ$103)</f>
        <v>78.59</v>
      </c>
      <c r="U78" s="78">
        <f>SUMPRODUCT(LTA!F78:AJ78,LTA!F$102:AJ$102,LTA!F$103:AJ$103)</f>
        <v>87.4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444.09000000000003</v>
      </c>
      <c r="AB78" s="117">
        <f>-STOA!N78</f>
        <v>0</v>
      </c>
      <c r="AC78">
        <f t="shared" si="3"/>
        <v>20.91850485980753</v>
      </c>
      <c r="AD78">
        <f t="shared" si="4"/>
        <v>1904.186741425827</v>
      </c>
      <c r="AE78">
        <f>'IDT-1'!B78</f>
        <v>0</v>
      </c>
      <c r="AF78" s="26"/>
      <c r="AG78">
        <f t="shared" si="5"/>
        <v>1904.186741425827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-225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14.951576442593693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96.5</v>
      </c>
      <c r="J79">
        <f>Bawana_RLNG!P79</f>
        <v>0</v>
      </c>
      <c r="K79">
        <f>Bawana_Spot!P79</f>
        <v>44.997174254317116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1292.5284192484148</v>
      </c>
      <c r="P79" s="77">
        <v>58.85</v>
      </c>
      <c r="Q79" s="77">
        <v>33.369999999999997</v>
      </c>
      <c r="R79" s="80">
        <v>0</v>
      </c>
      <c r="S79" s="80">
        <v>0</v>
      </c>
      <c r="T79" s="78">
        <f>SUMPRODUCT(LTA!F79:AJ79,LTA!F$101:AJ$101,LTA!F$103:AJ$103)</f>
        <v>70.739999999999995</v>
      </c>
      <c r="U79" s="78">
        <f>SUMPRODUCT(LTA!F79:AJ79,LTA!F$102:AJ$102,LTA!F$103:AJ$103)</f>
        <v>108.69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444.63</v>
      </c>
      <c r="AB79" s="117">
        <f>-STOA!N79</f>
        <v>0</v>
      </c>
      <c r="AC79">
        <f t="shared" si="3"/>
        <v>20.840234044735979</v>
      </c>
      <c r="AD79">
        <f t="shared" si="4"/>
        <v>1965.6813359005896</v>
      </c>
      <c r="AE79">
        <f>'IDT-1'!B79</f>
        <v>0</v>
      </c>
      <c r="AF79" s="26"/>
      <c r="AG79">
        <f t="shared" si="5"/>
        <v>1965.6813359005896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-190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14.951576442593693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96.5</v>
      </c>
      <c r="J80">
        <f>Bawana_RLNG!P80</f>
        <v>0</v>
      </c>
      <c r="K80">
        <f>Bawana_Spot!P80</f>
        <v>44.997174254317116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1302.7684149493173</v>
      </c>
      <c r="P80" s="77">
        <v>58.85</v>
      </c>
      <c r="Q80" s="77">
        <v>33.369999999999997</v>
      </c>
      <c r="R80" s="80">
        <v>0</v>
      </c>
      <c r="S80" s="80">
        <v>0</v>
      </c>
      <c r="T80" s="78">
        <f>SUMPRODUCT(LTA!F80:AJ80,LTA!F$101:AJ$101,LTA!F$103:AJ$103)</f>
        <v>71.849999999999994</v>
      </c>
      <c r="U80" s="78">
        <f>SUMPRODUCT(LTA!F80:AJ80,LTA!F$102:AJ$102,LTA!F$103:AJ$103)</f>
        <v>106.18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444.63</v>
      </c>
      <c r="AB80" s="117">
        <f>-STOA!N80</f>
        <v>0</v>
      </c>
      <c r="AC80">
        <f t="shared" si="3"/>
        <v>20.873635369292941</v>
      </c>
      <c r="AD80">
        <f t="shared" si="4"/>
        <v>1979.487930276935</v>
      </c>
      <c r="AE80">
        <f>'IDT-1'!B80</f>
        <v>0</v>
      </c>
      <c r="AF80" s="26"/>
      <c r="AG80">
        <f t="shared" si="5"/>
        <v>1979.487930276935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-185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14.951576442593693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96.5</v>
      </c>
      <c r="J81">
        <f>Bawana_RLNG!P81</f>
        <v>0</v>
      </c>
      <c r="K81">
        <f>Bawana_Spot!P81</f>
        <v>45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1296.7715163216353</v>
      </c>
      <c r="P81" s="77">
        <v>58.85</v>
      </c>
      <c r="Q81" s="77">
        <v>33.369999999999997</v>
      </c>
      <c r="R81" s="80">
        <v>0</v>
      </c>
      <c r="S81" s="80">
        <v>0</v>
      </c>
      <c r="T81" s="78">
        <f>SUMPRODUCT(LTA!F81:AJ81,LTA!F$101:AJ$101,LTA!F$103:AJ$103)</f>
        <v>69.509999999999991</v>
      </c>
      <c r="U81" s="78">
        <f>SUMPRODUCT(LTA!F81:AJ81,LTA!F$102:AJ$102,LTA!F$103:AJ$103)</f>
        <v>103.53999999999999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444.63</v>
      </c>
      <c r="AB81" s="117">
        <f>-STOA!N81</f>
        <v>0</v>
      </c>
      <c r="AC81">
        <f t="shared" si="3"/>
        <v>20.71491663527598</v>
      </c>
      <c r="AD81">
        <f t="shared" si="4"/>
        <v>1975.6725761289526</v>
      </c>
      <c r="AE81">
        <f>'IDT-1'!B81</f>
        <v>0</v>
      </c>
      <c r="AF81" s="26"/>
      <c r="AG81">
        <f t="shared" si="5"/>
        <v>1975.6725761289526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-178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14.531588340273645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96.5</v>
      </c>
      <c r="J82">
        <f>Bawana_RLNG!P82</f>
        <v>0</v>
      </c>
      <c r="K82">
        <f>Bawana_Spot!P82</f>
        <v>45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1296.7715163216353</v>
      </c>
      <c r="P82" s="77">
        <v>58.85</v>
      </c>
      <c r="Q82" s="77">
        <v>33.369999999999997</v>
      </c>
      <c r="R82" s="80">
        <v>0</v>
      </c>
      <c r="S82" s="80">
        <v>0</v>
      </c>
      <c r="T82" s="78">
        <f>SUMPRODUCT(LTA!F82:AJ82,LTA!F$101:AJ$101,LTA!F$103:AJ$103)</f>
        <v>67.650000000000006</v>
      </c>
      <c r="U82" s="78">
        <f>SUMPRODUCT(LTA!F82:AJ82,LTA!F$102:AJ$102,LTA!F$103:AJ$103)</f>
        <v>101.05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444.63</v>
      </c>
      <c r="AB82" s="117">
        <f>-STOA!N82</f>
        <v>0</v>
      </c>
      <c r="AC82">
        <f t="shared" si="3"/>
        <v>20.557525082187027</v>
      </c>
      <c r="AD82">
        <f t="shared" si="4"/>
        <v>1984.0599795797216</v>
      </c>
      <c r="AE82">
        <f>'IDT-1'!B82</f>
        <v>0</v>
      </c>
      <c r="AF82" s="26"/>
      <c r="AG82">
        <f t="shared" si="5"/>
        <v>1984.0599795797216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-165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14.531588340273645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96.5</v>
      </c>
      <c r="J83">
        <f>Bawana_RLNG!P83</f>
        <v>0</v>
      </c>
      <c r="K83">
        <f>Bawana_Spot!P83</f>
        <v>65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1299.2442046479894</v>
      </c>
      <c r="P83" s="77">
        <v>58.85</v>
      </c>
      <c r="Q83" s="77">
        <v>33.369999999999997</v>
      </c>
      <c r="R83" s="80">
        <v>0</v>
      </c>
      <c r="S83" s="80">
        <v>0</v>
      </c>
      <c r="T83" s="78">
        <f>SUMPRODUCT(LTA!F83:AJ83,LTA!F$101:AJ$101,LTA!F$103:AJ$103)</f>
        <v>65.64</v>
      </c>
      <c r="U83" s="78">
        <f>SUMPRODUCT(LTA!F83:AJ83,LTA!F$102:AJ$102,LTA!F$103:AJ$103)</f>
        <v>99.08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444.66999999999996</v>
      </c>
      <c r="AB83" s="117">
        <f>-STOA!N83</f>
        <v>0</v>
      </c>
      <c r="AC83">
        <f t="shared" si="3"/>
        <v>20.915931544947238</v>
      </c>
      <c r="AD83">
        <f t="shared" si="4"/>
        <v>1980.2342614433157</v>
      </c>
      <c r="AE83">
        <f>'IDT-1'!B83</f>
        <v>0</v>
      </c>
      <c r="AF83" s="26"/>
      <c r="AG83">
        <f t="shared" si="5"/>
        <v>1980.2342614433157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-187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14.531588340273645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96.5</v>
      </c>
      <c r="J84">
        <f>Bawana_RLNG!P84</f>
        <v>0</v>
      </c>
      <c r="K84">
        <f>Bawana_Spot!P84</f>
        <v>65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1294.4876533899892</v>
      </c>
      <c r="P84" s="77">
        <v>58.85</v>
      </c>
      <c r="Q84" s="77">
        <v>33.369999999999997</v>
      </c>
      <c r="R84" s="80">
        <v>0</v>
      </c>
      <c r="S84" s="80">
        <v>0</v>
      </c>
      <c r="T84" s="78">
        <f>SUMPRODUCT(LTA!F84:AJ84,LTA!F$101:AJ$101,LTA!F$103:AJ$103)</f>
        <v>63.84</v>
      </c>
      <c r="U84" s="78">
        <f>SUMPRODUCT(LTA!F84:AJ84,LTA!F$102:AJ$102,LTA!F$103:AJ$103)</f>
        <v>97.01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444.66999999999996</v>
      </c>
      <c r="AB84" s="117">
        <f>-STOA!N84</f>
        <v>0</v>
      </c>
      <c r="AC84">
        <f t="shared" si="3"/>
        <v>20.689089725999516</v>
      </c>
      <c r="AD84">
        <f t="shared" si="4"/>
        <v>1988.8345520042631</v>
      </c>
      <c r="AE84">
        <f>'IDT-1'!B84</f>
        <v>0</v>
      </c>
      <c r="AF84" s="26"/>
      <c r="AG84">
        <f t="shared" si="5"/>
        <v>1988.8345520042631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-170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8.449943127096363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96.5</v>
      </c>
      <c r="J85">
        <f>Bawana_RLNG!P85</f>
        <v>0</v>
      </c>
      <c r="K85">
        <f>Bawana_Spot!P85</f>
        <v>65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1286.9406456822555</v>
      </c>
      <c r="P85" s="77">
        <v>58.85</v>
      </c>
      <c r="Q85" s="77">
        <v>33.369999999999997</v>
      </c>
      <c r="R85" s="80">
        <v>0</v>
      </c>
      <c r="S85" s="80">
        <v>0</v>
      </c>
      <c r="T85" s="78">
        <f>SUMPRODUCT(LTA!F85:AJ85,LTA!F$101:AJ$101,LTA!F$103:AJ$103)</f>
        <v>37.35</v>
      </c>
      <c r="U85" s="78">
        <f>SUMPRODUCT(LTA!F85:AJ85,LTA!F$102:AJ$102,LTA!F$103:AJ$103)</f>
        <v>66.210000000000008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444.66999999999996</v>
      </c>
      <c r="AB85" s="117">
        <f>-STOA!N85</f>
        <v>0</v>
      </c>
      <c r="AC85">
        <f t="shared" si="3"/>
        <v>19.83417426471842</v>
      </c>
      <c r="AD85">
        <f t="shared" si="4"/>
        <v>1944.7708145446331</v>
      </c>
      <c r="AE85">
        <f>'IDT-1'!B85</f>
        <v>0</v>
      </c>
      <c r="AF85" s="26"/>
      <c r="AG85">
        <f t="shared" si="5"/>
        <v>1944.7708145446331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-144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8.449943127096363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96.5</v>
      </c>
      <c r="J86">
        <f>Bawana_RLNG!P86</f>
        <v>0</v>
      </c>
      <c r="K86">
        <f>Bawana_Spot!P86</f>
        <v>65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1234.8637365451973</v>
      </c>
      <c r="P86" s="77">
        <v>58.85</v>
      </c>
      <c r="Q86" s="77">
        <v>33.369999999999997</v>
      </c>
      <c r="R86" s="80">
        <v>0</v>
      </c>
      <c r="S86" s="80">
        <v>0</v>
      </c>
      <c r="T86" s="78">
        <f>SUMPRODUCT(LTA!F86:AJ86,LTA!F$101:AJ$101,LTA!F$103:AJ$103)</f>
        <v>38.08</v>
      </c>
      <c r="U86" s="78">
        <f>SUMPRODUCT(LTA!F86:AJ86,LTA!F$102:AJ$102,LTA!F$103:AJ$103)</f>
        <v>65.59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488.95999999999992</v>
      </c>
      <c r="AB86" s="117">
        <f>-STOA!N86</f>
        <v>0</v>
      </c>
      <c r="AC86">
        <f t="shared" si="3"/>
        <v>19.429248618468886</v>
      </c>
      <c r="AD86">
        <f t="shared" si="4"/>
        <v>1975.4988310538245</v>
      </c>
      <c r="AE86">
        <f>'IDT-1'!B86</f>
        <v>0</v>
      </c>
      <c r="AF86" s="26"/>
      <c r="AG86">
        <f t="shared" si="5"/>
        <v>1975.4988310538245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-106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8.0918343195266296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98.06</v>
      </c>
      <c r="J87">
        <f>Bawana_RLNG!P87</f>
        <v>0</v>
      </c>
      <c r="K87">
        <f>Bawana_Spot!P87</f>
        <v>65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1210.7325606097077</v>
      </c>
      <c r="P87" s="77">
        <v>58.85</v>
      </c>
      <c r="Q87" s="77">
        <v>33.369999999999997</v>
      </c>
      <c r="R87" s="80">
        <v>0</v>
      </c>
      <c r="S87" s="80">
        <v>0</v>
      </c>
      <c r="T87" s="78">
        <f>SUMPRODUCT(LTA!F87:AJ87,LTA!F$101:AJ$101,LTA!F$103:AJ$103)</f>
        <v>39.11</v>
      </c>
      <c r="U87" s="78">
        <f>SUMPRODUCT(LTA!F87:AJ87,LTA!F$102:AJ$102,LTA!F$103:AJ$103)</f>
        <v>68.819999999999993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525.54999999999995</v>
      </c>
      <c r="AB87" s="117">
        <f>-STOA!N87</f>
        <v>0</v>
      </c>
      <c r="AC87">
        <f t="shared" si="3"/>
        <v>19.507047765030208</v>
      </c>
      <c r="AD87">
        <f t="shared" si="4"/>
        <v>2002.3417471642038</v>
      </c>
      <c r="AE87">
        <f>'IDT-1'!B87</f>
        <v>0</v>
      </c>
      <c r="AF87" s="26"/>
      <c r="AG87">
        <f t="shared" si="5"/>
        <v>2002.3417471642038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-97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8.0918343195266296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98.06</v>
      </c>
      <c r="J88">
        <f>Bawana_RLNG!P88</f>
        <v>0</v>
      </c>
      <c r="K88">
        <f>Bawana_Spot!P88</f>
        <v>65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1182.0298072983385</v>
      </c>
      <c r="P88" s="77">
        <v>58.85</v>
      </c>
      <c r="Q88" s="77">
        <v>33.369999999999997</v>
      </c>
      <c r="R88" s="80">
        <v>0</v>
      </c>
      <c r="S88" s="80">
        <v>0</v>
      </c>
      <c r="T88" s="78">
        <f>SUMPRODUCT(LTA!F88:AJ88,LTA!F$101:AJ$101,LTA!F$103:AJ$103)</f>
        <v>39.549999999999997</v>
      </c>
      <c r="U88" s="78">
        <f>SUMPRODUCT(LTA!F88:AJ88,LTA!F$102:AJ$102,LTA!F$103:AJ$103)</f>
        <v>68.38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570.80999999999995</v>
      </c>
      <c r="AB88" s="117">
        <f>-STOA!N88</f>
        <v>0</v>
      </c>
      <c r="AC88">
        <f t="shared" si="3"/>
        <v>19.572848388190401</v>
      </c>
      <c r="AD88">
        <f t="shared" si="4"/>
        <v>2027.8331932296746</v>
      </c>
      <c r="AE88">
        <f>'IDT-1'!B88</f>
        <v>0</v>
      </c>
      <c r="AF88" s="26"/>
      <c r="AG88">
        <f t="shared" si="5"/>
        <v>2027.8331932296746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-88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8.0837022132796754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98.06</v>
      </c>
      <c r="J89">
        <f>Bawana_RLNG!P89</f>
        <v>0</v>
      </c>
      <c r="K89">
        <f>Bawana_Spot!P89</f>
        <v>65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1182.0285002535736</v>
      </c>
      <c r="P89" s="77">
        <v>58.85</v>
      </c>
      <c r="Q89" s="77">
        <v>33.369999999999997</v>
      </c>
      <c r="R89" s="80">
        <v>0</v>
      </c>
      <c r="S89" s="80">
        <v>0</v>
      </c>
      <c r="T89" s="78">
        <f>SUMPRODUCT(LTA!F89:AJ89,LTA!F$101:AJ$101,LTA!F$103:AJ$103)</f>
        <v>40.010000000000005</v>
      </c>
      <c r="U89" s="78">
        <f>SUMPRODUCT(LTA!F89:AJ89,LTA!F$102:AJ$102,LTA!F$103:AJ$103)</f>
        <v>67.89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598.7299999999999</v>
      </c>
      <c r="AB89" s="117">
        <f>-STOA!N89</f>
        <v>0</v>
      </c>
      <c r="AC89">
        <f t="shared" si="3"/>
        <v>19.525219115429053</v>
      </c>
      <c r="AD89">
        <f t="shared" si="4"/>
        <v>2088.7613833514242</v>
      </c>
      <c r="AE89">
        <f>'IDT-1'!B89</f>
        <v>0</v>
      </c>
      <c r="AF89" s="26"/>
      <c r="AG89">
        <f t="shared" si="5"/>
        <v>2088.7613833514242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-55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8.0837022132796754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98.06</v>
      </c>
      <c r="J90">
        <f>Bawana_RLNG!P90</f>
        <v>0</v>
      </c>
      <c r="K90">
        <f>Bawana_Spot!P90</f>
        <v>65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1187.9700545103738</v>
      </c>
      <c r="P90" s="77">
        <v>58.85</v>
      </c>
      <c r="Q90" s="77">
        <v>33.369999999999997</v>
      </c>
      <c r="R90" s="80">
        <v>0</v>
      </c>
      <c r="S90" s="80">
        <v>0</v>
      </c>
      <c r="T90" s="78">
        <f>SUMPRODUCT(LTA!F90:AJ90,LTA!F$101:AJ$101,LTA!F$103:AJ$103)</f>
        <v>40.159999999999997</v>
      </c>
      <c r="U90" s="78">
        <f>SUMPRODUCT(LTA!F90:AJ90,LTA!F$102:AJ$102,LTA!F$103:AJ$103)</f>
        <v>67.740000000000009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620.87999999999988</v>
      </c>
      <c r="AB90" s="117">
        <f>-STOA!N90</f>
        <v>0</v>
      </c>
      <c r="AC90">
        <f t="shared" si="3"/>
        <v>19.781302920411083</v>
      </c>
      <c r="AD90">
        <f t="shared" si="4"/>
        <v>2115.5968538032416</v>
      </c>
      <c r="AE90">
        <f>'IDT-1'!B90</f>
        <v>0</v>
      </c>
      <c r="AF90" s="26"/>
      <c r="AG90">
        <f t="shared" si="5"/>
        <v>2115.5968538032416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-56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8.0837022132796754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98.06</v>
      </c>
      <c r="J91">
        <f>Bawana_RLNG!P91</f>
        <v>0</v>
      </c>
      <c r="K91">
        <f>Bawana_Spot!P91</f>
        <v>65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1196.8798172964737</v>
      </c>
      <c r="P91" s="77">
        <v>58.85</v>
      </c>
      <c r="Q91" s="77">
        <v>33.369999999999997</v>
      </c>
      <c r="R91" s="80">
        <v>0</v>
      </c>
      <c r="S91" s="80">
        <v>0</v>
      </c>
      <c r="T91" s="78">
        <f>SUMPRODUCT(LTA!F91:AJ91,LTA!F$101:AJ$101,LTA!F$103:AJ$103)</f>
        <v>40.93</v>
      </c>
      <c r="U91" s="78">
        <f>SUMPRODUCT(LTA!F91:AJ91,LTA!F$102:AJ$102,LTA!F$103:AJ$103)</f>
        <v>67.45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653.50999999999988</v>
      </c>
      <c r="AB91" s="117">
        <f>-STOA!N91</f>
        <v>0</v>
      </c>
      <c r="AC91">
        <f t="shared" si="3"/>
        <v>20.426298786116821</v>
      </c>
      <c r="AD91">
        <f t="shared" si="4"/>
        <v>2125.9716207236365</v>
      </c>
      <c r="AE91">
        <f>'IDT-1'!B91</f>
        <v>0</v>
      </c>
      <c r="AF91" s="26"/>
      <c r="AG91">
        <f t="shared" si="5"/>
        <v>2125.9716207236365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-87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8.0837022132796754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98.06</v>
      </c>
      <c r="J92">
        <f>Bawana_RLNG!P92</f>
        <v>0</v>
      </c>
      <c r="K92">
        <f>Bawana_Spot!P92</f>
        <v>65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1196.8798172964737</v>
      </c>
      <c r="P92" s="77">
        <v>58.85</v>
      </c>
      <c r="Q92" s="77">
        <v>33.369999999999997</v>
      </c>
      <c r="R92" s="80">
        <v>0</v>
      </c>
      <c r="S92" s="80">
        <v>0</v>
      </c>
      <c r="T92" s="78">
        <f>SUMPRODUCT(LTA!F92:AJ92,LTA!F$101:AJ$101,LTA!F$103:AJ$103)</f>
        <v>41.42</v>
      </c>
      <c r="U92" s="78">
        <f>SUMPRODUCT(LTA!F92:AJ92,LTA!F$102:AJ$102,LTA!F$103:AJ$103)</f>
        <v>67.31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681.43000000000006</v>
      </c>
      <c r="AB92" s="117">
        <f>-STOA!N92</f>
        <v>0</v>
      </c>
      <c r="AC92">
        <f t="shared" si="3"/>
        <v>20.710587296205603</v>
      </c>
      <c r="AD92">
        <f t="shared" si="4"/>
        <v>2149.9573322135475</v>
      </c>
      <c r="AE92">
        <f>'IDT-1'!B92</f>
        <v>0</v>
      </c>
      <c r="AF92" s="26"/>
      <c r="AG92">
        <f t="shared" si="5"/>
        <v>2149.9573322135475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-91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8.0837022132796754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98.06</v>
      </c>
      <c r="J93">
        <f>Bawana_RLNG!P93</f>
        <v>0</v>
      </c>
      <c r="K93">
        <f>Bawana_Spot!P93</f>
        <v>65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1184.9686452204737</v>
      </c>
      <c r="P93" s="77">
        <v>58.85</v>
      </c>
      <c r="Q93" s="77">
        <v>33.369999999999997</v>
      </c>
      <c r="R93" s="80">
        <v>0</v>
      </c>
      <c r="S93" s="80">
        <v>0</v>
      </c>
      <c r="T93" s="78">
        <f>SUMPRODUCT(LTA!F93:AJ93,LTA!F$101:AJ$101,LTA!F$103:AJ$103)</f>
        <v>41.83</v>
      </c>
      <c r="U93" s="78">
        <f>SUMPRODUCT(LTA!F93:AJ93,LTA!F$102:AJ$102,LTA!F$103:AJ$103)</f>
        <v>68.05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683.35</v>
      </c>
      <c r="AB93" s="117">
        <f>-STOA!N93</f>
        <v>0</v>
      </c>
      <c r="AC93">
        <f t="shared" si="3"/>
        <v>20.535125579192655</v>
      </c>
      <c r="AD93">
        <f t="shared" si="4"/>
        <v>2152.2916218545606</v>
      </c>
      <c r="AE93">
        <f>'IDT-1'!B93</f>
        <v>33</v>
      </c>
      <c r="AF93" s="26"/>
      <c r="AG93">
        <f t="shared" si="5"/>
        <v>2185.2916218545606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-80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7.8431158378844472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98.06</v>
      </c>
      <c r="J94">
        <f>Bawana_RLNG!P94</f>
        <v>0</v>
      </c>
      <c r="K94">
        <f>Bawana_Spot!P94</f>
        <v>62.90209673655788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1170.1453921791735</v>
      </c>
      <c r="P94" s="77">
        <v>58.85</v>
      </c>
      <c r="Q94" s="77">
        <v>33.369999999999997</v>
      </c>
      <c r="R94" s="80">
        <v>0</v>
      </c>
      <c r="S94" s="80">
        <v>0</v>
      </c>
      <c r="T94" s="78">
        <f>SUMPRODUCT(LTA!F94:AJ94,LTA!F$101:AJ$101,LTA!F$103:AJ$103)</f>
        <v>49.209999999999994</v>
      </c>
      <c r="U94" s="78">
        <f>SUMPRODUCT(LTA!F94:AJ94,LTA!F$102:AJ$102,LTA!F$103:AJ$103)</f>
        <v>67.66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683.35</v>
      </c>
      <c r="AB94" s="117">
        <f>-STOA!N94</f>
        <v>0</v>
      </c>
      <c r="AC94">
        <f t="shared" si="3"/>
        <v>20.250295438119146</v>
      </c>
      <c r="AD94">
        <f t="shared" si="4"/>
        <v>2164.4047093154963</v>
      </c>
      <c r="AE94">
        <f>'IDT-1'!B94</f>
        <v>45</v>
      </c>
      <c r="AF94" s="26"/>
      <c r="AG94">
        <f t="shared" si="5"/>
        <v>2209.4047093154963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-58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13.671280071280071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98.06</v>
      </c>
      <c r="J95">
        <f>Bawana_RLNG!P95</f>
        <v>0</v>
      </c>
      <c r="K95">
        <f>Bawana_Spot!P95</f>
        <v>65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1161.1663998182237</v>
      </c>
      <c r="P95" s="77">
        <v>58.85</v>
      </c>
      <c r="Q95" s="77">
        <v>33.369999999999997</v>
      </c>
      <c r="R95" s="80">
        <v>0</v>
      </c>
      <c r="S95" s="80">
        <v>0</v>
      </c>
      <c r="T95" s="78">
        <f>SUMPRODUCT(LTA!F95:AJ95,LTA!F$101:AJ$101,LTA!F$103:AJ$103)</f>
        <v>49.510000000000005</v>
      </c>
      <c r="U95" s="78">
        <f>SUMPRODUCT(LTA!F95:AJ95,LTA!F$102:AJ$102,LTA!F$103:AJ$103)</f>
        <v>68.88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744.98000000000013</v>
      </c>
      <c r="AB95" s="117">
        <f>-STOA!N95</f>
        <v>0</v>
      </c>
      <c r="AC95">
        <f t="shared" si="3"/>
        <v>21.009824759847646</v>
      </c>
      <c r="AD95">
        <f t="shared" si="4"/>
        <v>2201.7422551296559</v>
      </c>
      <c r="AE95">
        <f>'IDT-1'!B95</f>
        <v>0</v>
      </c>
      <c r="AF95" s="26"/>
      <c r="AG95">
        <f t="shared" si="5"/>
        <v>2201.7422551296559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-82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13.671280071280071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98.06</v>
      </c>
      <c r="J96">
        <f>Bawana_RLNG!P96</f>
        <v>0</v>
      </c>
      <c r="K96">
        <f>Bawana_Spot!P96</f>
        <v>65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1156.3371247498103</v>
      </c>
      <c r="P96" s="77">
        <v>58.85</v>
      </c>
      <c r="Q96" s="77">
        <v>33.369999999999997</v>
      </c>
      <c r="R96" s="80">
        <v>0</v>
      </c>
      <c r="S96" s="80">
        <v>0</v>
      </c>
      <c r="T96" s="78">
        <f>SUMPRODUCT(LTA!F96:AJ96,LTA!F$101:AJ$101,LTA!F$103:AJ$103)</f>
        <v>50.07</v>
      </c>
      <c r="U96" s="78">
        <f>SUMPRODUCT(LTA!F96:AJ96,LTA!F$102:AJ$102,LTA!F$103:AJ$103)</f>
        <v>69.069999999999993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744.98000000000013</v>
      </c>
      <c r="AB96" s="117">
        <f>-STOA!N96</f>
        <v>0</v>
      </c>
      <c r="AC96">
        <f t="shared" si="3"/>
        <v>20.956170884201221</v>
      </c>
      <c r="AD96">
        <f t="shared" si="4"/>
        <v>2199.7166339368891</v>
      </c>
      <c r="AE96">
        <f>'IDT-1'!B96</f>
        <v>0</v>
      </c>
      <c r="AF96" s="26"/>
      <c r="AG96">
        <f t="shared" si="5"/>
        <v>2199.7166339368891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-80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13.671280071280071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98.06</v>
      </c>
      <c r="J97">
        <f>Bawana_RLNG!P97</f>
        <v>0</v>
      </c>
      <c r="K97">
        <f>Bawana_Spot!P97</f>
        <v>65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1163.0978625819216</v>
      </c>
      <c r="P97" s="77">
        <v>58.85</v>
      </c>
      <c r="Q97" s="77">
        <v>33.369999999999997</v>
      </c>
      <c r="R97" s="80">
        <v>0</v>
      </c>
      <c r="S97" s="80">
        <v>0</v>
      </c>
      <c r="T97" s="78">
        <f>SUMPRODUCT(LTA!F97:AJ97,LTA!F$101:AJ$101,LTA!F$103:AJ$103)</f>
        <v>50.54</v>
      </c>
      <c r="U97" s="78">
        <f>SUMPRODUCT(LTA!F97:AJ97,LTA!F$102:AJ$102,LTA!F$103:AJ$103)</f>
        <v>68.599999999999994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744.98000000000013</v>
      </c>
      <c r="AB97" s="117">
        <f>-STOA!N97</f>
        <v>0</v>
      </c>
      <c r="AC97">
        <f t="shared" si="3"/>
        <v>21.104446652345757</v>
      </c>
      <c r="AD97">
        <f t="shared" si="4"/>
        <v>2196.3290960008558</v>
      </c>
      <c r="AE97">
        <f>'IDT-1'!B97</f>
        <v>0</v>
      </c>
      <c r="AF97" s="26"/>
      <c r="AG97">
        <f t="shared" si="5"/>
        <v>2196.3290960008558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-90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13.671280071280071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98.06</v>
      </c>
      <c r="J98">
        <f>Bawana_RLNG!P98</f>
        <v>0</v>
      </c>
      <c r="K98">
        <f>Bawana_Spot!P98</f>
        <v>65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1158.3413117963516</v>
      </c>
      <c r="P98" s="77">
        <v>58.85</v>
      </c>
      <c r="Q98" s="77">
        <v>33.369999999999997</v>
      </c>
      <c r="R98" s="80">
        <v>0</v>
      </c>
      <c r="S98" s="80">
        <v>0</v>
      </c>
      <c r="T98" s="78">
        <f>SUMPRODUCT(LTA!F98:AJ98,LTA!F$101:AJ$101,LTA!F$103:AJ$103)</f>
        <v>51.24</v>
      </c>
      <c r="U98" s="78">
        <f>SUMPRODUCT(LTA!F98:AJ98,LTA!F$102:AJ$102,LTA!F$103:AJ$103)</f>
        <v>69.02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744.98000000000013</v>
      </c>
      <c r="AB98" s="117">
        <f>-STOA!N98</f>
        <v>0</v>
      </c>
      <c r="AC98">
        <f t="shared" si="3"/>
        <v>21.143470025610302</v>
      </c>
      <c r="AD98">
        <f t="shared" si="4"/>
        <v>2184.6535218420213</v>
      </c>
      <c r="AE98">
        <f>'IDT-1'!B98</f>
        <v>0</v>
      </c>
      <c r="AF98" s="26"/>
      <c r="AG98">
        <f t="shared" si="5"/>
        <v>2184.6535218420213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-98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0.26919830000000039</v>
      </c>
      <c r="E99">
        <f t="shared" si="6"/>
        <v>0.31781921276775499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2.3480848337431106</v>
      </c>
      <c r="J99">
        <f t="shared" si="6"/>
        <v>0</v>
      </c>
      <c r="K99">
        <f t="shared" si="6"/>
        <v>1.4256254764966134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24.598573841707314</v>
      </c>
      <c r="P99" s="77">
        <f t="shared" si="6"/>
        <v>1.1799253408660628</v>
      </c>
      <c r="Q99" s="77">
        <f t="shared" si="6"/>
        <v>0.64275750954881794</v>
      </c>
      <c r="R99" s="80">
        <f t="shared" si="6"/>
        <v>0.50091114153115568</v>
      </c>
      <c r="S99" s="80">
        <f t="shared" si="6"/>
        <v>0</v>
      </c>
      <c r="T99" s="78">
        <f t="shared" si="6"/>
        <v>3.9276425000000001</v>
      </c>
      <c r="U99" s="78">
        <f t="shared" si="6"/>
        <v>1.8009125000000004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6.4999999999999997E-3</v>
      </c>
      <c r="Z99" s="75">
        <f t="shared" si="6"/>
        <v>-0.61724999999999997</v>
      </c>
      <c r="AA99" s="117">
        <f t="shared" si="6"/>
        <v>12.543764999999988</v>
      </c>
      <c r="AB99" s="117">
        <f t="shared" si="6"/>
        <v>0</v>
      </c>
      <c r="AC99">
        <f t="shared" si="6"/>
        <v>0.46956888705706551</v>
      </c>
      <c r="AD99">
        <f t="shared" si="6"/>
        <v>45.450651769603745</v>
      </c>
      <c r="AE99">
        <f t="shared" si="6"/>
        <v>5.6554750000000001E-2</v>
      </c>
      <c r="AG99">
        <f t="shared" si="6"/>
        <v>45.507206519603741</v>
      </c>
      <c r="AI99">
        <f t="shared" si="6"/>
        <v>0</v>
      </c>
      <c r="AJ99">
        <f t="shared" si="6"/>
        <v>0</v>
      </c>
      <c r="AK99">
        <f t="shared" si="6"/>
        <v>6.0420000000000001E-2</v>
      </c>
      <c r="AL99">
        <f t="shared" si="6"/>
        <v>-3.0862500000000002</v>
      </c>
      <c r="AM99">
        <f t="shared" si="6"/>
        <v>0</v>
      </c>
      <c r="AN99">
        <f t="shared" si="6"/>
        <v>0</v>
      </c>
      <c r="AO99">
        <f t="shared" si="6"/>
        <v>1.585E-3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45035</v>
      </c>
      <c r="B1" s="241"/>
      <c r="C1" s="241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1" t="s">
        <v>200</v>
      </c>
      <c r="M1" s="241" t="s">
        <v>201</v>
      </c>
      <c r="N1" s="241" t="s">
        <v>202</v>
      </c>
      <c r="O1" s="241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411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41"/>
      <c r="C2" s="241"/>
      <c r="D2" s="242"/>
      <c r="E2" s="235"/>
      <c r="F2" s="235"/>
      <c r="G2" s="235"/>
      <c r="H2" s="235"/>
      <c r="I2" s="235"/>
      <c r="J2" s="235"/>
      <c r="K2" s="235"/>
      <c r="L2" s="241"/>
      <c r="M2" s="241"/>
      <c r="N2" s="241"/>
      <c r="O2" s="241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D3">
        <f>TWEPL!Q3</f>
        <v>6.1824500000000002</v>
      </c>
      <c r="E3">
        <f>GT_NG!Q3</f>
        <v>7.7024911032028482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57.6</v>
      </c>
      <c r="J3">
        <f>Bawana_RLNG!Q3</f>
        <v>0</v>
      </c>
      <c r="K3">
        <f>Bawana_Spot!Q3</f>
        <v>73.849999999999994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668.20366291212508</v>
      </c>
      <c r="P3" s="77">
        <v>34.03</v>
      </c>
      <c r="Q3" s="77">
        <v>19.309999999999999</v>
      </c>
      <c r="R3" s="80">
        <v>0</v>
      </c>
      <c r="S3" s="80">
        <v>0</v>
      </c>
      <c r="T3" s="78">
        <f>SUMPRODUCT(LTA!F3:AJ3,LTA!F$101:AJ$101,LTA!F$104:AJ$104)</f>
        <v>41.06</v>
      </c>
      <c r="U3" s="78">
        <f>SUMPRODUCT(LTA!F3:AJ3,LTA!F$102:AJ$102,LTA!F$104:AJ$104)</f>
        <v>120.05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35.79</v>
      </c>
      <c r="Z3" s="75">
        <f>IEX!O3</f>
        <v>0</v>
      </c>
      <c r="AA3" s="117">
        <f>STOA!I3</f>
        <v>32.31</v>
      </c>
      <c r="AB3" s="117">
        <f>-STOA!O3</f>
        <v>0</v>
      </c>
      <c r="AC3">
        <f>SUMIF(B3:AB3,"&gt;0")*$AC$2-SUMIF(B3:AB3,"&lt;0")*($AC$2/(1-$AC$2))+SUMIF(AI3:AR3,"&gt;0")*$AC$2-SUMIF(AI3:AR3,"&lt;0")*($AC$2/(1-$AC$2))</f>
        <v>9.7207317153348836</v>
      </c>
      <c r="AD3">
        <f>SUM(B3:AB3,AI3:AR3)-AC3</f>
        <v>1094.9078722999927</v>
      </c>
      <c r="AE3">
        <f>'IDT-1'!C3</f>
        <v>28.266999999999999</v>
      </c>
      <c r="AF3" s="26"/>
      <c r="AG3">
        <f>SUM(AD3:AF3)</f>
        <v>1123.1748722999928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8.5399999999999991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6.1824500000000002</v>
      </c>
      <c r="E4">
        <f>GT_NG!Q4</f>
        <v>7.7024911032028482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57.6</v>
      </c>
      <c r="J4">
        <f>Bawana_RLNG!Q4</f>
        <v>0</v>
      </c>
      <c r="K4">
        <f>Bawana_Spot!Q4</f>
        <v>67.400000000000006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673.88301817894444</v>
      </c>
      <c r="P4" s="77">
        <v>34.03</v>
      </c>
      <c r="Q4" s="77">
        <v>19.309999999999999</v>
      </c>
      <c r="R4" s="80">
        <v>0</v>
      </c>
      <c r="S4" s="80">
        <v>0</v>
      </c>
      <c r="T4" s="78">
        <f>SUMPRODUCT(LTA!F4:AJ4,LTA!F$101:AJ$101,LTA!F$104:AJ$104)</f>
        <v>40.909999999999997</v>
      </c>
      <c r="U4" s="78">
        <f>SUMPRODUCT(LTA!F4:AJ4,LTA!F$102:AJ$102,LTA!F$104:AJ$104)</f>
        <v>119.86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30.68</v>
      </c>
      <c r="Z4" s="75">
        <f>IEX!O4</f>
        <v>0</v>
      </c>
      <c r="AA4" s="117">
        <f>STOA!I4</f>
        <v>32.31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9.6599180416828965</v>
      </c>
      <c r="AD4">
        <f t="shared" ref="AD4:AD67" si="1">SUM(B4:AB4,AI4:AR4)-AC4</f>
        <v>1088.0580412404643</v>
      </c>
      <c r="AE4">
        <f>'IDT-1'!C4</f>
        <v>31.969000000000001</v>
      </c>
      <c r="AF4" s="26"/>
      <c r="AG4">
        <f t="shared" ref="AG4:AG67" si="2">SUM(AD4:AF4)</f>
        <v>1120.0270412404643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7.85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6.1824500000000002</v>
      </c>
      <c r="E5">
        <f>GT_NG!Q5</f>
        <v>7.7024911032028482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57.6</v>
      </c>
      <c r="J5">
        <f>Bawana_RLNG!Q5</f>
        <v>0</v>
      </c>
      <c r="K5">
        <f>Bawana_Spot!Q5</f>
        <v>51.82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674.01349496777334</v>
      </c>
      <c r="P5" s="77">
        <v>34.03</v>
      </c>
      <c r="Q5" s="77">
        <v>19.309999999999999</v>
      </c>
      <c r="R5" s="80">
        <v>0</v>
      </c>
      <c r="S5" s="80">
        <v>0</v>
      </c>
      <c r="T5" s="78">
        <f>SUMPRODUCT(LTA!F5:AJ5,LTA!F$101:AJ$101,LTA!F$104:AJ$104)</f>
        <v>41.25</v>
      </c>
      <c r="U5" s="78">
        <f>SUMPRODUCT(LTA!F5:AJ5,LTA!F$102:AJ$102,LTA!F$104:AJ$104)</f>
        <v>119.94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17.829999999999998</v>
      </c>
      <c r="Z5" s="75">
        <f>IEX!O5</f>
        <v>0</v>
      </c>
      <c r="AA5" s="117">
        <f>STOA!I5</f>
        <v>32.31</v>
      </c>
      <c r="AB5" s="117">
        <f>-STOA!O5</f>
        <v>0</v>
      </c>
      <c r="AC5">
        <f t="shared" si="0"/>
        <v>9.3891462374245886</v>
      </c>
      <c r="AD5">
        <f t="shared" si="1"/>
        <v>1057.5592898335515</v>
      </c>
      <c r="AE5">
        <f>'IDT-1'!C5</f>
        <v>51.691000000000003</v>
      </c>
      <c r="AF5" s="26"/>
      <c r="AG5">
        <f t="shared" si="2"/>
        <v>1109.2502898335515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4.96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6.1824500000000002</v>
      </c>
      <c r="E6">
        <f>GT_NG!Q6</f>
        <v>7.7139293139293139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57.6</v>
      </c>
      <c r="J6">
        <f>Bawana_RLNG!Q6</f>
        <v>0</v>
      </c>
      <c r="K6">
        <f>Bawana_Spot!Q6</f>
        <v>51.82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674.01542855271146</v>
      </c>
      <c r="P6" s="77">
        <v>34.03</v>
      </c>
      <c r="Q6" s="77">
        <v>19.309999999999999</v>
      </c>
      <c r="R6" s="80">
        <v>0</v>
      </c>
      <c r="S6" s="80">
        <v>0</v>
      </c>
      <c r="T6" s="78">
        <f>SUMPRODUCT(LTA!F6:AJ6,LTA!F$101:AJ$101,LTA!F$104:AJ$104)</f>
        <v>41.42</v>
      </c>
      <c r="U6" s="78">
        <f>SUMPRODUCT(LTA!F6:AJ6,LTA!F$102:AJ$102,LTA!F$104:AJ$104)</f>
        <v>120.12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32.31</v>
      </c>
      <c r="AB6" s="117">
        <f>-STOA!O6</f>
        <v>0</v>
      </c>
      <c r="AC6">
        <f t="shared" si="0"/>
        <v>9.4137450972813195</v>
      </c>
      <c r="AD6">
        <f t="shared" si="1"/>
        <v>1010.1080627693592</v>
      </c>
      <c r="AE6">
        <f>'IDT-1'!C6</f>
        <v>82</v>
      </c>
      <c r="AF6" s="26"/>
      <c r="AG6">
        <f t="shared" si="2"/>
        <v>1092.1080627693591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6.1824500000000002</v>
      </c>
      <c r="E7">
        <f>GT_NG!Q7</f>
        <v>7.7139293139293139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55.000000000000007</v>
      </c>
      <c r="J7">
        <f>Bawana_RLNG!Q7</f>
        <v>0</v>
      </c>
      <c r="K7">
        <f>Bawana_Spot!Q7</f>
        <v>20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662.63409745652439</v>
      </c>
      <c r="P7" s="77">
        <v>34.03</v>
      </c>
      <c r="Q7" s="77">
        <v>19.309999999999999</v>
      </c>
      <c r="R7" s="80">
        <v>0</v>
      </c>
      <c r="S7" s="80">
        <v>0</v>
      </c>
      <c r="T7" s="78">
        <f>SUMPRODUCT(LTA!F7:AJ7,LTA!F$101:AJ$101,LTA!F$104:AJ$104)</f>
        <v>41.45</v>
      </c>
      <c r="U7" s="78">
        <f>SUMPRODUCT(LTA!F7:AJ7,LTA!F$102:AJ$102,LTA!F$104:AJ$104)</f>
        <v>120.34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32.31</v>
      </c>
      <c r="AB7" s="117">
        <f>-STOA!O7</f>
        <v>0</v>
      </c>
      <c r="AC7">
        <f t="shared" si="0"/>
        <v>9.1460652964678051</v>
      </c>
      <c r="AD7">
        <f t="shared" si="1"/>
        <v>949.82441147398583</v>
      </c>
      <c r="AE7">
        <f>'IDT-1'!C7</f>
        <v>62</v>
      </c>
      <c r="AF7" s="26"/>
      <c r="AG7">
        <f t="shared" si="2"/>
        <v>1011.8244114739858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-40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6.1824500000000002</v>
      </c>
      <c r="E8">
        <f>GT_NG!Q8</f>
        <v>7.7139293139293139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55.000000000000007</v>
      </c>
      <c r="J8">
        <f>Bawana_RLNG!Q8</f>
        <v>0</v>
      </c>
      <c r="K8">
        <f>Bawana_Spot!Q8</f>
        <v>20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660.01972135515962</v>
      </c>
      <c r="P8" s="77">
        <v>34.03</v>
      </c>
      <c r="Q8" s="77">
        <v>19.309999999999999</v>
      </c>
      <c r="R8" s="80">
        <v>0</v>
      </c>
      <c r="S8" s="80">
        <v>0</v>
      </c>
      <c r="T8" s="78">
        <f>SUMPRODUCT(LTA!F8:AJ8,LTA!F$101:AJ$101,LTA!F$104:AJ$104)</f>
        <v>23.43</v>
      </c>
      <c r="U8" s="78">
        <f>SUMPRODUCT(LTA!F8:AJ8,LTA!F$102:AJ$102,LTA!F$104:AJ$104)</f>
        <v>120.58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32.31</v>
      </c>
      <c r="AB8" s="117">
        <f>-STOA!O8</f>
        <v>0</v>
      </c>
      <c r="AC8">
        <f t="shared" si="0"/>
        <v>8.9665947867757954</v>
      </c>
      <c r="AD8">
        <f t="shared" si="1"/>
        <v>929.6095058823131</v>
      </c>
      <c r="AE8">
        <f>'IDT-1'!C8</f>
        <v>47</v>
      </c>
      <c r="AF8" s="26"/>
      <c r="AG8">
        <f t="shared" si="2"/>
        <v>976.6095058823131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-40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6.1824500000000002</v>
      </c>
      <c r="E9">
        <f>GT_NG!Q9</f>
        <v>7.7139293139293139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55.000000000000007</v>
      </c>
      <c r="J9">
        <f>Bawana_RLNG!Q9</f>
        <v>0</v>
      </c>
      <c r="K9">
        <f>Bawana_Spot!Q9</f>
        <v>20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656.81496253617217</v>
      </c>
      <c r="P9" s="77">
        <v>34.03</v>
      </c>
      <c r="Q9" s="77">
        <v>19.309999999999999</v>
      </c>
      <c r="R9" s="80">
        <v>0</v>
      </c>
      <c r="S9" s="80">
        <v>0</v>
      </c>
      <c r="T9" s="78">
        <f>SUMPRODUCT(LTA!F9:AJ9,LTA!F$101:AJ$101,LTA!F$104:AJ$104)</f>
        <v>23.76</v>
      </c>
      <c r="U9" s="78">
        <f>SUMPRODUCT(LTA!F9:AJ9,LTA!F$102:AJ$102,LTA!F$104:AJ$104)</f>
        <v>114.09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32.31</v>
      </c>
      <c r="AB9" s="117">
        <f>-STOA!O9</f>
        <v>0</v>
      </c>
      <c r="AC9">
        <f t="shared" si="0"/>
        <v>8.884184909168706</v>
      </c>
      <c r="AD9">
        <f t="shared" si="1"/>
        <v>920.32715694093281</v>
      </c>
      <c r="AE9">
        <f>'IDT-1'!C9</f>
        <v>37</v>
      </c>
      <c r="AF9" s="26"/>
      <c r="AG9">
        <f t="shared" si="2"/>
        <v>957.32715694093281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6.1824500000000002</v>
      </c>
      <c r="E10">
        <f>GT_NG!Q10</f>
        <v>7.7139293139293139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55.000000000000007</v>
      </c>
      <c r="J10">
        <f>Bawana_RLNG!Q10</f>
        <v>0</v>
      </c>
      <c r="K10">
        <f>Bawana_Spot!Q10</f>
        <v>20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645.22745147747344</v>
      </c>
      <c r="P10" s="77">
        <v>34.03</v>
      </c>
      <c r="Q10" s="77">
        <v>19.309999999999999</v>
      </c>
      <c r="R10" s="80">
        <v>0</v>
      </c>
      <c r="S10" s="80">
        <v>0</v>
      </c>
      <c r="T10" s="78">
        <f>SUMPRODUCT(LTA!F10:AJ10,LTA!F$101:AJ$101,LTA!F$104:AJ$104)</f>
        <v>23.99</v>
      </c>
      <c r="U10" s="78">
        <f>SUMPRODUCT(LTA!F10:AJ10,LTA!F$102:AJ$102,LTA!F$104:AJ$104)</f>
        <v>114.35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32.31</v>
      </c>
      <c r="AB10" s="117">
        <f>-STOA!O10</f>
        <v>0</v>
      </c>
      <c r="AC10">
        <f t="shared" si="0"/>
        <v>8.7865268118521573</v>
      </c>
      <c r="AD10">
        <f t="shared" si="1"/>
        <v>909.32730397955061</v>
      </c>
      <c r="AE10">
        <f>'IDT-1'!C10</f>
        <v>22</v>
      </c>
      <c r="AF10" s="26"/>
      <c r="AG10">
        <f t="shared" si="2"/>
        <v>931.32730397955061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-40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6.1824500000000002</v>
      </c>
      <c r="E11">
        <f>GT_NG!Q11</f>
        <v>7.7139293139293139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55.000000000000007</v>
      </c>
      <c r="J11">
        <f>Bawana_RLNG!Q11</f>
        <v>0</v>
      </c>
      <c r="K11">
        <f>Bawana_Spot!Q11</f>
        <v>20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645.46816478938263</v>
      </c>
      <c r="P11" s="77">
        <v>34.03</v>
      </c>
      <c r="Q11" s="77">
        <v>19.309999999999999</v>
      </c>
      <c r="R11" s="80">
        <v>0</v>
      </c>
      <c r="S11" s="80">
        <v>0</v>
      </c>
      <c r="T11" s="78">
        <f>SUMPRODUCT(LTA!F11:AJ11,LTA!F$101:AJ$101,LTA!F$104:AJ$104)</f>
        <v>24.06</v>
      </c>
      <c r="U11" s="78">
        <f>SUMPRODUCT(LTA!F11:AJ11,LTA!F$102:AJ$102,LTA!F$104:AJ$104)</f>
        <v>114.36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19.790000000000003</v>
      </c>
      <c r="AB11" s="117">
        <f>-STOA!O11</f>
        <v>0</v>
      </c>
      <c r="AC11">
        <f t="shared" si="0"/>
        <v>8.3240479881091431</v>
      </c>
      <c r="AD11">
        <f t="shared" si="1"/>
        <v>937.59049611520265</v>
      </c>
      <c r="AE11">
        <f>'IDT-1'!C11</f>
        <v>0</v>
      </c>
      <c r="AF11" s="26"/>
      <c r="AG11">
        <f t="shared" si="2"/>
        <v>937.59049611520265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6.1824500000000002</v>
      </c>
      <c r="E12">
        <f>GT_NG!Q12</f>
        <v>7.7139293139293139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55.000000000000007</v>
      </c>
      <c r="J12">
        <f>Bawana_RLNG!Q12</f>
        <v>0</v>
      </c>
      <c r="K12">
        <f>Bawana_Spot!Q12</f>
        <v>20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646.160729088111</v>
      </c>
      <c r="P12" s="77">
        <v>34.03</v>
      </c>
      <c r="Q12" s="77">
        <v>19.309999999999999</v>
      </c>
      <c r="R12" s="80">
        <v>0</v>
      </c>
      <c r="S12" s="80">
        <v>0</v>
      </c>
      <c r="T12" s="78">
        <f>SUMPRODUCT(LTA!F12:AJ12,LTA!F$101:AJ$101,LTA!F$104:AJ$104)</f>
        <v>24.17</v>
      </c>
      <c r="U12" s="78">
        <f>SUMPRODUCT(LTA!F12:AJ12,LTA!F$102:AJ$102,LTA!F$104:AJ$104)</f>
        <v>114.06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19.790000000000003</v>
      </c>
      <c r="AB12" s="117">
        <f>-STOA!O12</f>
        <v>0</v>
      </c>
      <c r="AC12">
        <f t="shared" si="0"/>
        <v>8.3284705539379544</v>
      </c>
      <c r="AD12">
        <f t="shared" si="1"/>
        <v>938.08863784810228</v>
      </c>
      <c r="AE12">
        <f>'IDT-1'!C12</f>
        <v>0</v>
      </c>
      <c r="AF12" s="26"/>
      <c r="AG12">
        <f t="shared" si="2"/>
        <v>938.08863784810228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6.1824500000000002</v>
      </c>
      <c r="E13">
        <f>GT_NG!Q13</f>
        <v>7.7139293139293139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55.000000000000007</v>
      </c>
      <c r="J13">
        <f>Bawana_RLNG!Q13</f>
        <v>0</v>
      </c>
      <c r="K13">
        <f>Bawana_Spot!Q13</f>
        <v>20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642.4362076924242</v>
      </c>
      <c r="P13" s="77">
        <v>34.03</v>
      </c>
      <c r="Q13" s="77">
        <v>19.309999999999999</v>
      </c>
      <c r="R13" s="80">
        <v>0</v>
      </c>
      <c r="S13" s="80">
        <v>0</v>
      </c>
      <c r="T13" s="78">
        <f>SUMPRODUCT(LTA!F13:AJ13,LTA!F$101:AJ$101,LTA!F$104:AJ$104)</f>
        <v>24.27</v>
      </c>
      <c r="U13" s="78">
        <f>SUMPRODUCT(LTA!F13:AJ13,LTA!F$102:AJ$102,LTA!F$104:AJ$104)</f>
        <v>113.85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0.53</v>
      </c>
      <c r="AB13" s="117">
        <f>-STOA!O13</f>
        <v>0</v>
      </c>
      <c r="AC13">
        <f t="shared" si="0"/>
        <v>8.1252387656559097</v>
      </c>
      <c r="AD13">
        <f t="shared" si="1"/>
        <v>915.19734824069747</v>
      </c>
      <c r="AE13">
        <f>'IDT-1'!C13</f>
        <v>0</v>
      </c>
      <c r="AF13" s="26"/>
      <c r="AG13">
        <f t="shared" si="2"/>
        <v>915.19734824069747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6.1824500000000002</v>
      </c>
      <c r="E14">
        <f>GT_NG!Q14</f>
        <v>7.7139293139293139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55.000000000000007</v>
      </c>
      <c r="J14">
        <f>Bawana_RLNG!Q14</f>
        <v>0</v>
      </c>
      <c r="K14">
        <f>Bawana_Spot!Q14</f>
        <v>20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642.49090441992951</v>
      </c>
      <c r="P14" s="77">
        <v>34.03</v>
      </c>
      <c r="Q14" s="77">
        <v>19.309999999999999</v>
      </c>
      <c r="R14" s="80">
        <v>0</v>
      </c>
      <c r="S14" s="80">
        <v>0</v>
      </c>
      <c r="T14" s="78">
        <f>SUMPRODUCT(LTA!F14:AJ14,LTA!F$101:AJ$101,LTA!F$104:AJ$104)</f>
        <v>24.32</v>
      </c>
      <c r="U14" s="78">
        <f>SUMPRODUCT(LTA!F14:AJ14,LTA!F$102:AJ$102,LTA!F$104:AJ$104)</f>
        <v>113.72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-10</v>
      </c>
      <c r="AA14" s="117">
        <f>STOA!I14</f>
        <v>0.53</v>
      </c>
      <c r="AB14" s="117">
        <f>-STOA!O14</f>
        <v>0</v>
      </c>
      <c r="AC14">
        <f t="shared" si="0"/>
        <v>8.2137973720799096</v>
      </c>
      <c r="AD14">
        <f t="shared" si="1"/>
        <v>905.0834863617788</v>
      </c>
      <c r="AE14">
        <f>'IDT-1'!C14</f>
        <v>0</v>
      </c>
      <c r="AF14" s="26"/>
      <c r="AG14">
        <f t="shared" si="2"/>
        <v>905.0834863617788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6.1824500000000002</v>
      </c>
      <c r="E15">
        <f>GT_NG!Q15</f>
        <v>7.7139293139293139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55.000000000000007</v>
      </c>
      <c r="J15">
        <f>Bawana_RLNG!Q15</f>
        <v>0</v>
      </c>
      <c r="K15">
        <f>Bawana_Spot!Q15</f>
        <v>20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638.88957082199863</v>
      </c>
      <c r="P15" s="77">
        <v>34.03</v>
      </c>
      <c r="Q15" s="77">
        <v>19.309999999999999</v>
      </c>
      <c r="R15" s="80">
        <v>0</v>
      </c>
      <c r="S15" s="80">
        <v>0</v>
      </c>
      <c r="T15" s="78">
        <f>SUMPRODUCT(LTA!F15:AJ15,LTA!F$101:AJ$101,LTA!F$104:AJ$104)</f>
        <v>24.35</v>
      </c>
      <c r="U15" s="78">
        <f>SUMPRODUCT(LTA!F15:AJ15,LTA!F$102:AJ$102,LTA!F$104:AJ$104)</f>
        <v>113.53999999999999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-15</v>
      </c>
      <c r="AA15" s="117">
        <f>STOA!I15</f>
        <v>0.53</v>
      </c>
      <c r="AB15" s="117">
        <f>-STOA!O15</f>
        <v>0</v>
      </c>
      <c r="AC15">
        <f t="shared" si="0"/>
        <v>8.2251762740290957</v>
      </c>
      <c r="AD15">
        <f t="shared" si="1"/>
        <v>896.32077386189872</v>
      </c>
      <c r="AE15">
        <f>'IDT-1'!C15</f>
        <v>0</v>
      </c>
      <c r="AF15" s="26"/>
      <c r="AG15">
        <f t="shared" si="2"/>
        <v>896.32077386189872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6.1824500000000002</v>
      </c>
      <c r="E16">
        <f>GT_NG!Q16</f>
        <v>7.7139293139293139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55.000000000000007</v>
      </c>
      <c r="J16">
        <f>Bawana_RLNG!Q16</f>
        <v>0</v>
      </c>
      <c r="K16">
        <f>Bawana_Spot!Q16</f>
        <v>20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638.93742274089141</v>
      </c>
      <c r="P16" s="77">
        <v>34.03</v>
      </c>
      <c r="Q16" s="77">
        <v>19.309999999999999</v>
      </c>
      <c r="R16" s="80">
        <v>0</v>
      </c>
      <c r="S16" s="80">
        <v>0</v>
      </c>
      <c r="T16" s="78">
        <f>SUMPRODUCT(LTA!F16:AJ16,LTA!F$101:AJ$101,LTA!F$104:AJ$104)</f>
        <v>24.4</v>
      </c>
      <c r="U16" s="78">
        <f>SUMPRODUCT(LTA!F16:AJ16,LTA!F$102:AJ$102,LTA!F$104:AJ$104)</f>
        <v>113.69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-30</v>
      </c>
      <c r="AA16" s="117">
        <f>STOA!I16</f>
        <v>0.53</v>
      </c>
      <c r="AB16" s="117">
        <f>-STOA!O16</f>
        <v>0</v>
      </c>
      <c r="AC16">
        <f t="shared" si="0"/>
        <v>8.3605292837482814</v>
      </c>
      <c r="AD16">
        <f t="shared" si="1"/>
        <v>881.43327277107232</v>
      </c>
      <c r="AE16">
        <f>'IDT-1'!C16</f>
        <v>0</v>
      </c>
      <c r="AF16" s="26"/>
      <c r="AG16">
        <f t="shared" si="2"/>
        <v>881.43327277107232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6.1824500000000002</v>
      </c>
      <c r="E17">
        <f>GT_NG!Q17</f>
        <v>7.7139293139293139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55</v>
      </c>
      <c r="J17">
        <f>Bawana_RLNG!Q17</f>
        <v>0</v>
      </c>
      <c r="K17">
        <f>Bawana_Spot!Q17</f>
        <v>20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642.19413220032709</v>
      </c>
      <c r="P17" s="77">
        <v>34.03</v>
      </c>
      <c r="Q17" s="77">
        <v>19.309999999999999</v>
      </c>
      <c r="R17" s="80">
        <v>0</v>
      </c>
      <c r="S17" s="80">
        <v>0</v>
      </c>
      <c r="T17" s="78">
        <f>SUMPRODUCT(LTA!F17:AJ17,LTA!F$101:AJ$101,LTA!F$104:AJ$104)</f>
        <v>36.46</v>
      </c>
      <c r="U17" s="78">
        <f>SUMPRODUCT(LTA!F17:AJ17,LTA!F$102:AJ$102,LTA!F$104:AJ$104)</f>
        <v>127.58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-40</v>
      </c>
      <c r="AA17" s="117">
        <f>STOA!I17</f>
        <v>0.53</v>
      </c>
      <c r="AB17" s="117">
        <f>-STOA!O17</f>
        <v>0</v>
      </c>
      <c r="AC17">
        <f t="shared" si="0"/>
        <v>8.7063296022132697</v>
      </c>
      <c r="AD17">
        <f t="shared" si="1"/>
        <v>900.29418191204309</v>
      </c>
      <c r="AE17">
        <f>'IDT-1'!C17</f>
        <v>0</v>
      </c>
      <c r="AF17" s="26"/>
      <c r="AG17">
        <f t="shared" si="2"/>
        <v>900.29418191204309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6.1824500000000002</v>
      </c>
      <c r="E18">
        <f>GT_NG!Q18</f>
        <v>7.7139293139293139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55</v>
      </c>
      <c r="J18">
        <f>Bawana_RLNG!Q18</f>
        <v>0</v>
      </c>
      <c r="K18">
        <f>Bawana_Spot!Q18</f>
        <v>20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642.21423049291798</v>
      </c>
      <c r="P18" s="77">
        <v>34.03</v>
      </c>
      <c r="Q18" s="77">
        <v>19.309999999999999</v>
      </c>
      <c r="R18" s="80">
        <v>0</v>
      </c>
      <c r="S18" s="80">
        <v>0</v>
      </c>
      <c r="T18" s="78">
        <f>SUMPRODUCT(LTA!F18:AJ18,LTA!F$101:AJ$101,LTA!F$104:AJ$104)</f>
        <v>36.6</v>
      </c>
      <c r="U18" s="78">
        <f>SUMPRODUCT(LTA!F18:AJ18,LTA!F$102:AJ$102,LTA!F$104:AJ$104)</f>
        <v>127.48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-50</v>
      </c>
      <c r="AA18" s="117">
        <f>STOA!I18</f>
        <v>0.53</v>
      </c>
      <c r="AB18" s="117">
        <f>-STOA!O18</f>
        <v>0</v>
      </c>
      <c r="AC18">
        <f t="shared" si="0"/>
        <v>8.795639742410021</v>
      </c>
      <c r="AD18">
        <f t="shared" si="1"/>
        <v>890.26497006443719</v>
      </c>
      <c r="AE18">
        <f>'IDT-1'!C18</f>
        <v>0</v>
      </c>
      <c r="AF18" s="26"/>
      <c r="AG18">
        <f t="shared" si="2"/>
        <v>890.26497006443719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6.1824500000000002</v>
      </c>
      <c r="E19">
        <f>GT_NG!Q19</f>
        <v>7.7139293139293139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55</v>
      </c>
      <c r="J19">
        <f>Bawana_RLNG!Q19</f>
        <v>0</v>
      </c>
      <c r="K19">
        <f>Bawana_Spot!Q19</f>
        <v>20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641.70762894646589</v>
      </c>
      <c r="P19" s="77">
        <v>34.03</v>
      </c>
      <c r="Q19" s="77">
        <v>19.309999999999999</v>
      </c>
      <c r="R19" s="80">
        <v>0</v>
      </c>
      <c r="S19" s="80">
        <v>0</v>
      </c>
      <c r="T19" s="78">
        <f>SUMPRODUCT(LTA!F19:AJ19,LTA!F$101:AJ$101,LTA!F$104:AJ$104)</f>
        <v>36.090000000000003</v>
      </c>
      <c r="U19" s="78">
        <f>SUMPRODUCT(LTA!F19:AJ19,LTA!F$102:AJ$102,LTA!F$104:AJ$104)</f>
        <v>127.25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-65</v>
      </c>
      <c r="AA19" s="117">
        <f>STOA!I19</f>
        <v>0.53</v>
      </c>
      <c r="AB19" s="117">
        <f>-STOA!O19</f>
        <v>0</v>
      </c>
      <c r="AC19">
        <f t="shared" si="0"/>
        <v>9.0365535616341734</v>
      </c>
      <c r="AD19">
        <f t="shared" si="1"/>
        <v>887.26745469876096</v>
      </c>
      <c r="AE19">
        <f>'IDT-1'!C19</f>
        <v>0</v>
      </c>
      <c r="AF19" s="26"/>
      <c r="AG19">
        <f t="shared" si="2"/>
        <v>887.26745469876096</v>
      </c>
      <c r="AI19" s="75">
        <f>PXIL!I19</f>
        <v>0</v>
      </c>
      <c r="AJ19" s="75">
        <f>PXIL!O19</f>
        <v>0</v>
      </c>
      <c r="AK19" s="75">
        <f>RTM_IEX!I19</f>
        <v>13.49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6.1824500000000002</v>
      </c>
      <c r="E20">
        <f>GT_NG!Q20</f>
        <v>7.7139293139293139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55</v>
      </c>
      <c r="J20">
        <f>Bawana_RLNG!Q20</f>
        <v>0</v>
      </c>
      <c r="K20">
        <f>Bawana_Spot!Q20</f>
        <v>20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641.70762894646589</v>
      </c>
      <c r="P20" s="77">
        <v>34.03</v>
      </c>
      <c r="Q20" s="77">
        <v>19.309999999999999</v>
      </c>
      <c r="R20" s="80">
        <v>0</v>
      </c>
      <c r="S20" s="80">
        <v>0</v>
      </c>
      <c r="T20" s="78">
        <f>SUMPRODUCT(LTA!F20:AJ20,LTA!F$101:AJ$101,LTA!F$104:AJ$104)</f>
        <v>35.81</v>
      </c>
      <c r="U20" s="78">
        <f>SUMPRODUCT(LTA!F20:AJ20,LTA!F$102:AJ$102,LTA!F$104:AJ$104)</f>
        <v>126.97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-75</v>
      </c>
      <c r="AA20" s="117">
        <f>STOA!I20</f>
        <v>0.53</v>
      </c>
      <c r="AB20" s="117">
        <f>-STOA!O20</f>
        <v>0</v>
      </c>
      <c r="AC20">
        <f t="shared" si="0"/>
        <v>9.103334836856126</v>
      </c>
      <c r="AD20">
        <f t="shared" si="1"/>
        <v>874.70067342353889</v>
      </c>
      <c r="AE20">
        <f>'IDT-1'!C20</f>
        <v>0</v>
      </c>
      <c r="AF20" s="26"/>
      <c r="AG20">
        <f t="shared" si="2"/>
        <v>874.70067342353889</v>
      </c>
      <c r="AI20" s="75">
        <f>PXIL!I20</f>
        <v>0</v>
      </c>
      <c r="AJ20" s="75">
        <f>PXIL!O20</f>
        <v>0</v>
      </c>
      <c r="AK20" s="75">
        <f>RTM_IEX!I20</f>
        <v>11.55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6.1824500000000002</v>
      </c>
      <c r="E21">
        <f>GT_NG!Q21</f>
        <v>7.7139293139293139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55</v>
      </c>
      <c r="J21">
        <f>Bawana_RLNG!Q21</f>
        <v>0</v>
      </c>
      <c r="K21">
        <f>Bawana_Spot!Q21</f>
        <v>20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640.78426519057143</v>
      </c>
      <c r="P21" s="77">
        <v>34.03</v>
      </c>
      <c r="Q21" s="77">
        <v>19.309999999999999</v>
      </c>
      <c r="R21" s="80">
        <v>0</v>
      </c>
      <c r="S21" s="80">
        <v>0</v>
      </c>
      <c r="T21" s="78">
        <f>SUMPRODUCT(LTA!F21:AJ21,LTA!F$101:AJ$101,LTA!F$104:AJ$104)</f>
        <v>43.94</v>
      </c>
      <c r="U21" s="78">
        <f>SUMPRODUCT(LTA!F21:AJ21,LTA!F$102:AJ$102,LTA!F$104:AJ$104)</f>
        <v>126.9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-85</v>
      </c>
      <c r="AA21" s="117">
        <f>STOA!I21</f>
        <v>0.53</v>
      </c>
      <c r="AB21" s="117">
        <f>-STOA!O21</f>
        <v>0</v>
      </c>
      <c r="AC21">
        <f t="shared" si="0"/>
        <v>9.1710347660705995</v>
      </c>
      <c r="AD21">
        <f t="shared" si="1"/>
        <v>858.21960973842988</v>
      </c>
      <c r="AE21">
        <f>'IDT-1'!C21</f>
        <v>0</v>
      </c>
      <c r="AF21" s="26"/>
      <c r="AG21">
        <f t="shared" si="2"/>
        <v>858.21960973842988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6.1824500000000002</v>
      </c>
      <c r="E22">
        <f>GT_NG!Q22</f>
        <v>7.7139293139293139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55</v>
      </c>
      <c r="J22">
        <f>Bawana_RLNG!Q22</f>
        <v>0</v>
      </c>
      <c r="K22">
        <f>Bawana_Spot!Q22</f>
        <v>20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643.15091946531709</v>
      </c>
      <c r="P22" s="77">
        <v>34.03</v>
      </c>
      <c r="Q22" s="77">
        <v>19.309999999999999</v>
      </c>
      <c r="R22" s="80">
        <v>0</v>
      </c>
      <c r="S22" s="80">
        <v>0</v>
      </c>
      <c r="T22" s="78">
        <f>SUMPRODUCT(LTA!F22:AJ22,LTA!F$101:AJ$101,LTA!F$104:AJ$104)</f>
        <v>43.49</v>
      </c>
      <c r="U22" s="78">
        <f>SUMPRODUCT(LTA!F22:AJ22,LTA!F$102:AJ$102,LTA!F$104:AJ$104)</f>
        <v>127.15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-80</v>
      </c>
      <c r="AA22" s="117">
        <f>STOA!I22</f>
        <v>0.53</v>
      </c>
      <c r="AB22" s="117">
        <f>-STOA!O22</f>
        <v>0</v>
      </c>
      <c r="AC22">
        <f t="shared" si="0"/>
        <v>9.2256138337771425</v>
      </c>
      <c r="AD22">
        <f t="shared" si="1"/>
        <v>856.33168494546908</v>
      </c>
      <c r="AE22">
        <f>'IDT-1'!C22</f>
        <v>0</v>
      </c>
      <c r="AF22" s="26"/>
      <c r="AG22">
        <f t="shared" si="2"/>
        <v>856.33168494546908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-11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6.1824500000000002</v>
      </c>
      <c r="E23">
        <f>GT_NG!Q23</f>
        <v>7.7139293139293139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55</v>
      </c>
      <c r="J23">
        <f>Bawana_RLNG!Q23</f>
        <v>0</v>
      </c>
      <c r="K23">
        <f>Bawana_Spot!Q23</f>
        <v>20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647.11134679889017</v>
      </c>
      <c r="P23" s="77">
        <v>34.03</v>
      </c>
      <c r="Q23" s="77">
        <v>19.309999999999999</v>
      </c>
      <c r="R23" s="80">
        <v>0</v>
      </c>
      <c r="S23" s="80">
        <v>0</v>
      </c>
      <c r="T23" s="78">
        <f>SUMPRODUCT(LTA!F23:AJ23,LTA!F$101:AJ$101,LTA!F$104:AJ$104)</f>
        <v>43.61</v>
      </c>
      <c r="U23" s="78">
        <f>SUMPRODUCT(LTA!F23:AJ23,LTA!F$102:AJ$102,LTA!F$104:AJ$104)</f>
        <v>127.25999999999999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-85</v>
      </c>
      <c r="AA23" s="117">
        <f>STOA!I23</f>
        <v>0.53</v>
      </c>
      <c r="AB23" s="117">
        <f>-STOA!O23</f>
        <v>0</v>
      </c>
      <c r="AC23">
        <f t="shared" si="0"/>
        <v>9.3956615071455136</v>
      </c>
      <c r="AD23">
        <f t="shared" si="1"/>
        <v>845.35206460567383</v>
      </c>
      <c r="AE23">
        <f>'IDT-1'!C23</f>
        <v>0</v>
      </c>
      <c r="AF23" s="26"/>
      <c r="AG23">
        <f t="shared" si="2"/>
        <v>845.35206460567383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-21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6.1824500000000002</v>
      </c>
      <c r="E24">
        <f>GT_NG!Q24</f>
        <v>7.7139293139293139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55</v>
      </c>
      <c r="J24">
        <f>Bawana_RLNG!Q24</f>
        <v>0</v>
      </c>
      <c r="K24">
        <f>Bawana_Spot!Q24</f>
        <v>20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653.09103939446277</v>
      </c>
      <c r="P24" s="77">
        <v>34.03</v>
      </c>
      <c r="Q24" s="77">
        <v>19.309999999999999</v>
      </c>
      <c r="R24" s="80">
        <v>0</v>
      </c>
      <c r="S24" s="80">
        <v>0</v>
      </c>
      <c r="T24" s="78">
        <f>SUMPRODUCT(LTA!F24:AJ24,LTA!F$101:AJ$101,LTA!F$104:AJ$104)</f>
        <v>43.8</v>
      </c>
      <c r="U24" s="78">
        <f>SUMPRODUCT(LTA!F24:AJ24,LTA!F$102:AJ$102,LTA!F$104:AJ$104)</f>
        <v>127.50999999999999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-95</v>
      </c>
      <c r="AA24" s="117">
        <f>STOA!I24</f>
        <v>0.53</v>
      </c>
      <c r="AB24" s="117">
        <f>-STOA!O24</f>
        <v>0</v>
      </c>
      <c r="AC24">
        <f t="shared" si="0"/>
        <v>9.4965454395975293</v>
      </c>
      <c r="AD24">
        <f t="shared" si="1"/>
        <v>846.67087326879437</v>
      </c>
      <c r="AE24">
        <f>'IDT-1'!C24</f>
        <v>0</v>
      </c>
      <c r="AF24" s="26"/>
      <c r="AG24">
        <f t="shared" si="2"/>
        <v>846.67087326879437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-16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6.2990999999999993</v>
      </c>
      <c r="E25">
        <f>GT_NG!Q25</f>
        <v>7.7139293139293139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55</v>
      </c>
      <c r="J25">
        <f>Bawana_RLNG!Q25</f>
        <v>0</v>
      </c>
      <c r="K25">
        <f>Bawana_Spot!Q25</f>
        <v>20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666.1067199314175</v>
      </c>
      <c r="P25" s="77">
        <v>34.03</v>
      </c>
      <c r="Q25" s="77">
        <v>19.309999999999999</v>
      </c>
      <c r="R25" s="80">
        <v>0</v>
      </c>
      <c r="S25" s="80">
        <v>0</v>
      </c>
      <c r="T25" s="78">
        <f>SUMPRODUCT(LTA!F25:AJ25,LTA!F$101:AJ$101,LTA!F$104:AJ$104)</f>
        <v>42.36</v>
      </c>
      <c r="U25" s="78">
        <f>SUMPRODUCT(LTA!F25:AJ25,LTA!F$102:AJ$102,LTA!F$104:AJ$104)</f>
        <v>126.8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-100</v>
      </c>
      <c r="AA25" s="117">
        <f>STOA!I25</f>
        <v>0.53</v>
      </c>
      <c r="AB25" s="117">
        <f>-STOA!O25</f>
        <v>0</v>
      </c>
      <c r="AC25">
        <f t="shared" si="0"/>
        <v>9.8950462840773739</v>
      </c>
      <c r="AD25">
        <f t="shared" si="1"/>
        <v>823.25470296126934</v>
      </c>
      <c r="AE25">
        <f>'IDT-1'!C25</f>
        <v>0</v>
      </c>
      <c r="AF25" s="26"/>
      <c r="AG25">
        <f t="shared" si="2"/>
        <v>823.25470296126934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6.2990999999999993</v>
      </c>
      <c r="E26">
        <f>GT_NG!Q26</f>
        <v>7.7139293139293139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55</v>
      </c>
      <c r="J26">
        <f>Bawana_RLNG!Q26</f>
        <v>0</v>
      </c>
      <c r="K26">
        <f>Bawana_Spot!Q26</f>
        <v>20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673.36955674026842</v>
      </c>
      <c r="P26" s="77">
        <v>34.03</v>
      </c>
      <c r="Q26" s="77">
        <v>19.309999999999999</v>
      </c>
      <c r="R26" s="80">
        <v>0</v>
      </c>
      <c r="S26" s="80">
        <v>0</v>
      </c>
      <c r="T26" s="78">
        <f>SUMPRODUCT(LTA!F26:AJ26,LTA!F$101:AJ$101,LTA!F$104:AJ$104)</f>
        <v>51.42</v>
      </c>
      <c r="U26" s="78">
        <f>SUMPRODUCT(LTA!F26:AJ26,LTA!F$102:AJ$102,LTA!F$104:AJ$104)</f>
        <v>132.25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-105</v>
      </c>
      <c r="AA26" s="117">
        <f>STOA!I26</f>
        <v>0.53</v>
      </c>
      <c r="AB26" s="117">
        <f>-STOA!O26</f>
        <v>0</v>
      </c>
      <c r="AC26">
        <f t="shared" si="0"/>
        <v>10.175428523217214</v>
      </c>
      <c r="AD26">
        <f t="shared" si="1"/>
        <v>834.74715753098042</v>
      </c>
      <c r="AE26">
        <f>'IDT-1'!C26</f>
        <v>0</v>
      </c>
      <c r="AF26" s="26"/>
      <c r="AG26">
        <f t="shared" si="2"/>
        <v>834.74715753098042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6.2990999999999993</v>
      </c>
      <c r="E27">
        <f>GT_NG!Q27</f>
        <v>7.7139293139293139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55.246233040638081</v>
      </c>
      <c r="J27">
        <f>Bawana_RLNG!Q27</f>
        <v>0</v>
      </c>
      <c r="K27">
        <f>Bawana_Spot!Q27</f>
        <v>28.75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688.35240036722189</v>
      </c>
      <c r="P27" s="77">
        <v>34.03</v>
      </c>
      <c r="Q27" s="77">
        <v>19.309999999999999</v>
      </c>
      <c r="R27" s="80">
        <v>4.25</v>
      </c>
      <c r="S27" s="80">
        <v>0</v>
      </c>
      <c r="T27" s="78">
        <f>SUMPRODUCT(LTA!F27:AJ27,LTA!F$101:AJ$101,LTA!F$104:AJ$104)</f>
        <v>50.279999999999994</v>
      </c>
      <c r="U27" s="78">
        <f>SUMPRODUCT(LTA!F27:AJ27,LTA!F$102:AJ$102,LTA!F$104:AJ$104)</f>
        <v>131.06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-115</v>
      </c>
      <c r="AA27" s="117">
        <f>STOA!I27</f>
        <v>0.53</v>
      </c>
      <c r="AB27" s="117">
        <f>-STOA!O27</f>
        <v>0</v>
      </c>
      <c r="AC27">
        <f t="shared" si="0"/>
        <v>10.625293585946903</v>
      </c>
      <c r="AD27">
        <f t="shared" si="1"/>
        <v>835.19636913584225</v>
      </c>
      <c r="AE27">
        <f>'IDT-1'!C27</f>
        <v>0</v>
      </c>
      <c r="AF27" s="26"/>
      <c r="AG27">
        <f t="shared" si="2"/>
        <v>835.19636913584225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-65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6.2990999999999993</v>
      </c>
      <c r="E28">
        <f>GT_NG!Q28</f>
        <v>7.7139293139293139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55.246233040638081</v>
      </c>
      <c r="J28">
        <f>Bawana_RLNG!Q28</f>
        <v>0</v>
      </c>
      <c r="K28">
        <f>Bawana_Spot!Q28</f>
        <v>28.75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630.2013891369877</v>
      </c>
      <c r="P28" s="77">
        <v>34.03</v>
      </c>
      <c r="Q28" s="77">
        <v>19.309999999999999</v>
      </c>
      <c r="R28" s="80">
        <v>11.86</v>
      </c>
      <c r="S28" s="80">
        <v>0</v>
      </c>
      <c r="T28" s="78">
        <f>SUMPRODUCT(LTA!F28:AJ28,LTA!F$101:AJ$101,LTA!F$104:AJ$104)</f>
        <v>50.870000000000005</v>
      </c>
      <c r="U28" s="78">
        <f>SUMPRODUCT(LTA!F28:AJ28,LTA!F$102:AJ$102,LTA!F$104:AJ$104)</f>
        <v>129.79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-15</v>
      </c>
      <c r="AA28" s="117">
        <f>STOA!I28</f>
        <v>0.53</v>
      </c>
      <c r="AB28" s="117">
        <f>-STOA!O28</f>
        <v>0</v>
      </c>
      <c r="AC28">
        <f t="shared" si="0"/>
        <v>9.6862516734001005</v>
      </c>
      <c r="AD28">
        <f t="shared" si="1"/>
        <v>839.91439981815495</v>
      </c>
      <c r="AE28">
        <f>'IDT-1'!C28</f>
        <v>0</v>
      </c>
      <c r="AF28" s="26"/>
      <c r="AG28">
        <f t="shared" si="2"/>
        <v>839.91439981815495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-110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6.2990999999999993</v>
      </c>
      <c r="E29">
        <f>GT_NG!Q29</f>
        <v>7.7139293139293139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55.246233040638081</v>
      </c>
      <c r="J29">
        <f>Bawana_RLNG!Q29</f>
        <v>0</v>
      </c>
      <c r="K29">
        <f>Bawana_Spot!Q29</f>
        <v>28.75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652.21519588844501</v>
      </c>
      <c r="P29" s="77">
        <v>34.03</v>
      </c>
      <c r="Q29" s="77">
        <v>19.309999999999999</v>
      </c>
      <c r="R29" s="80">
        <v>16.34</v>
      </c>
      <c r="S29" s="80">
        <v>0</v>
      </c>
      <c r="T29" s="78">
        <f>SUMPRODUCT(LTA!F29:AJ29,LTA!F$101:AJ$101,LTA!F$104:AJ$104)</f>
        <v>53.31</v>
      </c>
      <c r="U29" s="78">
        <f>SUMPRODUCT(LTA!F29:AJ29,LTA!F$102:AJ$102,LTA!F$104:AJ$104)</f>
        <v>129.13999999999999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-35</v>
      </c>
      <c r="AA29" s="117">
        <f>STOA!I29</f>
        <v>0.53</v>
      </c>
      <c r="AB29" s="117">
        <f>-STOA!O29</f>
        <v>0</v>
      </c>
      <c r="AC29">
        <f t="shared" si="0"/>
        <v>10.023930448034877</v>
      </c>
      <c r="AD29">
        <f t="shared" si="1"/>
        <v>857.86052779497743</v>
      </c>
      <c r="AE29">
        <f>'IDT-1'!C29</f>
        <v>0</v>
      </c>
      <c r="AF29" s="26"/>
      <c r="AG29">
        <f t="shared" si="2"/>
        <v>857.86052779497743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-100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6.2990999999999993</v>
      </c>
      <c r="E30">
        <f>GT_NG!Q30</f>
        <v>7.7024911032028482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55.246233040638081</v>
      </c>
      <c r="J30">
        <f>Bawana_RLNG!Q30</f>
        <v>0</v>
      </c>
      <c r="K30">
        <f>Bawana_Spot!Q30</f>
        <v>28.75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651.96625134985504</v>
      </c>
      <c r="P30" s="77">
        <v>34.03</v>
      </c>
      <c r="Q30" s="77">
        <v>19.309999999999999</v>
      </c>
      <c r="R30" s="80">
        <v>22.463232119729462</v>
      </c>
      <c r="S30" s="80">
        <v>0</v>
      </c>
      <c r="T30" s="78">
        <f>SUMPRODUCT(LTA!F30:AJ30,LTA!F$101:AJ$101,LTA!F$104:AJ$104)</f>
        <v>56.19</v>
      </c>
      <c r="U30" s="78">
        <f>SUMPRODUCT(LTA!F30:AJ30,LTA!F$102:AJ$102,LTA!F$104:AJ$104)</f>
        <v>128.21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-30</v>
      </c>
      <c r="AA30" s="117">
        <f>STOA!I30</f>
        <v>3.5300000000000002</v>
      </c>
      <c r="AB30" s="117">
        <f>-STOA!O30</f>
        <v>0</v>
      </c>
      <c r="AC30">
        <f t="shared" si="0"/>
        <v>10.207864797716466</v>
      </c>
      <c r="AD30">
        <f t="shared" si="1"/>
        <v>858.48944281570903</v>
      </c>
      <c r="AE30">
        <f>'IDT-1'!C30</f>
        <v>0</v>
      </c>
      <c r="AF30" s="26"/>
      <c r="AG30">
        <f t="shared" si="2"/>
        <v>858.48944281570903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-115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6.2990999999999993</v>
      </c>
      <c r="E31">
        <f>GT_NG!Q31</f>
        <v>7.7024911032028482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55.246233040638081</v>
      </c>
      <c r="J31">
        <f>Bawana_RLNG!Q31</f>
        <v>0</v>
      </c>
      <c r="K31">
        <f>Bawana_Spot!Q31</f>
        <v>28.75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602.86273350339184</v>
      </c>
      <c r="P31" s="77">
        <v>34.03</v>
      </c>
      <c r="Q31" s="77">
        <v>19.309999999999999</v>
      </c>
      <c r="R31" s="80">
        <v>26.3</v>
      </c>
      <c r="S31" s="80">
        <v>0</v>
      </c>
      <c r="T31" s="78">
        <f>SUMPRODUCT(LTA!F31:AJ31,LTA!F$101:AJ$101,LTA!F$104:AJ$104)</f>
        <v>61.42</v>
      </c>
      <c r="U31" s="78">
        <f>SUMPRODUCT(LTA!F31:AJ31,LTA!F$102:AJ$102,LTA!F$104:AJ$104)</f>
        <v>126.98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-50</v>
      </c>
      <c r="AA31" s="117">
        <f>STOA!I31</f>
        <v>5.03</v>
      </c>
      <c r="AB31" s="117">
        <f>-STOA!O31</f>
        <v>0</v>
      </c>
      <c r="AC31">
        <f t="shared" si="0"/>
        <v>9.4584016595151787</v>
      </c>
      <c r="AD31">
        <f t="shared" si="1"/>
        <v>864.47215598771743</v>
      </c>
      <c r="AE31">
        <f>'IDT-1'!C31</f>
        <v>0</v>
      </c>
      <c r="AF31" s="26"/>
      <c r="AG31">
        <f t="shared" si="2"/>
        <v>864.47215598771743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6.2990999999999993</v>
      </c>
      <c r="E32">
        <f>GT_NG!Q32</f>
        <v>7.7024911032028482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55.246233040638081</v>
      </c>
      <c r="J32">
        <f>Bawana_RLNG!Q32</f>
        <v>0</v>
      </c>
      <c r="K32">
        <f>Bawana_Spot!Q32</f>
        <v>28.75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595.12306016767002</v>
      </c>
      <c r="P32" s="77">
        <v>34.03</v>
      </c>
      <c r="Q32" s="77">
        <v>19.309999999999999</v>
      </c>
      <c r="R32" s="80">
        <v>26.3</v>
      </c>
      <c r="S32" s="80">
        <v>0</v>
      </c>
      <c r="T32" s="78">
        <f>SUMPRODUCT(LTA!F32:AJ32,LTA!F$101:AJ$101,LTA!F$104:AJ$104)</f>
        <v>68.599999999999994</v>
      </c>
      <c r="U32" s="78">
        <f>SUMPRODUCT(LTA!F32:AJ32,LTA!F$102:AJ$102,LTA!F$104:AJ$104)</f>
        <v>125.39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-31</v>
      </c>
      <c r="AA32" s="117">
        <f>STOA!I32</f>
        <v>9.5299999999999994</v>
      </c>
      <c r="AB32" s="117">
        <f>-STOA!O32</f>
        <v>0</v>
      </c>
      <c r="AC32">
        <f t="shared" si="0"/>
        <v>9.6211345745159527</v>
      </c>
      <c r="AD32">
        <f t="shared" si="1"/>
        <v>850.65974973699485</v>
      </c>
      <c r="AE32">
        <f>'IDT-1'!C32</f>
        <v>0</v>
      </c>
      <c r="AF32" s="26"/>
      <c r="AG32">
        <f t="shared" si="2"/>
        <v>850.65974973699485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-85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6.2990999999999993</v>
      </c>
      <c r="E33">
        <f>GT_NG!Q33</f>
        <v>7.7024911032028482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55.246233040638081</v>
      </c>
      <c r="J33">
        <f>Bawana_RLNG!Q33</f>
        <v>0</v>
      </c>
      <c r="K33">
        <f>Bawana_Spot!Q33</f>
        <v>28.75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575.82446394555643</v>
      </c>
      <c r="P33" s="77">
        <v>34.03</v>
      </c>
      <c r="Q33" s="77">
        <v>19.309999999999999</v>
      </c>
      <c r="R33" s="80">
        <v>26.3</v>
      </c>
      <c r="S33" s="80">
        <v>0</v>
      </c>
      <c r="T33" s="78">
        <f>SUMPRODUCT(LTA!F33:AJ33,LTA!F$101:AJ$101,LTA!F$104:AJ$104)</f>
        <v>77.2</v>
      </c>
      <c r="U33" s="78">
        <f>SUMPRODUCT(LTA!F33:AJ33,LTA!F$102:AJ$102,LTA!F$104:AJ$104)</f>
        <v>123.78999999999999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-90</v>
      </c>
      <c r="AA33" s="117">
        <f>STOA!I33</f>
        <v>12.53</v>
      </c>
      <c r="AB33" s="117">
        <f>-STOA!O33</f>
        <v>0</v>
      </c>
      <c r="AC33">
        <f t="shared" si="0"/>
        <v>9.6192100754611101</v>
      </c>
      <c r="AD33">
        <f t="shared" si="1"/>
        <v>832.36307801393616</v>
      </c>
      <c r="AE33">
        <f>'IDT-1'!C33</f>
        <v>0</v>
      </c>
      <c r="AF33" s="26"/>
      <c r="AG33">
        <f t="shared" si="2"/>
        <v>832.36307801393616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6.2990999999999993</v>
      </c>
      <c r="E34">
        <f>GT_NG!Q34</f>
        <v>7.7024911032028482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55.246233040638081</v>
      </c>
      <c r="J34">
        <f>Bawana_RLNG!Q34</f>
        <v>0</v>
      </c>
      <c r="K34">
        <f>Bawana_Spot!Q34</f>
        <v>28.75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558.75430470182653</v>
      </c>
      <c r="P34" s="77">
        <v>34.03</v>
      </c>
      <c r="Q34" s="77">
        <v>19.309999999999999</v>
      </c>
      <c r="R34" s="80">
        <v>26.3</v>
      </c>
      <c r="S34" s="80">
        <v>0</v>
      </c>
      <c r="T34" s="78">
        <f>SUMPRODUCT(LTA!F34:AJ34,LTA!F$101:AJ$101,LTA!F$104:AJ$104)</f>
        <v>76.88</v>
      </c>
      <c r="U34" s="78">
        <f>SUMPRODUCT(LTA!F34:AJ34,LTA!F$102:AJ$102,LTA!F$104:AJ$104)</f>
        <v>122.08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-105</v>
      </c>
      <c r="AA34" s="117">
        <f>STOA!I34</f>
        <v>18.53</v>
      </c>
      <c r="AB34" s="117">
        <f>-STOA!O34</f>
        <v>0</v>
      </c>
      <c r="AC34">
        <f t="shared" si="0"/>
        <v>9.5039286741162883</v>
      </c>
      <c r="AD34">
        <f t="shared" si="1"/>
        <v>819.37820017155104</v>
      </c>
      <c r="AE34">
        <f>'IDT-1'!C34</f>
        <v>0</v>
      </c>
      <c r="AF34" s="26"/>
      <c r="AG34">
        <f t="shared" si="2"/>
        <v>819.37820017155104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6.2990999999999993</v>
      </c>
      <c r="E35">
        <f>GT_NG!Q35</f>
        <v>7.7024911032028482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55.246233040638081</v>
      </c>
      <c r="J35">
        <f>Bawana_RLNG!Q35</f>
        <v>0</v>
      </c>
      <c r="K35">
        <f>Bawana_Spot!Q35</f>
        <v>26.31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557.03559966513194</v>
      </c>
      <c r="P35" s="77">
        <v>34.03</v>
      </c>
      <c r="Q35" s="77">
        <v>19.309999999999999</v>
      </c>
      <c r="R35" s="80">
        <v>26.3</v>
      </c>
      <c r="S35" s="80">
        <v>0</v>
      </c>
      <c r="T35" s="78">
        <f>SUMPRODUCT(LTA!F35:AJ35,LTA!F$101:AJ$101,LTA!F$104:AJ$104)</f>
        <v>92.92</v>
      </c>
      <c r="U35" s="78">
        <f>SUMPRODUCT(LTA!F35:AJ35,LTA!F$102:AJ$102,LTA!F$104:AJ$104)</f>
        <v>118.72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-140</v>
      </c>
      <c r="AA35" s="117">
        <f>STOA!I35</f>
        <v>24.56</v>
      </c>
      <c r="AB35" s="117">
        <f>-STOA!O35</f>
        <v>0</v>
      </c>
      <c r="AC35">
        <f t="shared" si="0"/>
        <v>9.7651519826263034</v>
      </c>
      <c r="AD35">
        <f t="shared" si="1"/>
        <v>818.66827182634631</v>
      </c>
      <c r="AE35">
        <f>'IDT-1'!C35</f>
        <v>0</v>
      </c>
      <c r="AF35" s="26"/>
      <c r="AG35">
        <f t="shared" si="2"/>
        <v>818.66827182634631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6.2990999999999993</v>
      </c>
      <c r="E36">
        <f>GT_NG!Q36</f>
        <v>7.7024911032028482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55.246233040638081</v>
      </c>
      <c r="J36">
        <f>Bawana_RLNG!Q36</f>
        <v>0</v>
      </c>
      <c r="K36">
        <f>Bawana_Spot!Q36</f>
        <v>26.31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561.56938269074021</v>
      </c>
      <c r="P36" s="77">
        <v>34.03</v>
      </c>
      <c r="Q36" s="77">
        <v>19.309999999999999</v>
      </c>
      <c r="R36" s="80">
        <v>26.3</v>
      </c>
      <c r="S36" s="80">
        <v>0</v>
      </c>
      <c r="T36" s="78">
        <f>SUMPRODUCT(LTA!F36:AJ36,LTA!F$101:AJ$101,LTA!F$104:AJ$104)</f>
        <v>103.29</v>
      </c>
      <c r="U36" s="78">
        <f>SUMPRODUCT(LTA!F36:AJ36,LTA!F$102:AJ$102,LTA!F$104:AJ$104)</f>
        <v>118.19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-160</v>
      </c>
      <c r="AA36" s="117">
        <f>STOA!I36</f>
        <v>30.56</v>
      </c>
      <c r="AB36" s="117">
        <f>-STOA!O36</f>
        <v>0</v>
      </c>
      <c r="AC36">
        <f t="shared" si="0"/>
        <v>10.122003823695565</v>
      </c>
      <c r="AD36">
        <f t="shared" si="1"/>
        <v>818.6852030108854</v>
      </c>
      <c r="AE36">
        <f>'IDT-1'!C36</f>
        <v>0</v>
      </c>
      <c r="AF36" s="26"/>
      <c r="AG36">
        <f t="shared" si="2"/>
        <v>818.6852030108854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6.2990999999999993</v>
      </c>
      <c r="E37">
        <f>GT_NG!Q37</f>
        <v>7.9317319098457899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55.246233040638081</v>
      </c>
      <c r="J37">
        <f>Bawana_RLNG!Q37</f>
        <v>0</v>
      </c>
      <c r="K37">
        <f>Bawana_Spot!Q37</f>
        <v>26.31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544.20083647307376</v>
      </c>
      <c r="P37" s="77">
        <v>34.033752343146986</v>
      </c>
      <c r="Q37" s="77">
        <v>19.309999999999999</v>
      </c>
      <c r="R37" s="80">
        <v>26.3</v>
      </c>
      <c r="S37" s="80">
        <v>0</v>
      </c>
      <c r="T37" s="78">
        <f>SUMPRODUCT(LTA!F37:AJ37,LTA!F$101:AJ$101,LTA!F$104:AJ$104)</f>
        <v>123.26999999999998</v>
      </c>
      <c r="U37" s="78">
        <f>SUMPRODUCT(LTA!F37:AJ37,LTA!F$102:AJ$102,LTA!F$104:AJ$104)</f>
        <v>117.84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-180</v>
      </c>
      <c r="AA37" s="117">
        <f>STOA!I37</f>
        <v>37.160000000000004</v>
      </c>
      <c r="AB37" s="117">
        <f>-STOA!O37</f>
        <v>0</v>
      </c>
      <c r="AC37">
        <f t="shared" si="0"/>
        <v>10.379597507142158</v>
      </c>
      <c r="AD37">
        <f t="shared" si="1"/>
        <v>807.52205625956231</v>
      </c>
      <c r="AE37">
        <f>'IDT-1'!C37</f>
        <v>0</v>
      </c>
      <c r="AF37" s="26"/>
      <c r="AG37">
        <f t="shared" si="2"/>
        <v>807.52205625956231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6.2990999999999993</v>
      </c>
      <c r="E38">
        <f>GT_NG!Q38</f>
        <v>7.943510543510544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55.246233040638081</v>
      </c>
      <c r="J38">
        <f>Bawana_RLNG!Q38</f>
        <v>0</v>
      </c>
      <c r="K38">
        <f>Bawana_Spot!Q38</f>
        <v>26.9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545.44469903722938</v>
      </c>
      <c r="P38" s="77">
        <v>34.033752343146986</v>
      </c>
      <c r="Q38" s="77">
        <v>19.309999999999999</v>
      </c>
      <c r="R38" s="80">
        <v>26.3</v>
      </c>
      <c r="S38" s="80">
        <v>0</v>
      </c>
      <c r="T38" s="78">
        <f>SUMPRODUCT(LTA!F38:AJ38,LTA!F$101:AJ$101,LTA!F$104:AJ$104)</f>
        <v>132.05000000000001</v>
      </c>
      <c r="U38" s="78">
        <f>SUMPRODUCT(LTA!F38:AJ38,LTA!F$102:AJ$102,LTA!F$104:AJ$104)</f>
        <v>117.3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-195</v>
      </c>
      <c r="AA38" s="117">
        <f>STOA!I38</f>
        <v>45.56</v>
      </c>
      <c r="AB38" s="117">
        <f>-STOA!O38</f>
        <v>0</v>
      </c>
      <c r="AC38">
        <f t="shared" si="0"/>
        <v>10.675443062515905</v>
      </c>
      <c r="AD38">
        <f t="shared" si="1"/>
        <v>810.71185190200879</v>
      </c>
      <c r="AE38">
        <f>'IDT-1'!C38</f>
        <v>0</v>
      </c>
      <c r="AF38" s="26"/>
      <c r="AG38">
        <f t="shared" si="2"/>
        <v>810.71185190200879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6.2990999999999993</v>
      </c>
      <c r="E39">
        <f>GT_NG!Q39</f>
        <v>7.8746361746361737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55.246233040638081</v>
      </c>
      <c r="J39">
        <f>Bawana_RLNG!Q39</f>
        <v>0</v>
      </c>
      <c r="K39">
        <f>Bawana_Spot!Q39</f>
        <v>28.07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520.88164893842065</v>
      </c>
      <c r="P39" s="77">
        <v>34.033752343146986</v>
      </c>
      <c r="Q39" s="77">
        <v>19.309999999999999</v>
      </c>
      <c r="R39" s="80">
        <v>26.3</v>
      </c>
      <c r="S39" s="80">
        <v>0</v>
      </c>
      <c r="T39" s="78">
        <f>SUMPRODUCT(LTA!F39:AJ39,LTA!F$101:AJ$101,LTA!F$104:AJ$104)</f>
        <v>140.39000000000001</v>
      </c>
      <c r="U39" s="78">
        <f>SUMPRODUCT(LTA!F39:AJ39,LTA!F$102:AJ$102,LTA!F$104:AJ$104)</f>
        <v>116.84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-165</v>
      </c>
      <c r="AA39" s="117">
        <f>STOA!I39</f>
        <v>50.06</v>
      </c>
      <c r="AB39" s="117">
        <f>-STOA!O39</f>
        <v>0</v>
      </c>
      <c r="AC39">
        <f t="shared" si="0"/>
        <v>10.311578301534436</v>
      </c>
      <c r="AD39">
        <f t="shared" si="1"/>
        <v>829.99379219530738</v>
      </c>
      <c r="AE39">
        <f>'IDT-1'!C39</f>
        <v>0</v>
      </c>
      <c r="AF39" s="26"/>
      <c r="AG39">
        <f t="shared" si="2"/>
        <v>829.99379219530738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6.2990999999999993</v>
      </c>
      <c r="E40">
        <f>GT_NG!Q40</f>
        <v>7.8746361746361737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55.246233040638081</v>
      </c>
      <c r="J40">
        <f>Bawana_RLNG!Q40</f>
        <v>0</v>
      </c>
      <c r="K40">
        <f>Bawana_Spot!Q40</f>
        <v>28.07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520.81230047357531</v>
      </c>
      <c r="P40" s="77">
        <v>34.033752343146986</v>
      </c>
      <c r="Q40" s="77">
        <v>19.309999999999999</v>
      </c>
      <c r="R40" s="80">
        <v>26.3</v>
      </c>
      <c r="S40" s="80">
        <v>0</v>
      </c>
      <c r="T40" s="78">
        <f>SUMPRODUCT(LTA!F40:AJ40,LTA!F$101:AJ$101,LTA!F$104:AJ$104)</f>
        <v>147.57999999999998</v>
      </c>
      <c r="U40" s="78">
        <f>SUMPRODUCT(LTA!F40:AJ40,LTA!F$102:AJ$102,LTA!F$104:AJ$104)</f>
        <v>115.87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-140</v>
      </c>
      <c r="AA40" s="117">
        <f>STOA!I40</f>
        <v>53.96</v>
      </c>
      <c r="AB40" s="117">
        <f>-STOA!O40</f>
        <v>0</v>
      </c>
      <c r="AC40">
        <f t="shared" si="0"/>
        <v>10.178070846988913</v>
      </c>
      <c r="AD40">
        <f t="shared" si="1"/>
        <v>865.17795118500737</v>
      </c>
      <c r="AE40">
        <f>'IDT-1'!C40</f>
        <v>0</v>
      </c>
      <c r="AF40" s="26"/>
      <c r="AG40">
        <f t="shared" si="2"/>
        <v>865.17795118500737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6.2990999999999993</v>
      </c>
      <c r="E41">
        <f>GT_NG!Q41</f>
        <v>7.8746361746361737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55.246233040638081</v>
      </c>
      <c r="J41">
        <f>Bawana_RLNG!Q41</f>
        <v>0</v>
      </c>
      <c r="K41">
        <f>Bawana_Spot!Q41</f>
        <v>28.07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537.47002255444488</v>
      </c>
      <c r="P41" s="77">
        <v>34.033752343146986</v>
      </c>
      <c r="Q41" s="77">
        <v>19.309999999999999</v>
      </c>
      <c r="R41" s="80">
        <v>26.3</v>
      </c>
      <c r="S41" s="80">
        <v>0</v>
      </c>
      <c r="T41" s="78">
        <f>SUMPRODUCT(LTA!F41:AJ41,LTA!F$101:AJ$101,LTA!F$104:AJ$104)</f>
        <v>163.76000000000002</v>
      </c>
      <c r="U41" s="78">
        <f>SUMPRODUCT(LTA!F41:AJ41,LTA!F$102:AJ$102,LTA!F$104:AJ$104)</f>
        <v>114.51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-135</v>
      </c>
      <c r="AA41" s="117">
        <f>STOA!I41</f>
        <v>58.160000000000004</v>
      </c>
      <c r="AB41" s="117">
        <f>-STOA!O41</f>
        <v>0</v>
      </c>
      <c r="AC41">
        <f t="shared" si="0"/>
        <v>10.44764416368959</v>
      </c>
      <c r="AD41">
        <f t="shared" si="1"/>
        <v>905.5860999491764</v>
      </c>
      <c r="AE41">
        <f>'IDT-1'!C41</f>
        <v>0</v>
      </c>
      <c r="AF41" s="26"/>
      <c r="AG41">
        <f t="shared" si="2"/>
        <v>905.5860999491764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6.2990999999999993</v>
      </c>
      <c r="E42">
        <f>GT_NG!Q42</f>
        <v>7.8746361746361737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55.246233040638081</v>
      </c>
      <c r="J42">
        <f>Bawana_RLNG!Q42</f>
        <v>0</v>
      </c>
      <c r="K42">
        <f>Bawana_Spot!Q42</f>
        <v>28.647764687524383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538.8198431504054</v>
      </c>
      <c r="P42" s="77">
        <v>34.033752343146986</v>
      </c>
      <c r="Q42" s="77">
        <v>19.309999999999999</v>
      </c>
      <c r="R42" s="80">
        <v>26.3</v>
      </c>
      <c r="S42" s="80">
        <v>0</v>
      </c>
      <c r="T42" s="78">
        <f>SUMPRODUCT(LTA!F42:AJ42,LTA!F$101:AJ$101,LTA!F$104:AJ$104)</f>
        <v>171.22</v>
      </c>
      <c r="U42" s="78">
        <f>SUMPRODUCT(LTA!F42:AJ42,LTA!F$102:AJ$102,LTA!F$104:AJ$104)</f>
        <v>113.95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-125</v>
      </c>
      <c r="AA42" s="117">
        <f>STOA!I42</f>
        <v>62.660000000000004</v>
      </c>
      <c r="AB42" s="117">
        <f>-STOA!O42</f>
        <v>0</v>
      </c>
      <c r="AC42">
        <f t="shared" si="0"/>
        <v>10.476145638962304</v>
      </c>
      <c r="AD42">
        <f t="shared" si="1"/>
        <v>928.88518375738863</v>
      </c>
      <c r="AE42">
        <f>'IDT-1'!C42</f>
        <v>0</v>
      </c>
      <c r="AF42" s="26"/>
      <c r="AG42">
        <f t="shared" si="2"/>
        <v>928.88518375738863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6.2990999999999993</v>
      </c>
      <c r="E43">
        <f>GT_NG!Q43</f>
        <v>19.101599999999998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55.8</v>
      </c>
      <c r="J43">
        <f>Bawana_RLNG!Q43</f>
        <v>0</v>
      </c>
      <c r="K43">
        <f>Bawana_Spot!Q43</f>
        <v>28.07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530.70211579046861</v>
      </c>
      <c r="P43" s="77">
        <v>34.033752343146986</v>
      </c>
      <c r="Q43" s="77">
        <v>19.309999999999999</v>
      </c>
      <c r="R43" s="80">
        <v>26.3</v>
      </c>
      <c r="S43" s="80">
        <v>0</v>
      </c>
      <c r="T43" s="78">
        <f>SUMPRODUCT(LTA!F43:AJ43,LTA!F$101:AJ$101,LTA!F$104:AJ$104)</f>
        <v>171.35</v>
      </c>
      <c r="U43" s="78">
        <f>SUMPRODUCT(LTA!F43:AJ43,LTA!F$102:AJ$102,LTA!F$104:AJ$104)</f>
        <v>113.65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-110</v>
      </c>
      <c r="AA43" s="117">
        <f>STOA!I43</f>
        <v>66.56</v>
      </c>
      <c r="AB43" s="117">
        <f>-STOA!O43</f>
        <v>0</v>
      </c>
      <c r="AC43">
        <f t="shared" si="0"/>
        <v>10.536119739850234</v>
      </c>
      <c r="AD43">
        <f t="shared" si="1"/>
        <v>935.64044839376527</v>
      </c>
      <c r="AE43">
        <f>'IDT-1'!C43</f>
        <v>0</v>
      </c>
      <c r="AF43" s="26"/>
      <c r="AG43">
        <f t="shared" si="2"/>
        <v>935.64044839376527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6.2990999999999993</v>
      </c>
      <c r="E44">
        <f>GT_NG!Q44</f>
        <v>19.101599999999998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55.8</v>
      </c>
      <c r="J44">
        <f>Bawana_RLNG!Q44</f>
        <v>0</v>
      </c>
      <c r="K44">
        <f>Bawana_Spot!Q44</f>
        <v>27.77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530.51803428414405</v>
      </c>
      <c r="P44" s="77">
        <v>34.033752343146986</v>
      </c>
      <c r="Q44" s="77">
        <v>19.309999999999999</v>
      </c>
      <c r="R44" s="80">
        <v>26.3</v>
      </c>
      <c r="S44" s="80">
        <v>0</v>
      </c>
      <c r="T44" s="78">
        <f>SUMPRODUCT(LTA!F44:AJ44,LTA!F$101:AJ$101,LTA!F$104:AJ$104)</f>
        <v>176.33</v>
      </c>
      <c r="U44" s="78">
        <f>SUMPRODUCT(LTA!F44:AJ44,LTA!F$102:AJ$102,LTA!F$104:AJ$104)</f>
        <v>113.41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-95</v>
      </c>
      <c r="AA44" s="117">
        <f>STOA!I44</f>
        <v>69.56</v>
      </c>
      <c r="AB44" s="117">
        <f>-STOA!O44</f>
        <v>0</v>
      </c>
      <c r="AC44">
        <f t="shared" si="0"/>
        <v>10.466799909761647</v>
      </c>
      <c r="AD44">
        <f t="shared" si="1"/>
        <v>957.96568671752925</v>
      </c>
      <c r="AE44">
        <f>'IDT-1'!C44</f>
        <v>0</v>
      </c>
      <c r="AF44" s="26"/>
      <c r="AG44">
        <f t="shared" si="2"/>
        <v>957.96568671752925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6.2990999999999993</v>
      </c>
      <c r="E45">
        <f>GT_NG!Q45</f>
        <v>8.116270077334919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55.8</v>
      </c>
      <c r="J45">
        <f>Bawana_RLNG!Q45</f>
        <v>0</v>
      </c>
      <c r="K45">
        <f>Bawana_Spot!Q45</f>
        <v>27.77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521.51905280944584</v>
      </c>
      <c r="P45" s="77">
        <v>34.033752343146986</v>
      </c>
      <c r="Q45" s="77">
        <v>19.309999999999999</v>
      </c>
      <c r="R45" s="80">
        <v>26.3</v>
      </c>
      <c r="S45" s="80">
        <v>0</v>
      </c>
      <c r="T45" s="78">
        <f>SUMPRODUCT(LTA!F45:AJ45,LTA!F$101:AJ$101,LTA!F$104:AJ$104)</f>
        <v>177.89999999999998</v>
      </c>
      <c r="U45" s="78">
        <f>SUMPRODUCT(LTA!F45:AJ45,LTA!F$102:AJ$102,LTA!F$104:AJ$104)</f>
        <v>113.68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-75</v>
      </c>
      <c r="AA45" s="117">
        <f>STOA!I45</f>
        <v>71.06</v>
      </c>
      <c r="AB45" s="117">
        <f>-STOA!O45</f>
        <v>0</v>
      </c>
      <c r="AC45">
        <f t="shared" si="0"/>
        <v>10.051923506188009</v>
      </c>
      <c r="AD45">
        <f t="shared" si="1"/>
        <v>981.54625172373937</v>
      </c>
      <c r="AE45">
        <f>'IDT-1'!C45</f>
        <v>0</v>
      </c>
      <c r="AF45" s="26"/>
      <c r="AG45">
        <f t="shared" si="2"/>
        <v>981.54625172373937</v>
      </c>
      <c r="AI45" s="75">
        <f>PXIL!I45</f>
        <v>0</v>
      </c>
      <c r="AJ45" s="75">
        <f>PXIL!O45</f>
        <v>0</v>
      </c>
      <c r="AK45" s="75">
        <f>RTM_IEX!I45</f>
        <v>4.8099999999999996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6.2990999999999993</v>
      </c>
      <c r="E46">
        <f>GT_NG!Q46</f>
        <v>8.116270077334919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55.8</v>
      </c>
      <c r="J46">
        <f>Bawana_RLNG!Q46</f>
        <v>0</v>
      </c>
      <c r="K46">
        <f>Bawana_Spot!Q46</f>
        <v>26.9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521.52005217983367</v>
      </c>
      <c r="P46" s="77">
        <v>34.033752343146986</v>
      </c>
      <c r="Q46" s="77">
        <v>19.309999999999999</v>
      </c>
      <c r="R46" s="80">
        <v>26.3</v>
      </c>
      <c r="S46" s="80">
        <v>0</v>
      </c>
      <c r="T46" s="78">
        <f>SUMPRODUCT(LTA!F46:AJ46,LTA!F$101:AJ$101,LTA!F$104:AJ$104)</f>
        <v>179.15999999999997</v>
      </c>
      <c r="U46" s="78">
        <f>SUMPRODUCT(LTA!F46:AJ46,LTA!F$102:AJ$102,LTA!F$104:AJ$104)</f>
        <v>113.92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-55</v>
      </c>
      <c r="AA46" s="117">
        <f>STOA!I46</f>
        <v>72.56</v>
      </c>
      <c r="AB46" s="117">
        <f>-STOA!O46</f>
        <v>0</v>
      </c>
      <c r="AC46">
        <f t="shared" si="0"/>
        <v>9.8507857502035172</v>
      </c>
      <c r="AD46">
        <f t="shared" si="1"/>
        <v>999.06838885011177</v>
      </c>
      <c r="AE46">
        <f>'IDT-1'!C46</f>
        <v>0</v>
      </c>
      <c r="AF46" s="26"/>
      <c r="AG46">
        <f t="shared" si="2"/>
        <v>999.06838885011177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6.2990999999999993</v>
      </c>
      <c r="E47">
        <f>GT_NG!Q47</f>
        <v>8.116270077334919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55.8</v>
      </c>
      <c r="J47">
        <f>Bawana_RLNG!Q47</f>
        <v>0</v>
      </c>
      <c r="K47">
        <f>Bawana_Spot!Q47</f>
        <v>26.9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514.88262808716843</v>
      </c>
      <c r="P47" s="77">
        <v>34.033752343146986</v>
      </c>
      <c r="Q47" s="77">
        <v>19.309999999999999</v>
      </c>
      <c r="R47" s="80">
        <v>26.3</v>
      </c>
      <c r="S47" s="80">
        <v>0</v>
      </c>
      <c r="T47" s="78">
        <f>SUMPRODUCT(LTA!F47:AJ47,LTA!F$101:AJ$101,LTA!F$104:AJ$104)</f>
        <v>184.77</v>
      </c>
      <c r="U47" s="78">
        <f>SUMPRODUCT(LTA!F47:AJ47,LTA!F$102:AJ$102,LTA!F$104:AJ$104)</f>
        <v>114.19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-40</v>
      </c>
      <c r="AA47" s="117">
        <f>STOA!I47</f>
        <v>74.06</v>
      </c>
      <c r="AB47" s="117">
        <f>-STOA!O47</f>
        <v>0</v>
      </c>
      <c r="AC47">
        <f t="shared" si="0"/>
        <v>9.7241485053551351</v>
      </c>
      <c r="AD47">
        <f t="shared" si="1"/>
        <v>1014.937602002295</v>
      </c>
      <c r="AE47">
        <f>'IDT-1'!C47</f>
        <v>0</v>
      </c>
      <c r="AF47" s="26"/>
      <c r="AG47">
        <f t="shared" si="2"/>
        <v>1014.937602002295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6.2990999999999993</v>
      </c>
      <c r="E48">
        <f>GT_NG!Q48</f>
        <v>8.116270077334919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55.8</v>
      </c>
      <c r="J48">
        <f>Bawana_RLNG!Q48</f>
        <v>0</v>
      </c>
      <c r="K48">
        <f>Bawana_Spot!Q48</f>
        <v>27.477877500579282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512.24239853864208</v>
      </c>
      <c r="P48" s="77">
        <v>34.033752343146986</v>
      </c>
      <c r="Q48" s="77">
        <v>19.309999999999999</v>
      </c>
      <c r="R48" s="80">
        <v>26.3</v>
      </c>
      <c r="S48" s="80">
        <v>0</v>
      </c>
      <c r="T48" s="78">
        <f>SUMPRODUCT(LTA!F48:AJ48,LTA!F$101:AJ$101,LTA!F$104:AJ$104)</f>
        <v>186.29000000000002</v>
      </c>
      <c r="U48" s="78">
        <f>SUMPRODUCT(LTA!F48:AJ48,LTA!F$102:AJ$102,LTA!F$104:AJ$104)</f>
        <v>114.31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-30</v>
      </c>
      <c r="AA48" s="117">
        <f>STOA!I48</f>
        <v>75.56</v>
      </c>
      <c r="AB48" s="117">
        <f>-STOA!O48</f>
        <v>0</v>
      </c>
      <c r="AC48">
        <f t="shared" si="0"/>
        <v>9.6448505321112474</v>
      </c>
      <c r="AD48">
        <f t="shared" si="1"/>
        <v>1026.094547927592</v>
      </c>
      <c r="AE48">
        <f>'IDT-1'!C48</f>
        <v>0</v>
      </c>
      <c r="AF48" s="26"/>
      <c r="AG48">
        <f t="shared" si="2"/>
        <v>1026.094547927592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6.2990999999999993</v>
      </c>
      <c r="E49">
        <f>GT_NG!Q49</f>
        <v>8.116270077334919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55.8</v>
      </c>
      <c r="J49">
        <f>Bawana_RLNG!Q49</f>
        <v>0</v>
      </c>
      <c r="K49">
        <f>Bawana_Spot!Q49</f>
        <v>27.77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512.43266262257498</v>
      </c>
      <c r="P49" s="77">
        <v>34.299999999999997</v>
      </c>
      <c r="Q49" s="77">
        <v>19.489999999999998</v>
      </c>
      <c r="R49" s="80">
        <v>26.3</v>
      </c>
      <c r="S49" s="80">
        <v>0</v>
      </c>
      <c r="T49" s="78">
        <f>SUMPRODUCT(LTA!F49:AJ49,LTA!F$101:AJ$101,LTA!F$104:AJ$104)</f>
        <v>186.51000000000002</v>
      </c>
      <c r="U49" s="78">
        <f>SUMPRODUCT(LTA!F49:AJ49,LTA!F$102:AJ$102,LTA!F$104:AJ$104)</f>
        <v>115.64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-25</v>
      </c>
      <c r="AA49" s="117">
        <f>STOA!I49</f>
        <v>74.06</v>
      </c>
      <c r="AB49" s="117">
        <f>-STOA!O49</f>
        <v>0</v>
      </c>
      <c r="AC49">
        <f t="shared" si="0"/>
        <v>9.6090718758140898</v>
      </c>
      <c r="AD49">
        <f t="shared" si="1"/>
        <v>1032.1089608240957</v>
      </c>
      <c r="AE49">
        <f>'IDT-1'!C49</f>
        <v>0</v>
      </c>
      <c r="AF49" s="26"/>
      <c r="AG49">
        <f t="shared" si="2"/>
        <v>1032.1089608240957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6.2990999999999993</v>
      </c>
      <c r="E50">
        <f>GT_NG!Q50</f>
        <v>7.8919424019607831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55.8</v>
      </c>
      <c r="J50">
        <f>Bawana_RLNG!Q50</f>
        <v>0</v>
      </c>
      <c r="K50">
        <f>Bawana_Spot!Q50</f>
        <v>26.9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512.43129894503863</v>
      </c>
      <c r="P50" s="77">
        <v>34.299999999999997</v>
      </c>
      <c r="Q50" s="77">
        <v>19.489999999999998</v>
      </c>
      <c r="R50" s="80">
        <v>26.3</v>
      </c>
      <c r="S50" s="80">
        <v>0</v>
      </c>
      <c r="T50" s="78">
        <f>SUMPRODUCT(LTA!F50:AJ50,LTA!F$101:AJ$101,LTA!F$104:AJ$104)</f>
        <v>186.52999999999997</v>
      </c>
      <c r="U50" s="78">
        <f>SUMPRODUCT(LTA!F50:AJ50,LTA!F$102:AJ$102,LTA!F$104:AJ$104)</f>
        <v>116.11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-20</v>
      </c>
      <c r="AA50" s="117">
        <f>STOA!I50</f>
        <v>74.06</v>
      </c>
      <c r="AB50" s="117">
        <f>-STOA!O50</f>
        <v>0</v>
      </c>
      <c r="AC50">
        <f t="shared" si="0"/>
        <v>9.5593511542975005</v>
      </c>
      <c r="AD50">
        <f t="shared" si="1"/>
        <v>1036.5529901927018</v>
      </c>
      <c r="AE50">
        <f>'IDT-1'!C50</f>
        <v>0</v>
      </c>
      <c r="AF50" s="26"/>
      <c r="AG50">
        <f t="shared" si="2"/>
        <v>1036.5529901927018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6.2990999999999993</v>
      </c>
      <c r="E51">
        <f>GT_NG!Q51</f>
        <v>7.8919424019607831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56.08226412047317</v>
      </c>
      <c r="J51">
        <f>Bawana_RLNG!Q51</f>
        <v>0</v>
      </c>
      <c r="K51">
        <f>Bawana_Spot!Q51</f>
        <v>26.9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516.77502065409431</v>
      </c>
      <c r="P51" s="77">
        <v>34.030000000000008</v>
      </c>
      <c r="Q51" s="77">
        <v>19.310000000000002</v>
      </c>
      <c r="R51" s="80">
        <v>26.3</v>
      </c>
      <c r="S51" s="80">
        <v>0</v>
      </c>
      <c r="T51" s="78">
        <f>SUMPRODUCT(LTA!F51:AJ51,LTA!F$101:AJ$101,LTA!F$104:AJ$104)</f>
        <v>186.84</v>
      </c>
      <c r="U51" s="78">
        <f>SUMPRODUCT(LTA!F51:AJ51,LTA!F$102:AJ$102,LTA!F$104:AJ$104)</f>
        <v>116.36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-15</v>
      </c>
      <c r="AA51" s="117">
        <f>STOA!I51</f>
        <v>74.06</v>
      </c>
      <c r="AB51" s="117">
        <f>-STOA!O51</f>
        <v>0</v>
      </c>
      <c r="AC51">
        <f t="shared" si="0"/>
        <v>9.8496154002188234</v>
      </c>
      <c r="AD51">
        <f t="shared" si="1"/>
        <v>1012.9987117763093</v>
      </c>
      <c r="AE51">
        <f>'IDT-1'!C51</f>
        <v>0</v>
      </c>
      <c r="AF51" s="26"/>
      <c r="AG51">
        <f t="shared" si="2"/>
        <v>1012.9987117763093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-33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6.2990999999999993</v>
      </c>
      <c r="E52">
        <f>GT_NG!Q52</f>
        <v>19.101599999999998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56.08226412047317</v>
      </c>
      <c r="J52">
        <f>Bawana_RLNG!Q52</f>
        <v>0</v>
      </c>
      <c r="K52">
        <f>Bawana_Spot!Q52</f>
        <v>25.76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516.77576810092728</v>
      </c>
      <c r="P52" s="77">
        <v>34.030000000000008</v>
      </c>
      <c r="Q52" s="77">
        <v>19.310000000000002</v>
      </c>
      <c r="R52" s="80">
        <v>26.3</v>
      </c>
      <c r="S52" s="80">
        <v>0</v>
      </c>
      <c r="T52" s="78">
        <f>SUMPRODUCT(LTA!F52:AJ52,LTA!F$101:AJ$101,LTA!F$104:AJ$104)</f>
        <v>197.23000000000002</v>
      </c>
      <c r="U52" s="78">
        <f>SUMPRODUCT(LTA!F52:AJ52,LTA!F$102:AJ$102,LTA!F$104:AJ$104)</f>
        <v>116.8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-10</v>
      </c>
      <c r="AA52" s="117">
        <f>STOA!I52</f>
        <v>74.06</v>
      </c>
      <c r="AB52" s="117">
        <f>-STOA!O52</f>
        <v>0</v>
      </c>
      <c r="AC52">
        <f t="shared" si="0"/>
        <v>9.9802701994805254</v>
      </c>
      <c r="AD52">
        <f t="shared" si="1"/>
        <v>1039.7684620219197</v>
      </c>
      <c r="AE52">
        <f>'IDT-1'!C52</f>
        <v>0</v>
      </c>
      <c r="AF52" s="26"/>
      <c r="AG52">
        <f t="shared" si="2"/>
        <v>1039.7684620219197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-32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6.2990999999999993</v>
      </c>
      <c r="E53">
        <f>GT_NG!Q53</f>
        <v>7.8919424019607831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56.08226412047317</v>
      </c>
      <c r="J53">
        <f>Bawana_RLNG!Q53</f>
        <v>0</v>
      </c>
      <c r="K53">
        <f>Bawana_Spot!Q53</f>
        <v>26.992075994154291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513.22818841679862</v>
      </c>
      <c r="P53" s="77">
        <v>34.030000000000008</v>
      </c>
      <c r="Q53" s="77">
        <v>19.310000000000002</v>
      </c>
      <c r="R53" s="80">
        <v>26.3</v>
      </c>
      <c r="S53" s="80">
        <v>0</v>
      </c>
      <c r="T53" s="78">
        <f>SUMPRODUCT(LTA!F53:AJ53,LTA!F$101:AJ$101,LTA!F$104:AJ$104)</f>
        <v>199.51</v>
      </c>
      <c r="U53" s="78">
        <f>SUMPRODUCT(LTA!F53:AJ53,LTA!F$102:AJ$102,LTA!F$104:AJ$104)</f>
        <v>121.74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-15</v>
      </c>
      <c r="AA53" s="117">
        <f>STOA!I53</f>
        <v>74.06</v>
      </c>
      <c r="AB53" s="117">
        <f>-STOA!O53</f>
        <v>0</v>
      </c>
      <c r="AC53">
        <f t="shared" si="0"/>
        <v>9.6850753370467348</v>
      </c>
      <c r="AD53">
        <f t="shared" si="1"/>
        <v>1060.75849559634</v>
      </c>
      <c r="AE53">
        <f>'IDT-1'!C53</f>
        <v>0</v>
      </c>
      <c r="AF53" s="26"/>
      <c r="AG53">
        <f t="shared" si="2"/>
        <v>1060.75849559634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6.2990999999999993</v>
      </c>
      <c r="E54">
        <f>GT_NG!Q54</f>
        <v>7.8919424019607831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56.08226412047317</v>
      </c>
      <c r="J54">
        <f>Bawana_RLNG!Q54</f>
        <v>0</v>
      </c>
      <c r="K54">
        <f>Bawana_Spot!Q54</f>
        <v>26.992075994154291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514.30792499084771</v>
      </c>
      <c r="P54" s="77">
        <v>34.030000000000008</v>
      </c>
      <c r="Q54" s="77">
        <v>19.310000000000002</v>
      </c>
      <c r="R54" s="80">
        <v>26.3</v>
      </c>
      <c r="S54" s="80">
        <v>0</v>
      </c>
      <c r="T54" s="78">
        <f>SUMPRODUCT(LTA!F54:AJ54,LTA!F$101:AJ$101,LTA!F$104:AJ$104)</f>
        <v>200.52999999999997</v>
      </c>
      <c r="U54" s="78">
        <f>SUMPRODUCT(LTA!F54:AJ54,LTA!F$102:AJ$102,LTA!F$104:AJ$104)</f>
        <v>122.59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0.56000000000000005</v>
      </c>
      <c r="AB54" s="117">
        <f>-STOA!O54</f>
        <v>0</v>
      </c>
      <c r="AC54">
        <f t="shared" si="0"/>
        <v>8.931061106065437</v>
      </c>
      <c r="AD54">
        <f t="shared" si="1"/>
        <v>1005.9622464013705</v>
      </c>
      <c r="AE54">
        <f>'IDT-1'!C54</f>
        <v>0</v>
      </c>
      <c r="AF54" s="26"/>
      <c r="AG54">
        <f t="shared" si="2"/>
        <v>1005.9622464013705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6.2990999999999993</v>
      </c>
      <c r="E55">
        <f>GT_NG!Q55</f>
        <v>7.8920353982300879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56.08226412047317</v>
      </c>
      <c r="J55">
        <f>Bawana_RLNG!Q55</f>
        <v>0</v>
      </c>
      <c r="K55">
        <f>Bawana_Spot!Q55</f>
        <v>27.182094152091846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522.96428398311718</v>
      </c>
      <c r="P55" s="77">
        <v>34.030000000000008</v>
      </c>
      <c r="Q55" s="77">
        <v>19.305390307949391</v>
      </c>
      <c r="R55" s="80">
        <v>26.3</v>
      </c>
      <c r="S55" s="80">
        <v>0</v>
      </c>
      <c r="T55" s="78">
        <f>SUMPRODUCT(LTA!F55:AJ55,LTA!F$101:AJ$101,LTA!F$104:AJ$104)</f>
        <v>197.33</v>
      </c>
      <c r="U55" s="78">
        <f>SUMPRODUCT(LTA!F55:AJ55,LTA!F$102:AJ$102,LTA!F$104:AJ$104)</f>
        <v>123.07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0.56000000000000005</v>
      </c>
      <c r="AB55" s="117">
        <f>-STOA!O55</f>
        <v>0</v>
      </c>
      <c r="AC55">
        <f t="shared" si="0"/>
        <v>9.2512773037302427</v>
      </c>
      <c r="AD55">
        <f t="shared" si="1"/>
        <v>981.76389065813134</v>
      </c>
      <c r="AE55">
        <f>'IDT-1'!C55</f>
        <v>0</v>
      </c>
      <c r="AF55" s="26"/>
      <c r="AG55">
        <f t="shared" si="2"/>
        <v>981.76389065813134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6.2990999999999993</v>
      </c>
      <c r="E56">
        <f>GT_NG!Q56</f>
        <v>7.8920353982300879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56.08226412047317</v>
      </c>
      <c r="J56">
        <f>Bawana_RLNG!Q56</f>
        <v>0</v>
      </c>
      <c r="K56">
        <f>Bawana_Spot!Q56</f>
        <v>27.182094152091846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521.25344818758344</v>
      </c>
      <c r="P56" s="77">
        <v>34.030000000000008</v>
      </c>
      <c r="Q56" s="77">
        <v>19.305390307949391</v>
      </c>
      <c r="R56" s="80">
        <v>26.3</v>
      </c>
      <c r="S56" s="80">
        <v>0</v>
      </c>
      <c r="T56" s="78">
        <f>SUMPRODUCT(LTA!F56:AJ56,LTA!F$101:AJ$101,LTA!F$104:AJ$104)</f>
        <v>191.76</v>
      </c>
      <c r="U56" s="78">
        <f>SUMPRODUCT(LTA!F56:AJ56,LTA!F$102:AJ$102,LTA!F$104:AJ$104)</f>
        <v>123.68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0.56000000000000005</v>
      </c>
      <c r="AB56" s="117">
        <f>-STOA!O56</f>
        <v>0</v>
      </c>
      <c r="AC56">
        <f t="shared" si="0"/>
        <v>9.1393051835963739</v>
      </c>
      <c r="AD56">
        <f t="shared" si="1"/>
        <v>981.20502698273151</v>
      </c>
      <c r="AE56">
        <f>'IDT-1'!C56</f>
        <v>0</v>
      </c>
      <c r="AF56" s="26"/>
      <c r="AG56">
        <f t="shared" si="2"/>
        <v>981.20502698273151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-24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6.2990999999999993</v>
      </c>
      <c r="E57">
        <f>GT_NG!Q57</f>
        <v>7.8920353982300879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56.08226412047317</v>
      </c>
      <c r="J57">
        <f>Bawana_RLNG!Q57</f>
        <v>0</v>
      </c>
      <c r="K57">
        <f>Bawana_Spot!Q57</f>
        <v>27.182094152091846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521.2558034625896</v>
      </c>
      <c r="P57" s="77">
        <v>34.030000000000008</v>
      </c>
      <c r="Q57" s="77">
        <v>19.305390307949391</v>
      </c>
      <c r="R57" s="80">
        <v>26.3</v>
      </c>
      <c r="S57" s="80">
        <v>0</v>
      </c>
      <c r="T57" s="78">
        <f>SUMPRODUCT(LTA!F57:AJ57,LTA!F$101:AJ$101,LTA!F$104:AJ$104)</f>
        <v>196.17</v>
      </c>
      <c r="U57" s="78">
        <f>SUMPRODUCT(LTA!F57:AJ57,LTA!F$102:AJ$102,LTA!F$104:AJ$104)</f>
        <v>123.85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0.56000000000000005</v>
      </c>
      <c r="AB57" s="117">
        <f>-STOA!O57</f>
        <v>0</v>
      </c>
      <c r="AC57">
        <f t="shared" si="0"/>
        <v>9.0375798696613039</v>
      </c>
      <c r="AD57">
        <f t="shared" si="1"/>
        <v>1001.8891075716728</v>
      </c>
      <c r="AE57">
        <f>'IDT-1'!C57</f>
        <v>0</v>
      </c>
      <c r="AF57" s="26"/>
      <c r="AG57">
        <f t="shared" si="2"/>
        <v>1001.8891075716728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-8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6.2990999999999993</v>
      </c>
      <c r="E58">
        <f>GT_NG!Q58</f>
        <v>7.8920353982300879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56.08226412047317</v>
      </c>
      <c r="J58">
        <f>Bawana_RLNG!Q58</f>
        <v>0</v>
      </c>
      <c r="K58">
        <f>Bawana_Spot!Q58</f>
        <v>27.38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520.0750724257897</v>
      </c>
      <c r="P58" s="77">
        <v>34.030000000000008</v>
      </c>
      <c r="Q58" s="77">
        <v>19.310000000000002</v>
      </c>
      <c r="R58" s="80">
        <v>26.3</v>
      </c>
      <c r="S58" s="80">
        <v>0</v>
      </c>
      <c r="T58" s="78">
        <f>SUMPRODUCT(LTA!F58:AJ58,LTA!F$101:AJ$101,LTA!F$104:AJ$104)</f>
        <v>196.7</v>
      </c>
      <c r="U58" s="78">
        <f>SUMPRODUCT(LTA!F58:AJ58,LTA!F$102:AJ$102,LTA!F$104:AJ$104)</f>
        <v>124.13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0.56000000000000005</v>
      </c>
      <c r="AB58" s="117">
        <f>-STOA!O58</f>
        <v>0</v>
      </c>
      <c r="AC58">
        <f t="shared" si="0"/>
        <v>9.0582665531115385</v>
      </c>
      <c r="AD58">
        <f t="shared" si="1"/>
        <v>1020.2902053913814</v>
      </c>
      <c r="AE58">
        <f>'IDT-1'!C58</f>
        <v>0</v>
      </c>
      <c r="AF58" s="26"/>
      <c r="AG58">
        <f t="shared" si="2"/>
        <v>1020.2902053913814</v>
      </c>
      <c r="AI58" s="75">
        <f>PXIL!I58</f>
        <v>0</v>
      </c>
      <c r="AJ58" s="75">
        <f>PXIL!O58</f>
        <v>0</v>
      </c>
      <c r="AK58" s="75">
        <f>RTM_IEX!I58</f>
        <v>10.59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6.2990999999999993</v>
      </c>
      <c r="E59">
        <f>GT_NG!Q59</f>
        <v>7.8920353982300879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56.08226412047317</v>
      </c>
      <c r="J59">
        <f>Bawana_RLNG!Q59</f>
        <v>0</v>
      </c>
      <c r="K59">
        <f>Bawana_Spot!Q59</f>
        <v>27.182094152091846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569.36562375983306</v>
      </c>
      <c r="P59" s="77">
        <v>34.030000000000008</v>
      </c>
      <c r="Q59" s="77">
        <v>19.310000000000002</v>
      </c>
      <c r="R59" s="80">
        <v>26.3</v>
      </c>
      <c r="S59" s="80">
        <v>0</v>
      </c>
      <c r="T59" s="78">
        <f>SUMPRODUCT(LTA!F59:AJ59,LTA!F$101:AJ$101,LTA!F$104:AJ$104)</f>
        <v>189.65999999999997</v>
      </c>
      <c r="U59" s="78">
        <f>SUMPRODUCT(LTA!F59:AJ59,LTA!F$102:AJ$102,LTA!F$104:AJ$104)</f>
        <v>125.25999999999999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0.56000000000000005</v>
      </c>
      <c r="AB59" s="117">
        <f>-STOA!O59</f>
        <v>0</v>
      </c>
      <c r="AC59">
        <f t="shared" si="0"/>
        <v>9.6913288067551431</v>
      </c>
      <c r="AD59">
        <f t="shared" si="1"/>
        <v>1013.2497886238727</v>
      </c>
      <c r="AE59">
        <f>'IDT-1'!C59</f>
        <v>0</v>
      </c>
      <c r="AF59" s="26"/>
      <c r="AG59">
        <f t="shared" si="2"/>
        <v>1013.2497886238727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-39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6.2990999999999993</v>
      </c>
      <c r="E60">
        <f>GT_NG!Q60</f>
        <v>7.8920353982300879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56.08226412047317</v>
      </c>
      <c r="J60">
        <f>Bawana_RLNG!Q60</f>
        <v>0</v>
      </c>
      <c r="K60">
        <f>Bawana_Spot!Q60</f>
        <v>26.817940250364792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569.36760910431258</v>
      </c>
      <c r="P60" s="77">
        <v>31.947199088279127</v>
      </c>
      <c r="Q60" s="77">
        <v>19.310000000000002</v>
      </c>
      <c r="R60" s="80">
        <v>26.3</v>
      </c>
      <c r="S60" s="80">
        <v>0</v>
      </c>
      <c r="T60" s="78">
        <f>SUMPRODUCT(LTA!F60:AJ60,LTA!F$101:AJ$101,LTA!F$104:AJ$104)</f>
        <v>187.4</v>
      </c>
      <c r="U60" s="78">
        <f>SUMPRODUCT(LTA!F60:AJ60,LTA!F$102:AJ$102,LTA!F$104:AJ$104)</f>
        <v>126.84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0.56000000000000005</v>
      </c>
      <c r="AB60" s="117">
        <f>-STOA!O60</f>
        <v>0</v>
      </c>
      <c r="AC60">
        <f t="shared" si="0"/>
        <v>9.4507540148955353</v>
      </c>
      <c r="AD60">
        <f t="shared" si="1"/>
        <v>1034.3653939467642</v>
      </c>
      <c r="AE60">
        <f>'IDT-1'!C60</f>
        <v>0</v>
      </c>
      <c r="AF60" s="26"/>
      <c r="AG60">
        <f t="shared" si="2"/>
        <v>1034.3653939467642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6.2990999999999993</v>
      </c>
      <c r="E61">
        <f>GT_NG!Q61</f>
        <v>19.101599999999998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56.08226412047317</v>
      </c>
      <c r="J61">
        <f>Bawana_RLNG!Q61</f>
        <v>0</v>
      </c>
      <c r="K61">
        <f>Bawana_Spot!Q61</f>
        <v>26.817940250364792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569.51953437563304</v>
      </c>
      <c r="P61" s="77">
        <v>34.03</v>
      </c>
      <c r="Q61" s="77">
        <v>19.310000000000002</v>
      </c>
      <c r="R61" s="80">
        <v>26.3</v>
      </c>
      <c r="S61" s="80">
        <v>0</v>
      </c>
      <c r="T61" s="78">
        <f>SUMPRODUCT(LTA!F61:AJ61,LTA!F$101:AJ$101,LTA!F$104:AJ$104)</f>
        <v>179.81</v>
      </c>
      <c r="U61" s="78">
        <f>SUMPRODUCT(LTA!F61:AJ61,LTA!F$102:AJ$102,LTA!F$104:AJ$104)</f>
        <v>128.12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64.16</v>
      </c>
      <c r="AB61" s="117">
        <f>-STOA!O61</f>
        <v>0</v>
      </c>
      <c r="AC61">
        <f t="shared" si="0"/>
        <v>10.117606411412851</v>
      </c>
      <c r="AD61">
        <f t="shared" si="1"/>
        <v>1099.432832335058</v>
      </c>
      <c r="AE61">
        <f>'IDT-1'!C61</f>
        <v>0</v>
      </c>
      <c r="AF61" s="26"/>
      <c r="AG61">
        <f t="shared" si="2"/>
        <v>1099.432832335058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6.2990999999999993</v>
      </c>
      <c r="E62">
        <f>GT_NG!Q62</f>
        <v>19.101599999999998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56.08226412047317</v>
      </c>
      <c r="J62">
        <f>Bawana_RLNG!Q62</f>
        <v>0</v>
      </c>
      <c r="K62">
        <f>Bawana_Spot!Q62</f>
        <v>27.182094152091846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574.71361117596996</v>
      </c>
      <c r="P62" s="77">
        <v>34.03</v>
      </c>
      <c r="Q62" s="77">
        <v>19.310000000000002</v>
      </c>
      <c r="R62" s="80">
        <v>26.3</v>
      </c>
      <c r="S62" s="80">
        <v>0</v>
      </c>
      <c r="T62" s="78">
        <f>SUMPRODUCT(LTA!F62:AJ62,LTA!F$101:AJ$101,LTA!F$104:AJ$104)</f>
        <v>179.05</v>
      </c>
      <c r="U62" s="78">
        <f>SUMPRODUCT(LTA!F62:AJ62,LTA!F$102:AJ$102,LTA!F$104:AJ$104)</f>
        <v>129.31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61.760000000000005</v>
      </c>
      <c r="AB62" s="117">
        <f>-STOA!O62</f>
        <v>0</v>
      </c>
      <c r="AC62">
        <f t="shared" si="0"/>
        <v>10.051523438846864</v>
      </c>
      <c r="AD62">
        <f t="shared" si="1"/>
        <v>1114.0871460096878</v>
      </c>
      <c r="AE62">
        <f>'IDT-1'!C62</f>
        <v>0</v>
      </c>
      <c r="AF62" s="26"/>
      <c r="AG62">
        <f t="shared" si="2"/>
        <v>1114.0871460096878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-9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6.2990999999999993</v>
      </c>
      <c r="E63">
        <f>GT_NG!Q63</f>
        <v>7.8920353982300879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56.08226412047317</v>
      </c>
      <c r="J63">
        <f>Bawana_RLNG!Q63</f>
        <v>0</v>
      </c>
      <c r="K63">
        <f>Bawana_Spot!Q63</f>
        <v>27.182094152091846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608.98335830618748</v>
      </c>
      <c r="P63" s="77">
        <v>34.03</v>
      </c>
      <c r="Q63" s="77">
        <v>19.310000000000002</v>
      </c>
      <c r="R63" s="80">
        <v>26.3</v>
      </c>
      <c r="S63" s="80">
        <v>0</v>
      </c>
      <c r="T63" s="78">
        <f>SUMPRODUCT(LTA!F63:AJ63,LTA!F$101:AJ$101,LTA!F$104:AJ$104)</f>
        <v>175.25</v>
      </c>
      <c r="U63" s="78">
        <f>SUMPRODUCT(LTA!F63:AJ63,LTA!F$102:AJ$102,LTA!F$104:AJ$104)</f>
        <v>129.16999999999999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59.06</v>
      </c>
      <c r="AB63" s="117">
        <f>-STOA!O63</f>
        <v>0</v>
      </c>
      <c r="AC63">
        <f t="shared" si="0"/>
        <v>10.539837897397447</v>
      </c>
      <c r="AD63">
        <f t="shared" si="1"/>
        <v>1187.1690140795852</v>
      </c>
      <c r="AE63">
        <f>'IDT-1'!C63</f>
        <v>0</v>
      </c>
      <c r="AF63" s="26"/>
      <c r="AG63">
        <f t="shared" si="2"/>
        <v>1187.1690140795852</v>
      </c>
      <c r="AI63" s="75">
        <f>PXIL!I63</f>
        <v>0</v>
      </c>
      <c r="AJ63" s="75">
        <f>PXIL!O63</f>
        <v>0</v>
      </c>
      <c r="AK63" s="75">
        <f>RTM_IEX!I63</f>
        <v>48.15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6.2990999999999993</v>
      </c>
      <c r="E64">
        <f>GT_NG!Q64</f>
        <v>7.8920353982300879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56.08226412047317</v>
      </c>
      <c r="J64">
        <f>Bawana_RLNG!Q64</f>
        <v>0</v>
      </c>
      <c r="K64">
        <f>Bawana_Spot!Q64</f>
        <v>27.182094152091846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608.98315052962266</v>
      </c>
      <c r="P64" s="77">
        <v>34.03</v>
      </c>
      <c r="Q64" s="77">
        <v>19.309999999999999</v>
      </c>
      <c r="R64" s="80">
        <v>26.3</v>
      </c>
      <c r="S64" s="80">
        <v>0</v>
      </c>
      <c r="T64" s="78">
        <f>SUMPRODUCT(LTA!F64:AJ64,LTA!F$101:AJ$101,LTA!F$104:AJ$104)</f>
        <v>172.65999999999997</v>
      </c>
      <c r="U64" s="78">
        <f>SUMPRODUCT(LTA!F64:AJ64,LTA!F$102:AJ$102,LTA!F$104:AJ$104)</f>
        <v>129.21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14.44</v>
      </c>
      <c r="Z64" s="75">
        <f>IEX!O64</f>
        <v>0</v>
      </c>
      <c r="AA64" s="117">
        <f>STOA!I64</f>
        <v>54.56</v>
      </c>
      <c r="AB64" s="117">
        <f>-STOA!O64</f>
        <v>0</v>
      </c>
      <c r="AC64">
        <f t="shared" si="0"/>
        <v>10.604868068963675</v>
      </c>
      <c r="AD64">
        <f t="shared" si="1"/>
        <v>1194.4937761314541</v>
      </c>
      <c r="AE64">
        <f>'IDT-1'!C64</f>
        <v>0</v>
      </c>
      <c r="AF64" s="26"/>
      <c r="AG64">
        <f t="shared" si="2"/>
        <v>1194.4937761314541</v>
      </c>
      <c r="AI64" s="75">
        <f>PXIL!I64</f>
        <v>0</v>
      </c>
      <c r="AJ64" s="75">
        <f>PXIL!O64</f>
        <v>0</v>
      </c>
      <c r="AK64" s="75">
        <f>RTM_IEX!I64</f>
        <v>48.15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6.2990999999999993</v>
      </c>
      <c r="E65">
        <f>GT_NG!Q65</f>
        <v>7.8920353982300879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56.08226412047317</v>
      </c>
      <c r="J65">
        <f>Bawana_RLNG!Q65</f>
        <v>0</v>
      </c>
      <c r="K65">
        <f>Bawana_Spot!Q65</f>
        <v>27.182094152091846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607.64468088541855</v>
      </c>
      <c r="P65" s="77">
        <v>34.03</v>
      </c>
      <c r="Q65" s="77">
        <v>19.309999999999999</v>
      </c>
      <c r="R65" s="80">
        <v>26.3</v>
      </c>
      <c r="S65" s="80">
        <v>0</v>
      </c>
      <c r="T65" s="78">
        <f>SUMPRODUCT(LTA!F65:AJ65,LTA!F$101:AJ$101,LTA!F$104:AJ$104)</f>
        <v>173.20999999999998</v>
      </c>
      <c r="U65" s="78">
        <f>SUMPRODUCT(LTA!F65:AJ65,LTA!F$102:AJ$102,LTA!F$104:AJ$104)</f>
        <v>131.53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28.89</v>
      </c>
      <c r="Z65" s="75">
        <f>IEX!O65</f>
        <v>0</v>
      </c>
      <c r="AA65" s="117">
        <f>STOA!I65</f>
        <v>51.56</v>
      </c>
      <c r="AB65" s="117">
        <f>-STOA!O65</f>
        <v>0</v>
      </c>
      <c r="AC65">
        <f t="shared" si="0"/>
        <v>10.422457536094681</v>
      </c>
      <c r="AD65">
        <f t="shared" si="1"/>
        <v>1173.9477170201189</v>
      </c>
      <c r="AE65">
        <f>'IDT-1'!C65</f>
        <v>0</v>
      </c>
      <c r="AF65" s="26"/>
      <c r="AG65">
        <f t="shared" si="2"/>
        <v>1173.9477170201189</v>
      </c>
      <c r="AI65" s="75">
        <f>PXIL!I65</f>
        <v>0</v>
      </c>
      <c r="AJ65" s="75">
        <f>PXIL!O65</f>
        <v>0</v>
      </c>
      <c r="AK65" s="75">
        <f>RTM_IEX!I65</f>
        <v>14.44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6.2990999999999993</v>
      </c>
      <c r="E66">
        <f>GT_NG!Q66</f>
        <v>7.8920353982300879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56.08226412047317</v>
      </c>
      <c r="J66">
        <f>Bawana_RLNG!Q66</f>
        <v>0</v>
      </c>
      <c r="K66">
        <f>Bawana_Spot!Q66</f>
        <v>27.182094152091846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607.64451227119275</v>
      </c>
      <c r="P66" s="77">
        <v>34.03</v>
      </c>
      <c r="Q66" s="77">
        <v>19.309999999999999</v>
      </c>
      <c r="R66" s="80">
        <v>26.3</v>
      </c>
      <c r="S66" s="80">
        <v>0</v>
      </c>
      <c r="T66" s="78">
        <f>SUMPRODUCT(LTA!F66:AJ66,LTA!F$101:AJ$101,LTA!F$104:AJ$104)</f>
        <v>167.32999999999998</v>
      </c>
      <c r="U66" s="78">
        <f>SUMPRODUCT(LTA!F66:AJ66,LTA!F$102:AJ$102,LTA!F$104:AJ$104)</f>
        <v>132.22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38.520000000000003</v>
      </c>
      <c r="Z66" s="75">
        <f>IEX!O66</f>
        <v>0</v>
      </c>
      <c r="AA66" s="117">
        <f>STOA!I66</f>
        <v>47.06</v>
      </c>
      <c r="AB66" s="117">
        <f>-STOA!O66</f>
        <v>0</v>
      </c>
      <c r="AC66">
        <f t="shared" si="0"/>
        <v>10.464344052289492</v>
      </c>
      <c r="AD66">
        <f t="shared" si="1"/>
        <v>1178.6656618896982</v>
      </c>
      <c r="AE66">
        <f>'IDT-1'!C66</f>
        <v>0</v>
      </c>
      <c r="AF66" s="26"/>
      <c r="AG66">
        <f t="shared" si="2"/>
        <v>1178.6656618896982</v>
      </c>
      <c r="AI66" s="75">
        <f>PXIL!I66</f>
        <v>0</v>
      </c>
      <c r="AJ66" s="75">
        <f>PXIL!O66</f>
        <v>0</v>
      </c>
      <c r="AK66" s="75">
        <f>RTM_IEX!I66</f>
        <v>19.260000000000002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6.2990999999999993</v>
      </c>
      <c r="E67">
        <f>GT_NG!Q67</f>
        <v>7.8920353982300879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54.897779934489861</v>
      </c>
      <c r="J67">
        <f>Bawana_RLNG!Q67</f>
        <v>0</v>
      </c>
      <c r="K67">
        <f>Bawana_Spot!Q67</f>
        <v>27.182094152091846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653.8747279486812</v>
      </c>
      <c r="P67" s="77">
        <v>34.03</v>
      </c>
      <c r="Q67" s="77">
        <v>19.309999999999999</v>
      </c>
      <c r="R67" s="80">
        <v>26.3</v>
      </c>
      <c r="S67" s="80">
        <v>0</v>
      </c>
      <c r="T67" s="78">
        <f>SUMPRODUCT(LTA!F67:AJ67,LTA!F$101:AJ$101,LTA!F$104:AJ$104)</f>
        <v>152.88999999999999</v>
      </c>
      <c r="U67" s="78">
        <f>SUMPRODUCT(LTA!F67:AJ67,LTA!F$102:AJ$102,LTA!F$104:AJ$104)</f>
        <v>132.93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19.260000000000002</v>
      </c>
      <c r="Z67" s="75">
        <f>IEX!O67</f>
        <v>0</v>
      </c>
      <c r="AA67" s="117">
        <f>STOA!I67</f>
        <v>68.069999999999993</v>
      </c>
      <c r="AB67" s="117">
        <f>-STOA!O67</f>
        <v>0</v>
      </c>
      <c r="AC67">
        <f t="shared" si="0"/>
        <v>10.869934570124986</v>
      </c>
      <c r="AD67">
        <f t="shared" si="1"/>
        <v>1160.0658028633677</v>
      </c>
      <c r="AE67">
        <f>'IDT-1'!C67</f>
        <v>0</v>
      </c>
      <c r="AF67" s="26"/>
      <c r="AG67">
        <f t="shared" si="2"/>
        <v>1160.0658028633677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-32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6.2990999999999993</v>
      </c>
      <c r="E68">
        <f>GT_NG!Q68</f>
        <v>7.8920353982300879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54.897779934489861</v>
      </c>
      <c r="J68">
        <f>Bawana_RLNG!Q68</f>
        <v>0</v>
      </c>
      <c r="K68">
        <f>Bawana_Spot!Q68</f>
        <v>27.182094152091846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657.60445030817687</v>
      </c>
      <c r="P68" s="77">
        <v>34.03</v>
      </c>
      <c r="Q68" s="77">
        <v>19.309999999999999</v>
      </c>
      <c r="R68" s="80">
        <v>26.3</v>
      </c>
      <c r="S68" s="80">
        <v>0</v>
      </c>
      <c r="T68" s="78">
        <f>SUMPRODUCT(LTA!F68:AJ68,LTA!F$101:AJ$101,LTA!F$104:AJ$104)</f>
        <v>143.5</v>
      </c>
      <c r="U68" s="78">
        <f>SUMPRODUCT(LTA!F68:AJ68,LTA!F$102:AJ$102,LTA!F$104:AJ$104)</f>
        <v>133.17000000000002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28.89</v>
      </c>
      <c r="Z68" s="75">
        <f>IEX!O68</f>
        <v>0</v>
      </c>
      <c r="AA68" s="117">
        <f>STOA!I68</f>
        <v>62.67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10.912728892021722</v>
      </c>
      <c r="AD68">
        <f t="shared" ref="AD68:AD98" si="4">SUM(B68:AB68,AI68:AR68)-AC68</f>
        <v>1152.8327309009669</v>
      </c>
      <c r="AE68">
        <f>'IDT-1'!C68</f>
        <v>0</v>
      </c>
      <c r="AF68" s="26"/>
      <c r="AG68">
        <f t="shared" ref="AG68:AG98" si="5">SUM(AD68:AF68)</f>
        <v>1152.8327309009669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-38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6.2990999999999993</v>
      </c>
      <c r="E69">
        <f>GT_NG!Q69</f>
        <v>7.8920353982300879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54.897779934489861</v>
      </c>
      <c r="J69">
        <f>Bawana_RLNG!Q69</f>
        <v>0</v>
      </c>
      <c r="K69">
        <f>Bawana_Spot!Q69</f>
        <v>27.182094152091846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657.11258796756158</v>
      </c>
      <c r="P69" s="77">
        <v>34.03</v>
      </c>
      <c r="Q69" s="77">
        <v>19.309999999999999</v>
      </c>
      <c r="R69" s="80">
        <v>26.3</v>
      </c>
      <c r="S69" s="80">
        <v>0</v>
      </c>
      <c r="T69" s="78">
        <f>SUMPRODUCT(LTA!F69:AJ69,LTA!F$101:AJ$101,LTA!F$104:AJ$104)</f>
        <v>133.75</v>
      </c>
      <c r="U69" s="78">
        <f>SUMPRODUCT(LTA!F69:AJ69,LTA!F$102:AJ$102,LTA!F$104:AJ$104)</f>
        <v>133.15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33.700000000000003</v>
      </c>
      <c r="Z69" s="75">
        <f>IEX!O69</f>
        <v>0</v>
      </c>
      <c r="AA69" s="117">
        <f>STOA!I69</f>
        <v>56.67</v>
      </c>
      <c r="AB69" s="117">
        <f>-STOA!O69</f>
        <v>0</v>
      </c>
      <c r="AC69">
        <f t="shared" si="3"/>
        <v>10.86522126855748</v>
      </c>
      <c r="AD69">
        <f t="shared" si="4"/>
        <v>1135.428376183816</v>
      </c>
      <c r="AE69">
        <f>'IDT-1'!C69</f>
        <v>0</v>
      </c>
      <c r="AF69" s="26"/>
      <c r="AG69">
        <f t="shared" si="5"/>
        <v>1135.428376183816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-44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6.2990999999999993</v>
      </c>
      <c r="E70">
        <f>GT_NG!Q70</f>
        <v>7.8863474122546089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54.897779934489861</v>
      </c>
      <c r="J70">
        <f>Bawana_RLNG!Q70</f>
        <v>0</v>
      </c>
      <c r="K70">
        <f>Bawana_Spot!Q70</f>
        <v>27.182094152091846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660.76965313082701</v>
      </c>
      <c r="P70" s="77">
        <v>34.03</v>
      </c>
      <c r="Q70" s="77">
        <v>19.309999999999999</v>
      </c>
      <c r="R70" s="80">
        <v>26.3</v>
      </c>
      <c r="S70" s="80">
        <v>0</v>
      </c>
      <c r="T70" s="78">
        <f>SUMPRODUCT(LTA!F70:AJ70,LTA!F$101:AJ$101,LTA!F$104:AJ$104)</f>
        <v>125.62</v>
      </c>
      <c r="U70" s="78">
        <f>SUMPRODUCT(LTA!F70:AJ70,LTA!F$102:AJ$102,LTA!F$104:AJ$104)</f>
        <v>134.19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43.33</v>
      </c>
      <c r="Z70" s="75">
        <f>IEX!O70</f>
        <v>0</v>
      </c>
      <c r="AA70" s="117">
        <f>STOA!I70</f>
        <v>50.97</v>
      </c>
      <c r="AB70" s="117">
        <f>-STOA!O70</f>
        <v>0</v>
      </c>
      <c r="AC70">
        <f t="shared" si="3"/>
        <v>10.869545387717629</v>
      </c>
      <c r="AD70">
        <f t="shared" si="4"/>
        <v>1135.9154292419455</v>
      </c>
      <c r="AE70">
        <f>'IDT-1'!C70</f>
        <v>0</v>
      </c>
      <c r="AF70" s="26"/>
      <c r="AG70">
        <f t="shared" si="5"/>
        <v>1135.9154292419455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-44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6.2990999999999993</v>
      </c>
      <c r="E71">
        <f>GT_NG!Q71</f>
        <v>7.8863474122546089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</v>
      </c>
      <c r="J71">
        <f>Bawana_RLNG!Q71</f>
        <v>0</v>
      </c>
      <c r="K71">
        <f>Bawana_Spot!Q71</f>
        <v>27.182094152091846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653.51599995031097</v>
      </c>
      <c r="P71" s="77">
        <v>34.03</v>
      </c>
      <c r="Q71" s="77">
        <v>19.309999999999999</v>
      </c>
      <c r="R71" s="80">
        <v>26.3</v>
      </c>
      <c r="S71" s="80">
        <v>0</v>
      </c>
      <c r="T71" s="78">
        <f>SUMPRODUCT(LTA!F71:AJ71,LTA!F$101:AJ$101,LTA!F$104:AJ$104)</f>
        <v>112.62</v>
      </c>
      <c r="U71" s="78">
        <f>SUMPRODUCT(LTA!F71:AJ71,LTA!F$102:AJ$102,LTA!F$104:AJ$104)</f>
        <v>134.75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52.96</v>
      </c>
      <c r="Z71" s="75">
        <f>IEX!O71</f>
        <v>0</v>
      </c>
      <c r="AA71" s="117">
        <f>STOA!I71</f>
        <v>47.069999999999993</v>
      </c>
      <c r="AB71" s="117">
        <f>-STOA!O71</f>
        <v>0</v>
      </c>
      <c r="AC71">
        <f t="shared" si="3"/>
        <v>10.995272346927045</v>
      </c>
      <c r="AD71">
        <f t="shared" si="4"/>
        <v>1093.82826916773</v>
      </c>
      <c r="AE71">
        <f>'IDT-1'!C71</f>
        <v>0</v>
      </c>
      <c r="AF71" s="26"/>
      <c r="AG71">
        <f t="shared" si="5"/>
        <v>1093.82826916773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-72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6.2990999999999993</v>
      </c>
      <c r="E72">
        <f>GT_NG!Q72</f>
        <v>7.8863474122546089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</v>
      </c>
      <c r="J72">
        <f>Bawana_RLNG!Q72</f>
        <v>0</v>
      </c>
      <c r="K72">
        <f>Bawana_Spot!Q72</f>
        <v>27.182094152091846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657.29435235825463</v>
      </c>
      <c r="P72" s="77">
        <v>34.03</v>
      </c>
      <c r="Q72" s="77">
        <v>19.309999999999999</v>
      </c>
      <c r="R72" s="80">
        <v>23.98</v>
      </c>
      <c r="S72" s="80">
        <v>0</v>
      </c>
      <c r="T72" s="78">
        <f>SUMPRODUCT(LTA!F72:AJ72,LTA!F$101:AJ$101,LTA!F$104:AJ$104)</f>
        <v>109.37</v>
      </c>
      <c r="U72" s="78">
        <f>SUMPRODUCT(LTA!F72:AJ72,LTA!F$102:AJ$102,LTA!F$104:AJ$104)</f>
        <v>134.9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67.400000000000006</v>
      </c>
      <c r="Z72" s="75">
        <f>IEX!O72</f>
        <v>0</v>
      </c>
      <c r="AA72" s="117">
        <f>STOA!I72</f>
        <v>41.97</v>
      </c>
      <c r="AB72" s="117">
        <f>-STOA!O72</f>
        <v>0</v>
      </c>
      <c r="AC72">
        <f t="shared" si="3"/>
        <v>11.027505338028172</v>
      </c>
      <c r="AD72">
        <f t="shared" si="4"/>
        <v>1105.4943885845728</v>
      </c>
      <c r="AE72">
        <f>'IDT-1'!C72</f>
        <v>0</v>
      </c>
      <c r="AF72" s="26"/>
      <c r="AG72">
        <f t="shared" si="5"/>
        <v>1105.4943885845728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-68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6.2990999999999993</v>
      </c>
      <c r="E73">
        <f>GT_NG!Q73</f>
        <v>7.8863474122546089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</v>
      </c>
      <c r="J73">
        <f>Bawana_RLNG!Q73</f>
        <v>0</v>
      </c>
      <c r="K73">
        <f>Bawana_Spot!Q73</f>
        <v>27.182094152091846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656.78984660783726</v>
      </c>
      <c r="P73" s="77">
        <v>34.03</v>
      </c>
      <c r="Q73" s="77">
        <v>19.309999999999999</v>
      </c>
      <c r="R73" s="80">
        <v>15.93</v>
      </c>
      <c r="S73" s="80">
        <v>0</v>
      </c>
      <c r="T73" s="78">
        <f>SUMPRODUCT(LTA!F73:AJ73,LTA!F$101:AJ$101,LTA!F$104:AJ$104)</f>
        <v>99.94</v>
      </c>
      <c r="U73" s="78">
        <f>SUMPRODUCT(LTA!F73:AJ73,LTA!F$102:AJ$102,LTA!F$104:AJ$104)</f>
        <v>134.81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71.16</v>
      </c>
      <c r="Z73" s="75">
        <f>IEX!O73</f>
        <v>0</v>
      </c>
      <c r="AA73" s="117">
        <f>STOA!I73</f>
        <v>35.97</v>
      </c>
      <c r="AB73" s="117">
        <f>-STOA!O73</f>
        <v>0</v>
      </c>
      <c r="AC73">
        <f t="shared" si="3"/>
        <v>10.780500754414007</v>
      </c>
      <c r="AD73">
        <f t="shared" si="4"/>
        <v>1123.8768874177695</v>
      </c>
      <c r="AE73">
        <f>'IDT-1'!C73</f>
        <v>0</v>
      </c>
      <c r="AF73" s="26"/>
      <c r="AG73">
        <f t="shared" si="5"/>
        <v>1123.8768874177695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-45</v>
      </c>
      <c r="AM73" s="75">
        <f>RTM_PXI!I73</f>
        <v>0</v>
      </c>
      <c r="AN73" s="75">
        <f>RTM_PXI!O73</f>
        <v>0</v>
      </c>
      <c r="AO73" s="192">
        <f>GDAM_IEX!I73</f>
        <v>15.45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6.2990999999999993</v>
      </c>
      <c r="E74">
        <f>GT_NG!Q74</f>
        <v>8.116270077334919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</v>
      </c>
      <c r="J74">
        <f>Bawana_RLNG!Q74</f>
        <v>0</v>
      </c>
      <c r="K74">
        <f>Bawana_Spot!Q74</f>
        <v>27.182094152091846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678.81098474992325</v>
      </c>
      <c r="P74" s="77">
        <v>34.03</v>
      </c>
      <c r="Q74" s="77">
        <v>19.309999999999999</v>
      </c>
      <c r="R74" s="80">
        <v>12.700000000000001</v>
      </c>
      <c r="S74" s="80">
        <v>0</v>
      </c>
      <c r="T74" s="78">
        <f>SUMPRODUCT(LTA!F74:AJ74,LTA!F$101:AJ$101,LTA!F$104:AJ$104)</f>
        <v>67.16</v>
      </c>
      <c r="U74" s="78">
        <f>SUMPRODUCT(LTA!F74:AJ74,LTA!F$102:AJ$102,LTA!F$104:AJ$104)</f>
        <v>125.28999999999999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70.58</v>
      </c>
      <c r="Z74" s="75">
        <f>IEX!O74</f>
        <v>0</v>
      </c>
      <c r="AA74" s="117">
        <f>STOA!I74</f>
        <v>35.069999999999993</v>
      </c>
      <c r="AB74" s="117">
        <f>-STOA!O74</f>
        <v>0</v>
      </c>
      <c r="AC74">
        <f t="shared" si="3"/>
        <v>10.614355364739023</v>
      </c>
      <c r="AD74">
        <f t="shared" si="4"/>
        <v>1085.074093614611</v>
      </c>
      <c r="AE74">
        <f>'IDT-1'!C74</f>
        <v>0</v>
      </c>
      <c r="AF74" s="26"/>
      <c r="AG74">
        <f t="shared" si="5"/>
        <v>1085.074093614611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-55</v>
      </c>
      <c r="AM74" s="75">
        <f>RTM_PXI!I74</f>
        <v>0</v>
      </c>
      <c r="AN74" s="75">
        <f>RTM_PXI!O74</f>
        <v>0</v>
      </c>
      <c r="AO74" s="192">
        <f>GDAM_IEX!I74</f>
        <v>11.24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6.2990999999999993</v>
      </c>
      <c r="E75">
        <f>GT_NG!Q75</f>
        <v>8.1852468768590114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55.8</v>
      </c>
      <c r="J75">
        <f>Bawana_RLNG!Q75</f>
        <v>0</v>
      </c>
      <c r="K75">
        <f>Bawana_Spot!Q75</f>
        <v>27.182094152091846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673.59844601468819</v>
      </c>
      <c r="P75" s="77">
        <v>34.03</v>
      </c>
      <c r="Q75" s="77">
        <v>19.309999999999999</v>
      </c>
      <c r="R75" s="80">
        <v>0</v>
      </c>
      <c r="S75" s="80">
        <v>0</v>
      </c>
      <c r="T75" s="78">
        <f>SUMPRODUCT(LTA!F75:AJ75,LTA!F$101:AJ$101,LTA!F$104:AJ$104)</f>
        <v>58.55</v>
      </c>
      <c r="U75" s="78">
        <f>SUMPRODUCT(LTA!F75:AJ75,LTA!F$102:AJ$102,LTA!F$104:AJ$104)</f>
        <v>124.96000000000001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89.65</v>
      </c>
      <c r="Z75" s="75">
        <f>IEX!O75</f>
        <v>0</v>
      </c>
      <c r="AA75" s="117">
        <f>STOA!I75</f>
        <v>9.56</v>
      </c>
      <c r="AB75" s="117">
        <f>-STOA!O75</f>
        <v>0</v>
      </c>
      <c r="AC75">
        <f t="shared" si="3"/>
        <v>10.952681462804037</v>
      </c>
      <c r="AD75">
        <f t="shared" si="4"/>
        <v>1068.9422055808348</v>
      </c>
      <c r="AE75">
        <f>'IDT-1'!C75</f>
        <v>0</v>
      </c>
      <c r="AF75" s="26"/>
      <c r="AG75">
        <f t="shared" si="5"/>
        <v>1068.9422055808348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-82</v>
      </c>
      <c r="AM75" s="75">
        <f>RTM_PXI!I75</f>
        <v>0</v>
      </c>
      <c r="AN75" s="75">
        <f>RTM_PXI!O75</f>
        <v>0</v>
      </c>
      <c r="AO75" s="192">
        <f>GDAM_IEX!I75</f>
        <v>54.77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6.2990999999999993</v>
      </c>
      <c r="E76">
        <f>GT_NG!Q76</f>
        <v>8.1852468768590114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55.8</v>
      </c>
      <c r="J76">
        <f>Bawana_RLNG!Q76</f>
        <v>0</v>
      </c>
      <c r="K76">
        <f>Bawana_Spot!Q76</f>
        <v>27.182094152091846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684.18861246503036</v>
      </c>
      <c r="P76" s="77">
        <v>34.03</v>
      </c>
      <c r="Q76" s="77">
        <v>19.309999999999999</v>
      </c>
      <c r="R76" s="80">
        <v>0</v>
      </c>
      <c r="S76" s="80">
        <v>0</v>
      </c>
      <c r="T76" s="78">
        <f>SUMPRODUCT(LTA!F76:AJ76,LTA!F$101:AJ$101,LTA!F$104:AJ$104)</f>
        <v>52.83</v>
      </c>
      <c r="U76" s="78">
        <f>SUMPRODUCT(LTA!F76:AJ76,LTA!F$102:AJ$102,LTA!F$104:AJ$104)</f>
        <v>124.62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91.96</v>
      </c>
      <c r="Z76" s="75">
        <f>IEX!O76</f>
        <v>0</v>
      </c>
      <c r="AA76" s="117">
        <f>STOA!I76</f>
        <v>3.56</v>
      </c>
      <c r="AB76" s="117">
        <f>-STOA!O76</f>
        <v>0</v>
      </c>
      <c r="AC76">
        <f t="shared" si="3"/>
        <v>10.805771437655832</v>
      </c>
      <c r="AD76">
        <f t="shared" si="4"/>
        <v>1044.3592820563254</v>
      </c>
      <c r="AE76">
        <f>'IDT-1'!C76</f>
        <v>0</v>
      </c>
      <c r="AF76" s="26"/>
      <c r="AG76">
        <f t="shared" si="5"/>
        <v>1044.3592820563254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-86</v>
      </c>
      <c r="AM76" s="75">
        <f>RTM_PXI!I76</f>
        <v>0</v>
      </c>
      <c r="AN76" s="75">
        <f>RTM_PXI!O76</f>
        <v>0</v>
      </c>
      <c r="AO76" s="192">
        <f>GDAM_IEX!I76</f>
        <v>33.200000000000003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6.2990999999999993</v>
      </c>
      <c r="E77">
        <f>GT_NG!Q77</f>
        <v>19.101599999999998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26.99830455259027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686.96089240849221</v>
      </c>
      <c r="P77" s="77">
        <v>34.03</v>
      </c>
      <c r="Q77" s="77">
        <v>19.309999999999999</v>
      </c>
      <c r="R77" s="80">
        <v>0</v>
      </c>
      <c r="S77" s="80">
        <v>0</v>
      </c>
      <c r="T77" s="78">
        <f>SUMPRODUCT(LTA!F77:AJ77,LTA!F$101:AJ$101,LTA!F$104:AJ$104)</f>
        <v>48.28</v>
      </c>
      <c r="U77" s="78">
        <f>SUMPRODUCT(LTA!F77:AJ77,LTA!F$102:AJ$102,LTA!F$104:AJ$104)</f>
        <v>124.28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2.06</v>
      </c>
      <c r="AB77" s="117">
        <f>-STOA!O77</f>
        <v>0</v>
      </c>
      <c r="AC77">
        <f t="shared" si="3"/>
        <v>9.4847121069782681</v>
      </c>
      <c r="AD77">
        <f t="shared" si="4"/>
        <v>957.83518485410411</v>
      </c>
      <c r="AE77">
        <f>'IDT-1'!C77</f>
        <v>75</v>
      </c>
      <c r="AF77" s="26"/>
      <c r="AG77">
        <f t="shared" si="5"/>
        <v>1032.8351848541042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-55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6.2990999999999993</v>
      </c>
      <c r="E78">
        <f>GT_NG!Q78</f>
        <v>19.101599999999998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26.99830455259027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707.19675391647513</v>
      </c>
      <c r="P78" s="77">
        <v>34.03</v>
      </c>
      <c r="Q78" s="77">
        <v>19.309999999999999</v>
      </c>
      <c r="R78" s="80">
        <v>0</v>
      </c>
      <c r="S78" s="80">
        <v>0</v>
      </c>
      <c r="T78" s="78">
        <f>SUMPRODUCT(LTA!F78:AJ78,LTA!F$101:AJ$101,LTA!F$104:AJ$104)</f>
        <v>62.14</v>
      </c>
      <c r="U78" s="78">
        <f>SUMPRODUCT(LTA!F78:AJ78,LTA!F$102:AJ$102,LTA!F$104:AJ$104)</f>
        <v>123.94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35.22</v>
      </c>
      <c r="AB78" s="117">
        <f>-STOA!O78</f>
        <v>0</v>
      </c>
      <c r="AC78">
        <f t="shared" si="3"/>
        <v>9.9403997754155888</v>
      </c>
      <c r="AD78">
        <f t="shared" si="4"/>
        <v>1039.2953586936496</v>
      </c>
      <c r="AE78">
        <f>'IDT-1'!C78</f>
        <v>4</v>
      </c>
      <c r="AF78" s="26"/>
      <c r="AG78">
        <f t="shared" si="5"/>
        <v>1043.2953586936496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6.2990999999999993</v>
      </c>
      <c r="E79">
        <f>GT_NG!Q79</f>
        <v>8.1852468768590114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26.99830455259027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700.5367882572184</v>
      </c>
      <c r="P79" s="77">
        <v>34.03</v>
      </c>
      <c r="Q79" s="77">
        <v>19.309999999999999</v>
      </c>
      <c r="R79" s="80">
        <v>0</v>
      </c>
      <c r="S79" s="80">
        <v>0</v>
      </c>
      <c r="T79" s="78">
        <f>SUMPRODUCT(LTA!F79:AJ79,LTA!F$101:AJ$101,LTA!F$104:AJ$104)</f>
        <v>58.39</v>
      </c>
      <c r="U79" s="78">
        <f>SUMPRODUCT(LTA!F79:AJ79,LTA!F$102:AJ$102,LTA!F$104:AJ$104)</f>
        <v>131.13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29.55</v>
      </c>
      <c r="AB79" s="117">
        <f>-STOA!O79</f>
        <v>0</v>
      </c>
      <c r="AC79">
        <f t="shared" si="3"/>
        <v>9.544150982075605</v>
      </c>
      <c r="AD79">
        <f t="shared" si="4"/>
        <v>1044.8852887045921</v>
      </c>
      <c r="AE79">
        <f>'IDT-1'!C79</f>
        <v>0</v>
      </c>
      <c r="AF79" s="26"/>
      <c r="AG79">
        <f t="shared" si="5"/>
        <v>1044.8852887045921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6.2990999999999993</v>
      </c>
      <c r="E80">
        <f>GT_NG!Q80</f>
        <v>8.1852468768590114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26.99830455259027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694.84001488477475</v>
      </c>
      <c r="P80" s="77">
        <v>34.03</v>
      </c>
      <c r="Q80" s="77">
        <v>19.309999999999999</v>
      </c>
      <c r="R80" s="80">
        <v>0</v>
      </c>
      <c r="S80" s="80">
        <v>0</v>
      </c>
      <c r="T80" s="78">
        <f>SUMPRODUCT(LTA!F80:AJ80,LTA!F$101:AJ$101,LTA!F$104:AJ$104)</f>
        <v>55.73</v>
      </c>
      <c r="U80" s="78">
        <f>SUMPRODUCT(LTA!F80:AJ80,LTA!F$102:AJ$102,LTA!F$104:AJ$104)</f>
        <v>130.46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29.55</v>
      </c>
      <c r="AB80" s="117">
        <f>-STOA!O80</f>
        <v>0</v>
      </c>
      <c r="AC80">
        <f t="shared" si="3"/>
        <v>9.3315434635651719</v>
      </c>
      <c r="AD80">
        <f t="shared" si="4"/>
        <v>1051.0711228506589</v>
      </c>
      <c r="AE80">
        <f>'IDT-1'!C80</f>
        <v>0</v>
      </c>
      <c r="AF80" s="26"/>
      <c r="AG80">
        <f t="shared" si="5"/>
        <v>1051.0711228506589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6.2990999999999993</v>
      </c>
      <c r="E81">
        <f>GT_NG!Q81</f>
        <v>8.1852468768590114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54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679.85593953583941</v>
      </c>
      <c r="P81" s="77">
        <v>34.03</v>
      </c>
      <c r="Q81" s="77">
        <v>19.309999999999999</v>
      </c>
      <c r="R81" s="80">
        <v>0</v>
      </c>
      <c r="S81" s="80">
        <v>0</v>
      </c>
      <c r="T81" s="78">
        <f>SUMPRODUCT(LTA!F81:AJ81,LTA!F$101:AJ$101,LTA!F$104:AJ$104)</f>
        <v>53.83</v>
      </c>
      <c r="U81" s="78">
        <f>SUMPRODUCT(LTA!F81:AJ81,LTA!F$102:AJ$102,LTA!F$104:AJ$104)</f>
        <v>129.69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15.1</v>
      </c>
      <c r="AB81" s="117">
        <f>-STOA!O81</f>
        <v>0</v>
      </c>
      <c r="AC81">
        <f t="shared" si="3"/>
        <v>9.3525545204317471</v>
      </c>
      <c r="AD81">
        <f t="shared" si="4"/>
        <v>1053.4377318922666</v>
      </c>
      <c r="AE81">
        <f>'IDT-1'!C81</f>
        <v>0</v>
      </c>
      <c r="AF81" s="26"/>
      <c r="AG81">
        <f t="shared" si="5"/>
        <v>1053.4377318922666</v>
      </c>
      <c r="AI81" s="75">
        <f>PXIL!I81</f>
        <v>0</v>
      </c>
      <c r="AJ81" s="75">
        <f>PXIL!O81</f>
        <v>0</v>
      </c>
      <c r="AK81" s="75">
        <f>RTM_IEX!I81</f>
        <v>7.49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6.2990999999999993</v>
      </c>
      <c r="E82">
        <f>GT_NG!Q82</f>
        <v>7.9553242117787031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54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679.85593953583941</v>
      </c>
      <c r="P82" s="77">
        <v>34.03</v>
      </c>
      <c r="Q82" s="77">
        <v>19.309999999999999</v>
      </c>
      <c r="R82" s="80">
        <v>0</v>
      </c>
      <c r="S82" s="80">
        <v>0</v>
      </c>
      <c r="T82" s="78">
        <f>SUMPRODUCT(LTA!F82:AJ82,LTA!F$101:AJ$101,LTA!F$104:AJ$104)</f>
        <v>52.65</v>
      </c>
      <c r="U82" s="78">
        <f>SUMPRODUCT(LTA!F82:AJ82,LTA!F$102:AJ$102,LTA!F$104:AJ$104)</f>
        <v>128.97999999999999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15.1</v>
      </c>
      <c r="AB82" s="117">
        <f>-STOA!O82</f>
        <v>0</v>
      </c>
      <c r="AC82">
        <f t="shared" si="3"/>
        <v>9.341203200979038</v>
      </c>
      <c r="AD82">
        <f t="shared" si="4"/>
        <v>1052.1591605466388</v>
      </c>
      <c r="AE82">
        <f>'IDT-1'!C82</f>
        <v>0</v>
      </c>
      <c r="AF82" s="26"/>
      <c r="AG82">
        <f t="shared" si="5"/>
        <v>1052.1591605466388</v>
      </c>
      <c r="AI82" s="75">
        <f>PXIL!I82</f>
        <v>0</v>
      </c>
      <c r="AJ82" s="75">
        <f>PXIL!O82</f>
        <v>0</v>
      </c>
      <c r="AK82" s="75">
        <f>RTM_IEX!I82</f>
        <v>8.32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6.2990999999999993</v>
      </c>
      <c r="E83">
        <f>GT_NG!Q83</f>
        <v>7.9553242117787031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54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681.19368780664331</v>
      </c>
      <c r="P83" s="77">
        <v>34.03</v>
      </c>
      <c r="Q83" s="77">
        <v>19.309999999999999</v>
      </c>
      <c r="R83" s="80">
        <v>0</v>
      </c>
      <c r="S83" s="80">
        <v>0</v>
      </c>
      <c r="T83" s="78">
        <f>SUMPRODUCT(LTA!F83:AJ83,LTA!F$101:AJ$101,LTA!F$104:AJ$104)</f>
        <v>51.54</v>
      </c>
      <c r="U83" s="78">
        <f>SUMPRODUCT(LTA!F83:AJ83,LTA!F$102:AJ$102,LTA!F$104:AJ$104)</f>
        <v>128.5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10.25</v>
      </c>
      <c r="AB83" s="117">
        <f>-STOA!O83</f>
        <v>0</v>
      </c>
      <c r="AC83">
        <f t="shared" si="3"/>
        <v>9.4341113857621135</v>
      </c>
      <c r="AD83">
        <f t="shared" si="4"/>
        <v>1062.6240006326598</v>
      </c>
      <c r="AE83">
        <f>'IDT-1'!C83</f>
        <v>0</v>
      </c>
      <c r="AF83" s="26"/>
      <c r="AG83">
        <f t="shared" si="5"/>
        <v>1062.6240006326598</v>
      </c>
      <c r="AI83" s="75">
        <f>PXIL!I83</f>
        <v>0</v>
      </c>
      <c r="AJ83" s="75">
        <f>PXIL!O83</f>
        <v>0</v>
      </c>
      <c r="AK83" s="75">
        <f>RTM_IEX!I83</f>
        <v>23.98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6.2990999999999993</v>
      </c>
      <c r="E84">
        <f>GT_NG!Q84</f>
        <v>7.9553242117787031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54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678.96462230124894</v>
      </c>
      <c r="P84" s="77">
        <v>34.03</v>
      </c>
      <c r="Q84" s="77">
        <v>19.309999999999999</v>
      </c>
      <c r="R84" s="80">
        <v>0</v>
      </c>
      <c r="S84" s="80">
        <v>0</v>
      </c>
      <c r="T84" s="78">
        <f>SUMPRODUCT(LTA!F84:AJ84,LTA!F$101:AJ$101,LTA!F$104:AJ$104)</f>
        <v>50.39</v>
      </c>
      <c r="U84" s="78">
        <f>SUMPRODUCT(LTA!F84:AJ84,LTA!F$102:AJ$102,LTA!F$104:AJ$104)</f>
        <v>128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0.62</v>
      </c>
      <c r="AB84" s="117">
        <f>-STOA!O84</f>
        <v>0</v>
      </c>
      <c r="AC84">
        <f t="shared" si="3"/>
        <v>9.3571196093146423</v>
      </c>
      <c r="AD84">
        <f t="shared" si="4"/>
        <v>1053.9519269037128</v>
      </c>
      <c r="AE84">
        <f>'IDT-1'!C84</f>
        <v>0</v>
      </c>
      <c r="AF84" s="26"/>
      <c r="AG84">
        <f t="shared" si="5"/>
        <v>1053.9519269037128</v>
      </c>
      <c r="AI84" s="75">
        <f>PXIL!I84</f>
        <v>0</v>
      </c>
      <c r="AJ84" s="75">
        <f>PXIL!O84</f>
        <v>0</v>
      </c>
      <c r="AK84" s="75">
        <f>RTM_IEX!I84</f>
        <v>28.74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6.2990999999999993</v>
      </c>
      <c r="E85">
        <f>GT_NG!Q85</f>
        <v>19.101599999999998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54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667.24399992672534</v>
      </c>
      <c r="P85" s="77">
        <v>34.03</v>
      </c>
      <c r="Q85" s="77">
        <v>19.309999999999999</v>
      </c>
      <c r="R85" s="80">
        <v>0</v>
      </c>
      <c r="S85" s="80">
        <v>0</v>
      </c>
      <c r="T85" s="78">
        <f>SUMPRODUCT(LTA!F85:AJ85,LTA!F$101:AJ$101,LTA!F$104:AJ$104)</f>
        <v>29.23</v>
      </c>
      <c r="U85" s="78">
        <f>SUMPRODUCT(LTA!F85:AJ85,LTA!F$102:AJ$102,LTA!F$104:AJ$104)</f>
        <v>118.13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-5</v>
      </c>
      <c r="AA85" s="117">
        <f>STOA!I85</f>
        <v>0.62</v>
      </c>
      <c r="AB85" s="117">
        <f>-STOA!O85</f>
        <v>0</v>
      </c>
      <c r="AC85">
        <f t="shared" si="3"/>
        <v>8.8704799969661607</v>
      </c>
      <c r="AD85">
        <f t="shared" si="4"/>
        <v>989.09421992975911</v>
      </c>
      <c r="AE85">
        <f>'IDT-1'!C85</f>
        <v>0</v>
      </c>
      <c r="AF85" s="26"/>
      <c r="AG85">
        <f t="shared" si="5"/>
        <v>989.09421992975911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6.2990999999999993</v>
      </c>
      <c r="E86">
        <f>GT_NG!Q86</f>
        <v>19.101599999999998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54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648.09557358435461</v>
      </c>
      <c r="P86" s="77">
        <v>34.03</v>
      </c>
      <c r="Q86" s="77">
        <v>19.309999999999999</v>
      </c>
      <c r="R86" s="80">
        <v>0</v>
      </c>
      <c r="S86" s="80">
        <v>0</v>
      </c>
      <c r="T86" s="78">
        <f>SUMPRODUCT(LTA!F86:AJ86,LTA!F$101:AJ$101,LTA!F$104:AJ$104)</f>
        <v>29.75</v>
      </c>
      <c r="U86" s="78">
        <f>SUMPRODUCT(LTA!F86:AJ86,LTA!F$102:AJ$102,LTA!F$104:AJ$104)</f>
        <v>118.32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15.059999999999999</v>
      </c>
      <c r="AB86" s="117">
        <f>-STOA!O86</f>
        <v>0</v>
      </c>
      <c r="AC86">
        <f t="shared" si="3"/>
        <v>8.7909032075423195</v>
      </c>
      <c r="AD86">
        <f t="shared" si="4"/>
        <v>990.17537037681211</v>
      </c>
      <c r="AE86">
        <f>'IDT-1'!C86</f>
        <v>0</v>
      </c>
      <c r="AF86" s="26"/>
      <c r="AG86">
        <f t="shared" si="5"/>
        <v>990.17537037681211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6.2990999999999993</v>
      </c>
      <c r="E87">
        <f>GT_NG!Q87</f>
        <v>18.758343195266274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54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639.4109044606937</v>
      </c>
      <c r="P87" s="77">
        <v>34.03</v>
      </c>
      <c r="Q87" s="77">
        <v>19.309999999999999</v>
      </c>
      <c r="R87" s="80">
        <v>0</v>
      </c>
      <c r="S87" s="80">
        <v>0</v>
      </c>
      <c r="T87" s="78">
        <f>SUMPRODUCT(LTA!F87:AJ87,LTA!F$101:AJ$101,LTA!F$104:AJ$104)</f>
        <v>30.69</v>
      </c>
      <c r="U87" s="78">
        <f>SUMPRODUCT(LTA!F87:AJ87,LTA!F$102:AJ$102,LTA!F$104:AJ$104)</f>
        <v>119.8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24.69</v>
      </c>
      <c r="AB87" s="117">
        <f>-STOA!O87</f>
        <v>0</v>
      </c>
      <c r="AC87">
        <f t="shared" si="3"/>
        <v>8.8174974593724489</v>
      </c>
      <c r="AD87">
        <f t="shared" si="4"/>
        <v>993.17085019658748</v>
      </c>
      <c r="AE87">
        <f>'IDT-1'!C87</f>
        <v>0</v>
      </c>
      <c r="AF87" s="26"/>
      <c r="AG87">
        <f t="shared" si="5"/>
        <v>993.17085019658748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6.2990999999999993</v>
      </c>
      <c r="E88">
        <f>GT_NG!Q88</f>
        <v>18.758343195266274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54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632.96548450591843</v>
      </c>
      <c r="P88" s="77">
        <v>34.03</v>
      </c>
      <c r="Q88" s="77">
        <v>19.309999999999999</v>
      </c>
      <c r="R88" s="80">
        <v>0</v>
      </c>
      <c r="S88" s="80">
        <v>0</v>
      </c>
      <c r="T88" s="78">
        <f>SUMPRODUCT(LTA!F88:AJ88,LTA!F$101:AJ$101,LTA!F$104:AJ$104)</f>
        <v>30.93</v>
      </c>
      <c r="U88" s="78">
        <f>SUMPRODUCT(LTA!F88:AJ88,LTA!F$102:AJ$102,LTA!F$104:AJ$104)</f>
        <v>119.96000000000001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39.14</v>
      </c>
      <c r="AB88" s="117">
        <f>-STOA!O88</f>
        <v>0</v>
      </c>
      <c r="AC88">
        <f t="shared" si="3"/>
        <v>8.8914577637704255</v>
      </c>
      <c r="AD88">
        <f t="shared" si="4"/>
        <v>1001.5014699374142</v>
      </c>
      <c r="AE88">
        <f>'IDT-1'!C88</f>
        <v>0</v>
      </c>
      <c r="AF88" s="26"/>
      <c r="AG88">
        <f t="shared" si="5"/>
        <v>1001.5014699374142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6.2990999999999993</v>
      </c>
      <c r="E89">
        <f>GT_NG!Q89</f>
        <v>18.746076458752512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54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632.96548450591843</v>
      </c>
      <c r="P89" s="77">
        <v>34.03</v>
      </c>
      <c r="Q89" s="77">
        <v>19.309999999999999</v>
      </c>
      <c r="R89" s="80">
        <v>0</v>
      </c>
      <c r="S89" s="80">
        <v>0</v>
      </c>
      <c r="T89" s="78">
        <f>SUMPRODUCT(LTA!F89:AJ89,LTA!F$101:AJ$101,LTA!F$104:AJ$104)</f>
        <v>31.26</v>
      </c>
      <c r="U89" s="78">
        <f>SUMPRODUCT(LTA!F89:AJ89,LTA!F$102:AJ$102,LTA!F$104:AJ$104)</f>
        <v>120.03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53.58</v>
      </c>
      <c r="AB89" s="117">
        <f>-STOA!O89</f>
        <v>0</v>
      </c>
      <c r="AC89">
        <f t="shared" si="3"/>
        <v>9.0219418164891039</v>
      </c>
      <c r="AD89">
        <f t="shared" si="4"/>
        <v>1016.1987191481817</v>
      </c>
      <c r="AE89">
        <f>'IDT-1'!C89</f>
        <v>0</v>
      </c>
      <c r="AF89" s="26"/>
      <c r="AG89">
        <f t="shared" si="5"/>
        <v>1016.1987191481817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6.2990999999999993</v>
      </c>
      <c r="E90">
        <f>GT_NG!Q90</f>
        <v>18.746076458752512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54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636.40162927191852</v>
      </c>
      <c r="P90" s="77">
        <v>34.03</v>
      </c>
      <c r="Q90" s="77">
        <v>19.309999999999999</v>
      </c>
      <c r="R90" s="80">
        <v>0</v>
      </c>
      <c r="S90" s="80">
        <v>0</v>
      </c>
      <c r="T90" s="78">
        <f>SUMPRODUCT(LTA!F90:AJ90,LTA!F$101:AJ$101,LTA!F$104:AJ$104)</f>
        <v>31.29</v>
      </c>
      <c r="U90" s="78">
        <f>SUMPRODUCT(LTA!F90:AJ90,LTA!F$102:AJ$102,LTA!F$104:AJ$104)</f>
        <v>120.25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64.17</v>
      </c>
      <c r="AB90" s="117">
        <f>-STOA!O90</f>
        <v>0</v>
      </c>
      <c r="AC90">
        <f t="shared" si="3"/>
        <v>9.147571890429905</v>
      </c>
      <c r="AD90">
        <f t="shared" si="4"/>
        <v>1030.3492338402411</v>
      </c>
      <c r="AE90">
        <f>'IDT-1'!C90</f>
        <v>4</v>
      </c>
      <c r="AF90" s="26"/>
      <c r="AG90">
        <f t="shared" si="5"/>
        <v>1034.3492338402411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6.2990999999999993</v>
      </c>
      <c r="E91">
        <f>GT_NG!Q91</f>
        <v>18.746076458752512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64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641.55358929261843</v>
      </c>
      <c r="P91" s="77">
        <v>34.03</v>
      </c>
      <c r="Q91" s="77">
        <v>19.309999999999999</v>
      </c>
      <c r="R91" s="80">
        <v>0</v>
      </c>
      <c r="S91" s="80">
        <v>0</v>
      </c>
      <c r="T91" s="78">
        <f>SUMPRODUCT(LTA!F91:AJ91,LTA!F$101:AJ$101,LTA!F$104:AJ$104)</f>
        <v>31.62</v>
      </c>
      <c r="U91" s="78">
        <f>SUMPRODUCT(LTA!F91:AJ91,LTA!F$102:AJ$102,LTA!F$104:AJ$104)</f>
        <v>120.43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29.51</v>
      </c>
      <c r="AB91" s="117">
        <f>-STOA!O91</f>
        <v>0</v>
      </c>
      <c r="AC91">
        <f t="shared" si="3"/>
        <v>8.9803891386120647</v>
      </c>
      <c r="AD91">
        <f t="shared" si="4"/>
        <v>1011.5183766127589</v>
      </c>
      <c r="AE91">
        <f>'IDT-1'!C91</f>
        <v>55</v>
      </c>
      <c r="AF91" s="26"/>
      <c r="AG91">
        <f t="shared" si="5"/>
        <v>1066.5183766127589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6.2990999999999993</v>
      </c>
      <c r="E92">
        <f>GT_NG!Q92</f>
        <v>18.746076458752512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77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641.55358929261843</v>
      </c>
      <c r="P92" s="77">
        <v>34.03</v>
      </c>
      <c r="Q92" s="77">
        <v>19.309999999999999</v>
      </c>
      <c r="R92" s="80">
        <v>0</v>
      </c>
      <c r="S92" s="80">
        <v>0</v>
      </c>
      <c r="T92" s="78">
        <f>SUMPRODUCT(LTA!F92:AJ92,LTA!F$101:AJ$101,LTA!F$104:AJ$104)</f>
        <v>31.95</v>
      </c>
      <c r="U92" s="78">
        <f>SUMPRODUCT(LTA!F92:AJ92,LTA!F$102:AJ$102,LTA!F$104:AJ$104)</f>
        <v>120.5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29.51</v>
      </c>
      <c r="AB92" s="117">
        <f>-STOA!O92</f>
        <v>0</v>
      </c>
      <c r="AC92">
        <f t="shared" si="3"/>
        <v>9.0983091386120662</v>
      </c>
      <c r="AD92">
        <f t="shared" si="4"/>
        <v>1024.800456612759</v>
      </c>
      <c r="AE92">
        <f>'IDT-1'!C92</f>
        <v>70</v>
      </c>
      <c r="AF92" s="26"/>
      <c r="AG92">
        <f t="shared" si="5"/>
        <v>1094.800456612759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6.2990999999999993</v>
      </c>
      <c r="E93">
        <f>GT_NG!Q93</f>
        <v>18.746076458752512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83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634.66506992261839</v>
      </c>
      <c r="P93" s="77">
        <v>34.03</v>
      </c>
      <c r="Q93" s="77">
        <v>19.309999999999999</v>
      </c>
      <c r="R93" s="80">
        <v>0</v>
      </c>
      <c r="S93" s="80">
        <v>0</v>
      </c>
      <c r="T93" s="78">
        <f>SUMPRODUCT(LTA!F93:AJ93,LTA!F$101:AJ$101,LTA!F$104:AJ$104)</f>
        <v>32.29</v>
      </c>
      <c r="U93" s="78">
        <f>SUMPRODUCT(LTA!F93:AJ93,LTA!F$102:AJ$102,LTA!F$104:AJ$104)</f>
        <v>120.65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29.51</v>
      </c>
      <c r="AB93" s="117">
        <f>-STOA!O93</f>
        <v>0</v>
      </c>
      <c r="AC93">
        <f t="shared" si="3"/>
        <v>9.0948021681560629</v>
      </c>
      <c r="AD93">
        <f t="shared" si="4"/>
        <v>1024.4054442132147</v>
      </c>
      <c r="AE93">
        <f>'IDT-1'!C93</f>
        <v>85</v>
      </c>
      <c r="AF93" s="26"/>
      <c r="AG93">
        <f t="shared" si="5"/>
        <v>1109.4054442132147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6.2990999999999993</v>
      </c>
      <c r="E94">
        <f>GT_NG!Q94</f>
        <v>18.188157516527735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97.54325144171473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626.0931952279185</v>
      </c>
      <c r="P94" s="77">
        <v>34.03</v>
      </c>
      <c r="Q94" s="77">
        <v>19.309999999999999</v>
      </c>
      <c r="R94" s="80">
        <v>0</v>
      </c>
      <c r="S94" s="80">
        <v>0</v>
      </c>
      <c r="T94" s="78">
        <f>SUMPRODUCT(LTA!F94:AJ94,LTA!F$101:AJ$101,LTA!F$104:AJ$104)</f>
        <v>39.659999999999997</v>
      </c>
      <c r="U94" s="78">
        <f>SUMPRODUCT(LTA!F94:AJ94,LTA!F$102:AJ$102,LTA!F$104:AJ$104)</f>
        <v>120.53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7.35</v>
      </c>
      <c r="Z94" s="75">
        <f>IEX!O94</f>
        <v>0</v>
      </c>
      <c r="AA94" s="117">
        <f>STOA!I94</f>
        <v>29.51</v>
      </c>
      <c r="AB94" s="117">
        <f>-STOA!O94</f>
        <v>0</v>
      </c>
      <c r="AC94">
        <f t="shared" si="3"/>
        <v>9.2994325968382139</v>
      </c>
      <c r="AD94">
        <f t="shared" si="4"/>
        <v>1047.4542715893226</v>
      </c>
      <c r="AE94">
        <f>'IDT-1'!C94</f>
        <v>71.825999999999993</v>
      </c>
      <c r="AF94" s="26"/>
      <c r="AG94">
        <f t="shared" si="5"/>
        <v>1119.2802715893226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3.24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6.2990999999999993</v>
      </c>
      <c r="E95">
        <f>GT_NG!Q95</f>
        <v>7.4843480843480847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95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625.91764303952357</v>
      </c>
      <c r="P95" s="77">
        <v>34.03</v>
      </c>
      <c r="Q95" s="77">
        <v>19.309999999999999</v>
      </c>
      <c r="R95" s="80">
        <v>0</v>
      </c>
      <c r="S95" s="80">
        <v>0</v>
      </c>
      <c r="T95" s="78">
        <f>SUMPRODUCT(LTA!F95:AJ95,LTA!F$101:AJ$101,LTA!F$104:AJ$104)</f>
        <v>39.880000000000003</v>
      </c>
      <c r="U95" s="78">
        <f>SUMPRODUCT(LTA!F95:AJ95,LTA!F$102:AJ$102,LTA!F$104:AJ$104)</f>
        <v>120.98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29.51</v>
      </c>
      <c r="AB95" s="117">
        <f>-STOA!O95</f>
        <v>0</v>
      </c>
      <c r="AC95">
        <f t="shared" si="3"/>
        <v>9.0940176018900711</v>
      </c>
      <c r="AD95">
        <f t="shared" si="4"/>
        <v>1024.3170735219817</v>
      </c>
      <c r="AE95">
        <f>'IDT-1'!C95</f>
        <v>100</v>
      </c>
      <c r="AF95" s="26"/>
      <c r="AG95">
        <f t="shared" si="5"/>
        <v>1124.3170735219817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6.2990999999999993</v>
      </c>
      <c r="E96">
        <f>GT_NG!Q96</f>
        <v>7.4843480843480847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97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623.834688937289</v>
      </c>
      <c r="P96" s="77">
        <v>34.03</v>
      </c>
      <c r="Q96" s="77">
        <v>19.309999999999999</v>
      </c>
      <c r="R96" s="80">
        <v>0</v>
      </c>
      <c r="S96" s="80">
        <v>0</v>
      </c>
      <c r="T96" s="78">
        <f>SUMPRODUCT(LTA!F96:AJ96,LTA!F$101:AJ$101,LTA!F$104:AJ$104)</f>
        <v>40.17</v>
      </c>
      <c r="U96" s="78">
        <f>SUMPRODUCT(LTA!F96:AJ96,LTA!F$102:AJ$102,LTA!F$104:AJ$104)</f>
        <v>121.2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29.51</v>
      </c>
      <c r="AB96" s="117">
        <f>-STOA!O96</f>
        <v>0</v>
      </c>
      <c r="AC96">
        <f t="shared" si="3"/>
        <v>9.0977756057904067</v>
      </c>
      <c r="AD96">
        <f t="shared" si="4"/>
        <v>1024.7403614158466</v>
      </c>
      <c r="AE96">
        <f>'IDT-1'!C96</f>
        <v>105</v>
      </c>
      <c r="AF96" s="26"/>
      <c r="AG96">
        <f t="shared" si="5"/>
        <v>1129.7403614158466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6.2990999999999993</v>
      </c>
      <c r="E97">
        <f>GT_NG!Q97</f>
        <v>7.4843480843480847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64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627.10200603862802</v>
      </c>
      <c r="P97" s="77">
        <v>34.03</v>
      </c>
      <c r="Q97" s="77">
        <v>19.309999999999999</v>
      </c>
      <c r="R97" s="80">
        <v>0</v>
      </c>
      <c r="S97" s="80">
        <v>0</v>
      </c>
      <c r="T97" s="78">
        <f>SUMPRODUCT(LTA!F97:AJ97,LTA!F$101:AJ$101,LTA!F$104:AJ$104)</f>
        <v>40.54</v>
      </c>
      <c r="U97" s="78">
        <f>SUMPRODUCT(LTA!F97:AJ97,LTA!F$102:AJ$102,LTA!F$104:AJ$104)</f>
        <v>121.23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1.5</v>
      </c>
      <c r="Z97" s="75">
        <f>IEX!O97</f>
        <v>0</v>
      </c>
      <c r="AA97" s="117">
        <f>STOA!I97</f>
        <v>29.51</v>
      </c>
      <c r="AB97" s="117">
        <f>-STOA!O97</f>
        <v>0</v>
      </c>
      <c r="AC97">
        <f t="shared" si="3"/>
        <v>8.8676319962821903</v>
      </c>
      <c r="AD97">
        <f t="shared" si="4"/>
        <v>998.81782212669384</v>
      </c>
      <c r="AE97">
        <f>'IDT-1'!C97</f>
        <v>101.22</v>
      </c>
      <c r="AF97" s="26"/>
      <c r="AG97">
        <f t="shared" si="5"/>
        <v>1100.0378221266938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1.68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6.2990999999999993</v>
      </c>
      <c r="E98">
        <f>GT_NG!Q98</f>
        <v>7.4843480843480847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64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624.87294075462887</v>
      </c>
      <c r="P98" s="77">
        <v>34.03</v>
      </c>
      <c r="Q98" s="77">
        <v>19.309999999999999</v>
      </c>
      <c r="R98" s="80">
        <v>0</v>
      </c>
      <c r="S98" s="80">
        <v>0</v>
      </c>
      <c r="T98" s="78">
        <f>SUMPRODUCT(LTA!F98:AJ98,LTA!F$101:AJ$101,LTA!F$104:AJ$104)</f>
        <v>40.89</v>
      </c>
      <c r="U98" s="78">
        <f>SUMPRODUCT(LTA!F98:AJ98,LTA!F$102:AJ$102,LTA!F$104:AJ$104)</f>
        <v>121.42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29.51</v>
      </c>
      <c r="AB98" s="117">
        <f>-STOA!O98</f>
        <v>0</v>
      </c>
      <c r="AC98">
        <f t="shared" si="3"/>
        <v>8.8247842217829966</v>
      </c>
      <c r="AD98">
        <f t="shared" si="4"/>
        <v>993.99160461719373</v>
      </c>
      <c r="AE98">
        <f>'IDT-1'!C98</f>
        <v>105</v>
      </c>
      <c r="AF98" s="26"/>
      <c r="AG98">
        <f t="shared" si="5"/>
        <v>1098.9916046171938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0.15053682499999999</v>
      </c>
      <c r="E99">
        <f t="shared" si="6"/>
        <v>0.2350048667934854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1.329711768578935</v>
      </c>
      <c r="J99">
        <f t="shared" si="6"/>
        <v>0</v>
      </c>
      <c r="K99">
        <f t="shared" si="6"/>
        <v>0.82669798330474054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14.75172809248428</v>
      </c>
      <c r="P99" s="77">
        <f t="shared" si="6"/>
        <v>0.81634555680151211</v>
      </c>
      <c r="Q99" s="77">
        <f t="shared" si="6"/>
        <v>0.46352654273096122</v>
      </c>
      <c r="R99" s="80">
        <f t="shared" si="6"/>
        <v>0.29645580802993221</v>
      </c>
      <c r="S99" s="80">
        <f t="shared" si="6"/>
        <v>0</v>
      </c>
      <c r="T99" s="78">
        <f t="shared" si="6"/>
        <v>2.2035650000000007</v>
      </c>
      <c r="U99" s="78">
        <f t="shared" si="6"/>
        <v>2.9498324999999999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0.18597249999999999</v>
      </c>
      <c r="Z99" s="75">
        <f t="shared" si="6"/>
        <v>-0.76024999999999998</v>
      </c>
      <c r="AA99" s="117">
        <f t="shared" si="6"/>
        <v>0.71075249999999979</v>
      </c>
      <c r="AB99" s="117">
        <f t="shared" si="6"/>
        <v>0</v>
      </c>
      <c r="AC99">
        <f t="shared" si="6"/>
        <v>0.23093538516740103</v>
      </c>
      <c r="AD99">
        <f t="shared" si="6"/>
        <v>23.567419558556448</v>
      </c>
      <c r="AE99">
        <f t="shared" si="6"/>
        <v>0.28449324999999998</v>
      </c>
      <c r="AG99">
        <f t="shared" si="6"/>
        <v>23.851912808556445</v>
      </c>
      <c r="AI99">
        <f t="shared" si="6"/>
        <v>0</v>
      </c>
      <c r="AJ99">
        <f t="shared" si="6"/>
        <v>0</v>
      </c>
      <c r="AK99">
        <f t="shared" si="6"/>
        <v>5.9742499999999997E-2</v>
      </c>
      <c r="AL99">
        <f t="shared" si="6"/>
        <v>-0.45650000000000002</v>
      </c>
      <c r="AM99">
        <f t="shared" si="6"/>
        <v>0</v>
      </c>
      <c r="AN99">
        <f t="shared" si="6"/>
        <v>0</v>
      </c>
      <c r="AO99">
        <f t="shared" si="6"/>
        <v>3.52325E-2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45035</v>
      </c>
      <c r="B1" s="235"/>
      <c r="C1" s="235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42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D3">
        <f>TWEPL!R3</f>
        <v>7.9738499999999997</v>
      </c>
      <c r="E3">
        <f>GT_NG!T3</f>
        <v>10.054092526690392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69.599999999999994</v>
      </c>
      <c r="J3">
        <f>Bawana_RLNG!T3</f>
        <v>0</v>
      </c>
      <c r="K3">
        <f>Bawana_Spot!T3</f>
        <v>61.17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933.68838614476499</v>
      </c>
      <c r="P3" s="77">
        <v>37.4</v>
      </c>
      <c r="Q3" s="77">
        <v>23.31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417.44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52.900000000000006</v>
      </c>
      <c r="AB3" s="117">
        <f>-STOA!P3</f>
        <v>0</v>
      </c>
      <c r="AC3">
        <f>SUMIF(B3:AB3,"&gt;0")*$AC$2-SUMIF(B3:AB3,"&lt;0")*($AC$2/(1-$AC$2))+SUMIF(AI3:AR3,"&gt;0")*$AC$2-SUMIF(AI3:AR3,"&lt;0")*($AC$2/(1-$AC$2))</f>
        <v>14.554244793196622</v>
      </c>
      <c r="AD3">
        <f>SUM(B3:AB3,AI3:AR3)-AC3</f>
        <v>1558.9820838782589</v>
      </c>
      <c r="AE3">
        <f>'IDT-1'!F3</f>
        <v>-73.89</v>
      </c>
      <c r="AF3" s="26"/>
      <c r="AG3">
        <f>SUM(AD3:AF3)</f>
        <v>1485.0920838782588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7.9738499999999997</v>
      </c>
      <c r="E4">
        <f>GT_NG!T4</f>
        <v>10.054092526690392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69.599999999999994</v>
      </c>
      <c r="J4">
        <f>Bawana_RLNG!T4</f>
        <v>0</v>
      </c>
      <c r="K4">
        <f>Bawana_Spot!T4</f>
        <v>61.17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940.54760760981787</v>
      </c>
      <c r="P4" s="77">
        <v>37.4</v>
      </c>
      <c r="Q4" s="77">
        <v>23.31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417.26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52.900000000000006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14.657412579700065</v>
      </c>
      <c r="AD4">
        <f t="shared" ref="AD4:AD67" si="1">SUM(B4:AB4,AI4:AR4)-AC4</f>
        <v>1560.5581375568083</v>
      </c>
      <c r="AE4">
        <f>'IDT-1'!F4</f>
        <v>-83.564999999999998</v>
      </c>
      <c r="AF4" s="26"/>
      <c r="AG4">
        <f t="shared" ref="AG4:AG67" si="2">SUM(AD4:AF4)</f>
        <v>1476.9931375568083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7.9738499999999997</v>
      </c>
      <c r="E5">
        <f>GT_NG!T5</f>
        <v>10.054092526690392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69.599999999999994</v>
      </c>
      <c r="J5">
        <f>Bawana_RLNG!T5</f>
        <v>0</v>
      </c>
      <c r="K5">
        <f>Bawana_Spot!T5</f>
        <v>62.61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940.7081833919367</v>
      </c>
      <c r="P5" s="77">
        <v>37.4</v>
      </c>
      <c r="Q5" s="77">
        <v>23.31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417.34999999999997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52.900000000000006</v>
      </c>
      <c r="AB5" s="117">
        <f>-STOA!P5</f>
        <v>0</v>
      </c>
      <c r="AC5">
        <f t="shared" si="0"/>
        <v>14.805461559415638</v>
      </c>
      <c r="AD5">
        <f t="shared" si="1"/>
        <v>1547.1006643592116</v>
      </c>
      <c r="AE5">
        <f>'IDT-1'!F5</f>
        <v>-95.691000000000003</v>
      </c>
      <c r="AF5" s="26"/>
      <c r="AG5">
        <f t="shared" si="2"/>
        <v>1451.4096643592115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-60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7.9738499999999997</v>
      </c>
      <c r="E6">
        <f>GT_NG!T6</f>
        <v>10.069022869022868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69.599999999999994</v>
      </c>
      <c r="J6">
        <f>Bawana_RLNG!T6</f>
        <v>0</v>
      </c>
      <c r="K6">
        <f>Bawana_Spot!T6</f>
        <v>62.61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940.7219500522408</v>
      </c>
      <c r="P6" s="77">
        <v>37.4</v>
      </c>
      <c r="Q6" s="77">
        <v>23.31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417.51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-26</v>
      </c>
      <c r="AA6" s="117">
        <f>STOA!J6</f>
        <v>52.900000000000006</v>
      </c>
      <c r="AB6" s="117">
        <f>-STOA!P6</f>
        <v>0</v>
      </c>
      <c r="AC6">
        <f t="shared" si="0"/>
        <v>15.037953408615918</v>
      </c>
      <c r="AD6">
        <f t="shared" si="1"/>
        <v>1521.0568695126478</v>
      </c>
      <c r="AE6">
        <f>'IDT-1'!F6</f>
        <v>-89</v>
      </c>
      <c r="AF6" s="26"/>
      <c r="AG6">
        <f t="shared" si="2"/>
        <v>1432.0568695126478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-60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7.9738499999999997</v>
      </c>
      <c r="E7">
        <f>GT_NG!T7</f>
        <v>10.069022869022868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69.600000000000009</v>
      </c>
      <c r="J7">
        <f>Bawana_RLNG!T7</f>
        <v>0</v>
      </c>
      <c r="K7">
        <f>Bawana_Spot!T7</f>
        <v>65.25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926.92957642898637</v>
      </c>
      <c r="P7" s="77">
        <v>37.4</v>
      </c>
      <c r="Q7" s="77">
        <v>23.31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417.73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-74</v>
      </c>
      <c r="AA7" s="117">
        <f>STOA!J7</f>
        <v>52.900000000000006</v>
      </c>
      <c r="AB7" s="117">
        <f>-STOA!P7</f>
        <v>0</v>
      </c>
      <c r="AC7">
        <f t="shared" si="0"/>
        <v>15.145945453741774</v>
      </c>
      <c r="AD7">
        <f t="shared" si="1"/>
        <v>1487.0165038442678</v>
      </c>
      <c r="AE7">
        <f>'IDT-1'!F7</f>
        <v>-62</v>
      </c>
      <c r="AF7" s="26"/>
      <c r="AG7">
        <f t="shared" si="2"/>
        <v>1425.0165038442678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7.9738499999999997</v>
      </c>
      <c r="E8">
        <f>GT_NG!T8</f>
        <v>10.069022869022868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69.600000000000009</v>
      </c>
      <c r="J8">
        <f>Bawana_RLNG!T8</f>
        <v>0</v>
      </c>
      <c r="K8">
        <f>Bawana_Spot!T8</f>
        <v>65.25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923.78636238089507</v>
      </c>
      <c r="P8" s="77">
        <v>37.4</v>
      </c>
      <c r="Q8" s="77">
        <v>23.31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417.96999999999997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-107</v>
      </c>
      <c r="AA8" s="117">
        <f>STOA!J8</f>
        <v>52.900000000000006</v>
      </c>
      <c r="AB8" s="117">
        <f>-STOA!P8</f>
        <v>0</v>
      </c>
      <c r="AC8">
        <f t="shared" si="0"/>
        <v>15.413375378351015</v>
      </c>
      <c r="AD8">
        <f t="shared" si="1"/>
        <v>1450.845859871567</v>
      </c>
      <c r="AE8">
        <f>'IDT-1'!F8</f>
        <v>-47</v>
      </c>
      <c r="AF8" s="26"/>
      <c r="AG8">
        <f t="shared" si="2"/>
        <v>1403.845859871567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7.9738499999999997</v>
      </c>
      <c r="E9">
        <f>GT_NG!T9</f>
        <v>10.069022869022868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69.600000000000009</v>
      </c>
      <c r="J9">
        <f>Bawana_RLNG!T9</f>
        <v>0</v>
      </c>
      <c r="K9">
        <f>Bawana_Spot!T9</f>
        <v>65.25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919.91494348473589</v>
      </c>
      <c r="P9" s="77">
        <v>37.4</v>
      </c>
      <c r="Q9" s="77">
        <v>23.31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411.48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-131</v>
      </c>
      <c r="AA9" s="117">
        <f>STOA!J9</f>
        <v>52.900000000000006</v>
      </c>
      <c r="AB9" s="117">
        <f>-STOA!P9</f>
        <v>0</v>
      </c>
      <c r="AC9">
        <f t="shared" si="0"/>
        <v>15.624051227819457</v>
      </c>
      <c r="AD9">
        <f t="shared" si="1"/>
        <v>1406.2737651259395</v>
      </c>
      <c r="AE9">
        <f>'IDT-1'!F9</f>
        <v>-37</v>
      </c>
      <c r="AF9" s="26"/>
      <c r="AG9">
        <f t="shared" si="2"/>
        <v>1369.2737651259395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-45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7.9738499999999997</v>
      </c>
      <c r="E10">
        <f>GT_NG!T10</f>
        <v>10.069022869022868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69.600000000000009</v>
      </c>
      <c r="J10">
        <f>Bawana_RLNG!T10</f>
        <v>0</v>
      </c>
      <c r="K10">
        <f>Bawana_Spot!T10</f>
        <v>65.25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905.91582125100967</v>
      </c>
      <c r="P10" s="77">
        <v>37.4</v>
      </c>
      <c r="Q10" s="77">
        <v>23.31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411.76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-166</v>
      </c>
      <c r="AA10" s="117">
        <f>STOA!J10</f>
        <v>52.900000000000006</v>
      </c>
      <c r="AB10" s="117">
        <f>-STOA!P10</f>
        <v>0</v>
      </c>
      <c r="AC10">
        <f t="shared" si="0"/>
        <v>15.725276140217549</v>
      </c>
      <c r="AD10">
        <f t="shared" si="1"/>
        <v>1367.4534179798152</v>
      </c>
      <c r="AE10">
        <f>'IDT-1'!F10</f>
        <v>-22</v>
      </c>
      <c r="AF10" s="26"/>
      <c r="AG10">
        <f t="shared" si="2"/>
        <v>1345.4534179798152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7.9738499999999997</v>
      </c>
      <c r="E11">
        <f>GT_NG!T11</f>
        <v>10.069022869022868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69.600000000000009</v>
      </c>
      <c r="J11">
        <f>Bawana_RLNG!T11</f>
        <v>0</v>
      </c>
      <c r="K11">
        <f>Bawana_Spot!T11</f>
        <v>65.25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916.84528265699782</v>
      </c>
      <c r="P11" s="77">
        <v>37.4</v>
      </c>
      <c r="Q11" s="77">
        <v>23.31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411.38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-206</v>
      </c>
      <c r="AA11" s="117">
        <f>STOA!J11</f>
        <v>52.8</v>
      </c>
      <c r="AB11" s="117">
        <f>-STOA!P11</f>
        <v>0</v>
      </c>
      <c r="AC11">
        <f t="shared" si="0"/>
        <v>16.261137776700011</v>
      </c>
      <c r="AD11">
        <f t="shared" si="1"/>
        <v>1327.3670177493209</v>
      </c>
      <c r="AE11">
        <f>'IDT-1'!F11</f>
        <v>0</v>
      </c>
      <c r="AF11" s="26"/>
      <c r="AG11">
        <f t="shared" si="2"/>
        <v>1327.3670177493209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7.9738499999999997</v>
      </c>
      <c r="E12">
        <f>GT_NG!T12</f>
        <v>10.069022869022868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69.600000000000009</v>
      </c>
      <c r="J12">
        <f>Bawana_RLNG!T12</f>
        <v>0</v>
      </c>
      <c r="K12">
        <f>Bawana_Spot!T12</f>
        <v>65.25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917.69019372375305</v>
      </c>
      <c r="P12" s="77">
        <v>37.4</v>
      </c>
      <c r="Q12" s="77">
        <v>23.31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411.07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-228</v>
      </c>
      <c r="AA12" s="117">
        <f>STOA!J12</f>
        <v>52.8</v>
      </c>
      <c r="AB12" s="117">
        <f>-STOA!P12</f>
        <v>0</v>
      </c>
      <c r="AC12">
        <f t="shared" si="0"/>
        <v>16.46116379957575</v>
      </c>
      <c r="AD12">
        <f t="shared" si="1"/>
        <v>1305.7019027932001</v>
      </c>
      <c r="AE12">
        <f>'IDT-1'!F12</f>
        <v>0</v>
      </c>
      <c r="AF12" s="26"/>
      <c r="AG12">
        <f t="shared" si="2"/>
        <v>1305.7019027932001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7.9738499999999997</v>
      </c>
      <c r="E13">
        <f>GT_NG!T13</f>
        <v>10.069022869022868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69.600000000000009</v>
      </c>
      <c r="J13">
        <f>Bawana_RLNG!T13</f>
        <v>0</v>
      </c>
      <c r="K13">
        <f>Bawana_Spot!T13</f>
        <v>65.25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913.1889341533182</v>
      </c>
      <c r="P13" s="77">
        <v>37.4</v>
      </c>
      <c r="Q13" s="77">
        <v>23.31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410.88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-251</v>
      </c>
      <c r="AA13" s="117">
        <f>STOA!J13</f>
        <v>52.8</v>
      </c>
      <c r="AB13" s="117">
        <f>-STOA!P13</f>
        <v>0</v>
      </c>
      <c r="AC13">
        <f t="shared" si="0"/>
        <v>16.624077648366416</v>
      </c>
      <c r="AD13">
        <f t="shared" si="1"/>
        <v>1277.8477293739745</v>
      </c>
      <c r="AE13">
        <f>'IDT-1'!F13</f>
        <v>0</v>
      </c>
      <c r="AF13" s="26"/>
      <c r="AG13">
        <f t="shared" si="2"/>
        <v>1277.8477293739745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7.9738499999999997</v>
      </c>
      <c r="E14">
        <f>GT_NG!T14</f>
        <v>10.069022869022868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69.600000000000009</v>
      </c>
      <c r="J14">
        <f>Bawana_RLNG!T14</f>
        <v>0</v>
      </c>
      <c r="K14">
        <f>Bawana_Spot!T14</f>
        <v>65.25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913.25460747734439</v>
      </c>
      <c r="P14" s="77">
        <v>37.4</v>
      </c>
      <c r="Q14" s="77">
        <v>23.31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410.73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-274</v>
      </c>
      <c r="AA14" s="117">
        <f>STOA!J14</f>
        <v>52.8</v>
      </c>
      <c r="AB14" s="117">
        <f>-STOA!P14</f>
        <v>0</v>
      </c>
      <c r="AC14">
        <f t="shared" si="0"/>
        <v>16.78314186901736</v>
      </c>
      <c r="AD14">
        <f t="shared" si="1"/>
        <v>1259.60433847735</v>
      </c>
      <c r="AE14">
        <f>'IDT-1'!F14</f>
        <v>0</v>
      </c>
      <c r="AF14" s="26"/>
      <c r="AG14">
        <f t="shared" si="2"/>
        <v>1259.60433847735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7.9738499999999997</v>
      </c>
      <c r="E15">
        <f>GT_NG!T15</f>
        <v>10.069022869022868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69.600000000000009</v>
      </c>
      <c r="J15">
        <f>Bawana_RLNG!T15</f>
        <v>0</v>
      </c>
      <c r="K15">
        <f>Bawana_Spot!T15</f>
        <v>65.25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908.89260948118579</v>
      </c>
      <c r="P15" s="77">
        <v>37.4</v>
      </c>
      <c r="Q15" s="77">
        <v>23.31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410.56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-268</v>
      </c>
      <c r="AA15" s="117">
        <f>STOA!J15</f>
        <v>52.709999999999994</v>
      </c>
      <c r="AB15" s="117">
        <f>-STOA!P15</f>
        <v>0</v>
      </c>
      <c r="AC15">
        <f t="shared" si="0"/>
        <v>16.849005816917511</v>
      </c>
      <c r="AD15">
        <f t="shared" si="1"/>
        <v>1242.9164765332912</v>
      </c>
      <c r="AE15">
        <f>'IDT-1'!F15</f>
        <v>0</v>
      </c>
      <c r="AF15" s="26"/>
      <c r="AG15">
        <f t="shared" si="2"/>
        <v>1242.9164765332912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-58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7.9738499999999997</v>
      </c>
      <c r="E16">
        <f>GT_NG!T16</f>
        <v>10.069022869022868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69.600000000000009</v>
      </c>
      <c r="J16">
        <f>Bawana_RLNG!T16</f>
        <v>0</v>
      </c>
      <c r="K16">
        <f>Bawana_Spot!T16</f>
        <v>65.25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908.96001528717932</v>
      </c>
      <c r="P16" s="77">
        <v>37.4</v>
      </c>
      <c r="Q16" s="77">
        <v>23.31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410.7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-285</v>
      </c>
      <c r="AA16" s="117">
        <f>STOA!J16</f>
        <v>52.709999999999994</v>
      </c>
      <c r="AB16" s="117">
        <f>-STOA!P16</f>
        <v>0</v>
      </c>
      <c r="AC16">
        <f t="shared" si="0"/>
        <v>16.957368518276599</v>
      </c>
      <c r="AD16">
        <f t="shared" si="1"/>
        <v>1231.0155196379258</v>
      </c>
      <c r="AE16">
        <f>'IDT-1'!F16</f>
        <v>0</v>
      </c>
      <c r="AF16" s="26"/>
      <c r="AG16">
        <f t="shared" si="2"/>
        <v>1231.0155196379258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-53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7.9738499999999997</v>
      </c>
      <c r="E17">
        <f>GT_NG!T17</f>
        <v>10.069022869022868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69.599999999999994</v>
      </c>
      <c r="J17">
        <f>Bawana_RLNG!T17</f>
        <v>0</v>
      </c>
      <c r="K17">
        <f>Bawana_Spot!T17</f>
        <v>65.25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909.121271421497</v>
      </c>
      <c r="P17" s="77">
        <v>37.4</v>
      </c>
      <c r="Q17" s="77">
        <v>23.31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424.59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-300</v>
      </c>
      <c r="AA17" s="117">
        <f>STOA!J17</f>
        <v>52.709999999999994</v>
      </c>
      <c r="AB17" s="117">
        <f>-STOA!P17</f>
        <v>0</v>
      </c>
      <c r="AC17">
        <f t="shared" si="0"/>
        <v>17.187557102524938</v>
      </c>
      <c r="AD17">
        <f t="shared" si="1"/>
        <v>1232.8365871879948</v>
      </c>
      <c r="AE17">
        <f>'IDT-1'!F17</f>
        <v>0</v>
      </c>
      <c r="AF17" s="26"/>
      <c r="AG17">
        <f t="shared" si="2"/>
        <v>1232.8365871879948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7.9738499999999997</v>
      </c>
      <c r="E18">
        <f>GT_NG!T18</f>
        <v>10.069022869022868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69.599999999999994</v>
      </c>
      <c r="J18">
        <f>Bawana_RLNG!T18</f>
        <v>0</v>
      </c>
      <c r="K18">
        <f>Bawana_Spot!T18</f>
        <v>65.25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909.13139013895511</v>
      </c>
      <c r="P18" s="77">
        <v>37.4</v>
      </c>
      <c r="Q18" s="77">
        <v>23.31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424.49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-310</v>
      </c>
      <c r="AA18" s="117">
        <f>STOA!J18</f>
        <v>52.709999999999994</v>
      </c>
      <c r="AB18" s="117">
        <f>-STOA!P18</f>
        <v>0</v>
      </c>
      <c r="AC18">
        <f t="shared" si="0"/>
        <v>17.275547422460523</v>
      </c>
      <c r="AD18">
        <f t="shared" si="1"/>
        <v>1222.6587155855175</v>
      </c>
      <c r="AE18">
        <f>'IDT-1'!F18</f>
        <v>0</v>
      </c>
      <c r="AF18" s="26"/>
      <c r="AG18">
        <f t="shared" si="2"/>
        <v>1222.6587155855175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7.9738499999999997</v>
      </c>
      <c r="E19">
        <f>GT_NG!T19</f>
        <v>10.069022869022868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69.599999999999994</v>
      </c>
      <c r="J19">
        <f>Bawana_RLNG!T19</f>
        <v>0</v>
      </c>
      <c r="K19">
        <f>Bawana_Spot!T19</f>
        <v>65.25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907.33822798262236</v>
      </c>
      <c r="P19" s="77">
        <v>37.4</v>
      </c>
      <c r="Q19" s="77">
        <v>23.31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423.83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-326</v>
      </c>
      <c r="AA19" s="117">
        <f>STOA!J19</f>
        <v>52.709999999999994</v>
      </c>
      <c r="AB19" s="117">
        <f>-STOA!P19</f>
        <v>0</v>
      </c>
      <c r="AC19">
        <f t="shared" si="0"/>
        <v>17.218447085396015</v>
      </c>
      <c r="AD19">
        <f t="shared" si="1"/>
        <v>1224.2626537662493</v>
      </c>
      <c r="AE19">
        <f>'IDT-1'!F19</f>
        <v>0</v>
      </c>
      <c r="AF19" s="26"/>
      <c r="AG19">
        <f t="shared" si="2"/>
        <v>1224.2626537662493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7.9738499999999997</v>
      </c>
      <c r="E20">
        <f>GT_NG!T20</f>
        <v>10.069022869022868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69.599999999999994</v>
      </c>
      <c r="J20">
        <f>Bawana_RLNG!T20</f>
        <v>0</v>
      </c>
      <c r="K20">
        <f>Bawana_Spot!T20</f>
        <v>65.25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907.33822798262236</v>
      </c>
      <c r="P20" s="77">
        <v>37.4</v>
      </c>
      <c r="Q20" s="77">
        <v>23.31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423.57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-335</v>
      </c>
      <c r="AA20" s="117">
        <f>STOA!J20</f>
        <v>52.709999999999994</v>
      </c>
      <c r="AB20" s="117">
        <f>-STOA!P20</f>
        <v>0</v>
      </c>
      <c r="AC20">
        <f t="shared" si="0"/>
        <v>17.296062233095771</v>
      </c>
      <c r="AD20">
        <f t="shared" si="1"/>
        <v>1214.9250386185495</v>
      </c>
      <c r="AE20">
        <f>'IDT-1'!F20</f>
        <v>0</v>
      </c>
      <c r="AF20" s="26"/>
      <c r="AG20">
        <f t="shared" si="2"/>
        <v>1214.9250386185495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7.9738499999999997</v>
      </c>
      <c r="E21">
        <f>GT_NG!T21</f>
        <v>10.069022869022868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69.599999999999994</v>
      </c>
      <c r="J21">
        <f>Bawana_RLNG!T21</f>
        <v>0</v>
      </c>
      <c r="K21">
        <f>Bawana_Spot!T21</f>
        <v>65.25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906.22290190679814</v>
      </c>
      <c r="P21" s="77">
        <v>37.4</v>
      </c>
      <c r="Q21" s="77">
        <v>23.31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423.5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-342</v>
      </c>
      <c r="AA21" s="117">
        <f>STOA!J21</f>
        <v>52.709999999999994</v>
      </c>
      <c r="AB21" s="117">
        <f>-STOA!P21</f>
        <v>0</v>
      </c>
      <c r="AC21">
        <f t="shared" si="0"/>
        <v>17.303387618672911</v>
      </c>
      <c r="AD21">
        <f t="shared" si="1"/>
        <v>1211.7323871571482</v>
      </c>
      <c r="AE21">
        <f>'IDT-1'!F21</f>
        <v>0</v>
      </c>
      <c r="AF21" s="26"/>
      <c r="AG21">
        <f t="shared" si="2"/>
        <v>1211.7323871571482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7.9738499999999997</v>
      </c>
      <c r="E22">
        <f>GT_NG!T22</f>
        <v>10.069022869022868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69.599999999999994</v>
      </c>
      <c r="J22">
        <f>Bawana_RLNG!T22</f>
        <v>0</v>
      </c>
      <c r="K22">
        <f>Bawana_Spot!T22</f>
        <v>65.25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909.08206030241706</v>
      </c>
      <c r="P22" s="77">
        <v>37.4</v>
      </c>
      <c r="Q22" s="77">
        <v>23.31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423.71999999999997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-348</v>
      </c>
      <c r="AA22" s="117">
        <f>STOA!J22</f>
        <v>52.709999999999994</v>
      </c>
      <c r="AB22" s="117">
        <f>-STOA!P22</f>
        <v>0</v>
      </c>
      <c r="AC22">
        <f t="shared" si="0"/>
        <v>17.383752977687529</v>
      </c>
      <c r="AD22">
        <f t="shared" si="1"/>
        <v>1208.7311801937526</v>
      </c>
      <c r="AE22">
        <f>'IDT-1'!F22</f>
        <v>0</v>
      </c>
      <c r="AF22" s="26"/>
      <c r="AG22">
        <f t="shared" si="2"/>
        <v>1208.7311801937526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7.9738499999999997</v>
      </c>
      <c r="E23">
        <f>GT_NG!T23</f>
        <v>10.069022869022868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69.599999999999994</v>
      </c>
      <c r="J23">
        <f>Bawana_RLNG!T23</f>
        <v>0</v>
      </c>
      <c r="K23">
        <f>Bawana_Spot!T23</f>
        <v>65.25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913.88084192611052</v>
      </c>
      <c r="P23" s="77">
        <v>37.4</v>
      </c>
      <c r="Q23" s="77">
        <v>23.31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423.86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-363</v>
      </c>
      <c r="AA23" s="117">
        <f>STOA!J23</f>
        <v>52.709999999999994</v>
      </c>
      <c r="AB23" s="117">
        <f>-STOA!P23</f>
        <v>0</v>
      </c>
      <c r="AC23">
        <f t="shared" si="0"/>
        <v>17.498239276153594</v>
      </c>
      <c r="AD23">
        <f t="shared" si="1"/>
        <v>1205.5554755189801</v>
      </c>
      <c r="AE23">
        <f>'IDT-1'!F23</f>
        <v>0</v>
      </c>
      <c r="AF23" s="26"/>
      <c r="AG23">
        <f t="shared" si="2"/>
        <v>1205.5554755189801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-18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7.9738499999999997</v>
      </c>
      <c r="E24">
        <f>GT_NG!T24</f>
        <v>10.069022869022868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69.599999999999994</v>
      </c>
      <c r="J24">
        <f>Bawana_RLNG!T24</f>
        <v>0</v>
      </c>
      <c r="K24">
        <f>Bawana_Spot!T24</f>
        <v>65.25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921.10361973873876</v>
      </c>
      <c r="P24" s="77">
        <v>37.4</v>
      </c>
      <c r="Q24" s="77">
        <v>23.31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424.09999999999997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-372</v>
      </c>
      <c r="AA24" s="117">
        <f>STOA!J24</f>
        <v>52.709999999999994</v>
      </c>
      <c r="AB24" s="117">
        <f>-STOA!P24</f>
        <v>0</v>
      </c>
      <c r="AC24">
        <f t="shared" si="0"/>
        <v>17.572789848426918</v>
      </c>
      <c r="AD24">
        <f t="shared" si="1"/>
        <v>1211.9437027593347</v>
      </c>
      <c r="AE24">
        <f>'IDT-1'!F24</f>
        <v>0</v>
      </c>
      <c r="AF24" s="26"/>
      <c r="AG24">
        <f t="shared" si="2"/>
        <v>1211.9437027593347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8.1242999999999999</v>
      </c>
      <c r="E25">
        <f>GT_NG!T25</f>
        <v>10.069022869022868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69.599999999999994</v>
      </c>
      <c r="J25">
        <f>Bawana_RLNG!T25</f>
        <v>0</v>
      </c>
      <c r="K25">
        <f>Bawana_Spot!T25</f>
        <v>65.25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936.82109187903404</v>
      </c>
      <c r="P25" s="77">
        <v>37.4</v>
      </c>
      <c r="Q25" s="77">
        <v>23.31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423.38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-379</v>
      </c>
      <c r="AA25" s="117">
        <f>STOA!J25</f>
        <v>52.709999999999994</v>
      </c>
      <c r="AB25" s="117">
        <f>-STOA!P25</f>
        <v>0</v>
      </c>
      <c r="AC25">
        <f t="shared" si="0"/>
        <v>18.3009261072486</v>
      </c>
      <c r="AD25">
        <f t="shared" si="1"/>
        <v>1159.3634886408083</v>
      </c>
      <c r="AE25">
        <f>'IDT-1'!F25</f>
        <v>0</v>
      </c>
      <c r="AF25" s="26"/>
      <c r="AG25">
        <f t="shared" si="2"/>
        <v>1159.3634886408083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-70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8.1242999999999999</v>
      </c>
      <c r="E26">
        <f>GT_NG!T26</f>
        <v>10.069022869022868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69.599999999999994</v>
      </c>
      <c r="J26">
        <f>Bawana_RLNG!T26</f>
        <v>0</v>
      </c>
      <c r="K26">
        <f>Bawana_Spot!T26</f>
        <v>65.25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945.5953345603906</v>
      </c>
      <c r="P26" s="77">
        <v>37.4</v>
      </c>
      <c r="Q26" s="77">
        <v>23.31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429.04999999999995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-395</v>
      </c>
      <c r="AA26" s="117">
        <f>STOA!J26</f>
        <v>52.709999999999994</v>
      </c>
      <c r="AB26" s="117">
        <f>-STOA!P26</f>
        <v>0</v>
      </c>
      <c r="AC26">
        <f t="shared" si="0"/>
        <v>18.481304207977711</v>
      </c>
      <c r="AD26">
        <f t="shared" si="1"/>
        <v>1167.6273532214357</v>
      </c>
      <c r="AE26">
        <f>'IDT-1'!F26</f>
        <v>0</v>
      </c>
      <c r="AF26" s="26"/>
      <c r="AG26">
        <f t="shared" si="2"/>
        <v>1167.6273532214357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-60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8.1242999999999999</v>
      </c>
      <c r="E27">
        <f>GT_NG!T27</f>
        <v>10.069022869022868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34.74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950.5946049486929</v>
      </c>
      <c r="P27" s="77">
        <v>37.4</v>
      </c>
      <c r="Q27" s="77">
        <v>23.31</v>
      </c>
      <c r="R27" s="80">
        <v>1</v>
      </c>
      <c r="S27" s="80">
        <v>0</v>
      </c>
      <c r="T27" s="78">
        <f>SUMPRODUCT(LTA!F27:AJ27,LTA!F$101:AJ$101,LTA!F$105:AJ$105)</f>
        <v>0.24</v>
      </c>
      <c r="U27" s="78">
        <f>SUMPRODUCT(LTA!F27:AJ27,LTA!F$102:AJ$102,LTA!F$105:AJ$105)</f>
        <v>430.91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-413</v>
      </c>
      <c r="AA27" s="117">
        <f>STOA!J27</f>
        <v>52.8</v>
      </c>
      <c r="AB27" s="117">
        <f>-STOA!P27</f>
        <v>0</v>
      </c>
      <c r="AC27">
        <f t="shared" si="0"/>
        <v>18.133953619517449</v>
      </c>
      <c r="AD27">
        <f t="shared" si="1"/>
        <v>1162.6539741981985</v>
      </c>
      <c r="AE27">
        <f>'IDT-1'!F27</f>
        <v>0</v>
      </c>
      <c r="AF27" s="26"/>
      <c r="AG27">
        <f t="shared" si="2"/>
        <v>1162.6539741981985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8.1242999999999999</v>
      </c>
      <c r="E28">
        <f>GT_NG!T28</f>
        <v>10.069022869022868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34.74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906.25406906324577</v>
      </c>
      <c r="P28" s="77">
        <v>37.4</v>
      </c>
      <c r="Q28" s="77">
        <v>23.31</v>
      </c>
      <c r="R28" s="80">
        <v>2.4900000000000002</v>
      </c>
      <c r="S28" s="80">
        <v>0</v>
      </c>
      <c r="T28" s="78">
        <f>SUMPRODUCT(LTA!F28:AJ28,LTA!F$101:AJ$101,LTA!F$105:AJ$105)</f>
        <v>1.69</v>
      </c>
      <c r="U28" s="78">
        <f>SUMPRODUCT(LTA!F28:AJ28,LTA!F$102:AJ$102,LTA!F$105:AJ$105)</f>
        <v>435.17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-250.58</v>
      </c>
      <c r="AA28" s="117">
        <f>STOA!J28</f>
        <v>52.8</v>
      </c>
      <c r="AB28" s="117">
        <f>-STOA!P28</f>
        <v>0</v>
      </c>
      <c r="AC28">
        <f t="shared" si="0"/>
        <v>17.297334821401062</v>
      </c>
      <c r="AD28">
        <f t="shared" si="1"/>
        <v>1183.7700571108678</v>
      </c>
      <c r="AE28">
        <f>'IDT-1'!F28</f>
        <v>0</v>
      </c>
      <c r="AF28" s="26"/>
      <c r="AG28">
        <f t="shared" si="2"/>
        <v>1183.7700571108678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-130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8.1242999999999999</v>
      </c>
      <c r="E29">
        <f>GT_NG!T29</f>
        <v>10.069022869022868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34.74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841.12132745169345</v>
      </c>
      <c r="P29" s="77">
        <v>37.4</v>
      </c>
      <c r="Q29" s="77">
        <v>23.31</v>
      </c>
      <c r="R29" s="80">
        <v>7.36</v>
      </c>
      <c r="S29" s="80">
        <v>0</v>
      </c>
      <c r="T29" s="78">
        <f>SUMPRODUCT(LTA!F29:AJ29,LTA!F$101:AJ$101,LTA!F$105:AJ$105)</f>
        <v>5.1300000000000008</v>
      </c>
      <c r="U29" s="78">
        <f>SUMPRODUCT(LTA!F29:AJ29,LTA!F$102:AJ$102,LTA!F$105:AJ$105)</f>
        <v>440.57000000000005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-173</v>
      </c>
      <c r="AA29" s="117">
        <f>STOA!J29</f>
        <v>52.8</v>
      </c>
      <c r="AB29" s="117">
        <f>-STOA!P29</f>
        <v>0</v>
      </c>
      <c r="AC29">
        <f t="shared" si="0"/>
        <v>16.289221474880417</v>
      </c>
      <c r="AD29">
        <f t="shared" si="1"/>
        <v>1195.935428845836</v>
      </c>
      <c r="AE29">
        <f>'IDT-1'!F29</f>
        <v>0</v>
      </c>
      <c r="AF29" s="26"/>
      <c r="AG29">
        <f t="shared" si="2"/>
        <v>1195.935428845836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-145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8.1242999999999999</v>
      </c>
      <c r="E30">
        <f>GT_NG!T30</f>
        <v>10.054092526690392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34.74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821.30332551651315</v>
      </c>
      <c r="P30" s="77">
        <v>37.4</v>
      </c>
      <c r="Q30" s="77">
        <v>23.31</v>
      </c>
      <c r="R30" s="80">
        <v>15.302201755648296</v>
      </c>
      <c r="S30" s="80">
        <v>0</v>
      </c>
      <c r="T30" s="78">
        <f>SUMPRODUCT(LTA!F30:AJ30,LTA!F$101:AJ$101,LTA!F$105:AJ$105)</f>
        <v>9.620000000000001</v>
      </c>
      <c r="U30" s="78">
        <f>SUMPRODUCT(LTA!F30:AJ30,LTA!F$102:AJ$102,LTA!F$105:AJ$105)</f>
        <v>446.97000000000008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-208.35</v>
      </c>
      <c r="AA30" s="117">
        <f>STOA!J30</f>
        <v>52.8</v>
      </c>
      <c r="AB30" s="117">
        <f>-STOA!P30</f>
        <v>0</v>
      </c>
      <c r="AC30">
        <f t="shared" si="0"/>
        <v>16.416694303753705</v>
      </c>
      <c r="AD30">
        <f t="shared" si="1"/>
        <v>1179.4572254950981</v>
      </c>
      <c r="AE30">
        <f>'IDT-1'!F30</f>
        <v>0</v>
      </c>
      <c r="AF30" s="26"/>
      <c r="AG30">
        <f t="shared" si="2"/>
        <v>1179.4572254950981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-125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8.1242999999999999</v>
      </c>
      <c r="E31">
        <f>GT_NG!T31</f>
        <v>10.054092526690392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34.74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778.02384447563793</v>
      </c>
      <c r="P31" s="77">
        <v>37.4</v>
      </c>
      <c r="Q31" s="77">
        <v>23.31</v>
      </c>
      <c r="R31" s="80">
        <v>20.2</v>
      </c>
      <c r="S31" s="80">
        <v>0</v>
      </c>
      <c r="T31" s="78">
        <f>SUMPRODUCT(LTA!F31:AJ31,LTA!F$101:AJ$101,LTA!F$105:AJ$105)</f>
        <v>15.75</v>
      </c>
      <c r="U31" s="78">
        <f>SUMPRODUCT(LTA!F31:AJ31,LTA!F$102:AJ$102,LTA!F$105:AJ$105)</f>
        <v>454.3300000000001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-246</v>
      </c>
      <c r="AA31" s="117">
        <f>STOA!J31</f>
        <v>52.8</v>
      </c>
      <c r="AB31" s="117">
        <f>-STOA!P31</f>
        <v>0</v>
      </c>
      <c r="AC31">
        <f t="shared" si="0"/>
        <v>15.954830707412258</v>
      </c>
      <c r="AD31">
        <f t="shared" si="1"/>
        <v>1182.3774062949162</v>
      </c>
      <c r="AE31">
        <f>'IDT-1'!F31</f>
        <v>0</v>
      </c>
      <c r="AF31" s="26"/>
      <c r="AG31">
        <f t="shared" si="2"/>
        <v>1182.3774062949162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-60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8.1242999999999999</v>
      </c>
      <c r="E32">
        <f>GT_NG!T32</f>
        <v>10.054092526690392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34.74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769.33697025422657</v>
      </c>
      <c r="P32" s="77">
        <v>37.4</v>
      </c>
      <c r="Q32" s="77">
        <v>23.31</v>
      </c>
      <c r="R32" s="80">
        <v>20.2</v>
      </c>
      <c r="S32" s="80">
        <v>0</v>
      </c>
      <c r="T32" s="78">
        <f>SUMPRODUCT(LTA!F32:AJ32,LTA!F$101:AJ$101,LTA!F$105:AJ$105)</f>
        <v>23.32</v>
      </c>
      <c r="U32" s="78">
        <f>SUMPRODUCT(LTA!F32:AJ32,LTA!F$102:AJ$102,LTA!F$105:AJ$105)</f>
        <v>462.3900000000001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-282</v>
      </c>
      <c r="AA32" s="117">
        <f>STOA!J32</f>
        <v>52.8</v>
      </c>
      <c r="AB32" s="117">
        <f>-STOA!P32</f>
        <v>0</v>
      </c>
      <c r="AC32">
        <f t="shared" si="0"/>
        <v>16.20237089222994</v>
      </c>
      <c r="AD32">
        <f t="shared" si="1"/>
        <v>1168.0729918886871</v>
      </c>
      <c r="AE32">
        <f>'IDT-1'!F32</f>
        <v>0</v>
      </c>
      <c r="AF32" s="26"/>
      <c r="AG32">
        <f t="shared" si="2"/>
        <v>1168.0729918886871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8.1242999999999999</v>
      </c>
      <c r="E33">
        <f>GT_NG!T33</f>
        <v>10.054092526690392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34.74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746.04928093415083</v>
      </c>
      <c r="P33" s="77">
        <v>37.4</v>
      </c>
      <c r="Q33" s="77">
        <v>23.31</v>
      </c>
      <c r="R33" s="80">
        <v>20.2</v>
      </c>
      <c r="S33" s="80">
        <v>0</v>
      </c>
      <c r="T33" s="78">
        <f>SUMPRODUCT(LTA!F33:AJ33,LTA!F$101:AJ$101,LTA!F$105:AJ$105)</f>
        <v>31.81</v>
      </c>
      <c r="U33" s="78">
        <f>SUMPRODUCT(LTA!F33:AJ33,LTA!F$102:AJ$102,LTA!F$105:AJ$105)</f>
        <v>470.85000000000008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-288</v>
      </c>
      <c r="AA33" s="117">
        <f>STOA!J33</f>
        <v>52.8</v>
      </c>
      <c r="AB33" s="117">
        <f>-STOA!P33</f>
        <v>0</v>
      </c>
      <c r="AC33">
        <f t="shared" si="0"/>
        <v>16.510602454623278</v>
      </c>
      <c r="AD33">
        <f t="shared" si="1"/>
        <v>1120.4270710062178</v>
      </c>
      <c r="AE33">
        <f>'IDT-1'!F33</f>
        <v>0</v>
      </c>
      <c r="AF33" s="26"/>
      <c r="AG33">
        <f t="shared" si="2"/>
        <v>1120.4270710062178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8.1242999999999999</v>
      </c>
      <c r="E34">
        <f>GT_NG!T34</f>
        <v>10.054092526690392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34.74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725.40780764435442</v>
      </c>
      <c r="P34" s="77">
        <v>37.4</v>
      </c>
      <c r="Q34" s="77">
        <v>23.31</v>
      </c>
      <c r="R34" s="80">
        <v>20.2</v>
      </c>
      <c r="S34" s="80">
        <v>0</v>
      </c>
      <c r="T34" s="78">
        <f>SUMPRODUCT(LTA!F34:AJ34,LTA!F$101:AJ$101,LTA!F$105:AJ$105)</f>
        <v>34.68</v>
      </c>
      <c r="U34" s="78">
        <f>SUMPRODUCT(LTA!F34:AJ34,LTA!F$102:AJ$102,LTA!F$105:AJ$105)</f>
        <v>479.09000000000003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-289</v>
      </c>
      <c r="AA34" s="117">
        <f>STOA!J34</f>
        <v>52.8</v>
      </c>
      <c r="AB34" s="117">
        <f>-STOA!P34</f>
        <v>0</v>
      </c>
      <c r="AC34">
        <f t="shared" si="0"/>
        <v>16.391212979584289</v>
      </c>
      <c r="AD34">
        <f t="shared" si="1"/>
        <v>1115.0149871914605</v>
      </c>
      <c r="AE34">
        <f>'IDT-1'!F34</f>
        <v>0</v>
      </c>
      <c r="AF34" s="26"/>
      <c r="AG34">
        <f t="shared" si="2"/>
        <v>1115.0149871914605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-75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8.1242999999999999</v>
      </c>
      <c r="E35">
        <f>GT_NG!T35</f>
        <v>10.054092526690392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31.79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716.45239700428544</v>
      </c>
      <c r="P35" s="77">
        <v>37.4</v>
      </c>
      <c r="Q35" s="77">
        <v>23.31</v>
      </c>
      <c r="R35" s="80">
        <v>20.2</v>
      </c>
      <c r="S35" s="80">
        <v>0</v>
      </c>
      <c r="T35" s="78">
        <f>SUMPRODUCT(LTA!F35:AJ35,LTA!F$101:AJ$101,LTA!F$105:AJ$105)</f>
        <v>43.7</v>
      </c>
      <c r="U35" s="78">
        <f>SUMPRODUCT(LTA!F35:AJ35,LTA!F$102:AJ$102,LTA!F$105:AJ$105)</f>
        <v>484.86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-296</v>
      </c>
      <c r="AA35" s="117">
        <f>STOA!J35</f>
        <v>52.789999999999992</v>
      </c>
      <c r="AB35" s="117">
        <f>-STOA!P35</f>
        <v>0</v>
      </c>
      <c r="AC35">
        <f t="shared" si="0"/>
        <v>16.478656258607053</v>
      </c>
      <c r="AD35">
        <f t="shared" si="1"/>
        <v>1110.8021332723688</v>
      </c>
      <c r="AE35">
        <f>'IDT-1'!F35</f>
        <v>0</v>
      </c>
      <c r="AF35" s="26"/>
      <c r="AG35">
        <f t="shared" si="2"/>
        <v>1110.8021332723688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-75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8.1242999999999999</v>
      </c>
      <c r="E36">
        <f>GT_NG!T36</f>
        <v>10.054092526690392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31.79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713.64752759832231</v>
      </c>
      <c r="P36" s="77">
        <v>37.4</v>
      </c>
      <c r="Q36" s="77">
        <v>23.31</v>
      </c>
      <c r="R36" s="80">
        <v>20.2</v>
      </c>
      <c r="S36" s="80">
        <v>0</v>
      </c>
      <c r="T36" s="78">
        <f>SUMPRODUCT(LTA!F36:AJ36,LTA!F$101:AJ$101,LTA!F$105:AJ$105)</f>
        <v>48.46</v>
      </c>
      <c r="U36" s="78">
        <f>SUMPRODUCT(LTA!F36:AJ36,LTA!F$102:AJ$102,LTA!F$105:AJ$105)</f>
        <v>493.24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-304</v>
      </c>
      <c r="AA36" s="117">
        <f>STOA!J36</f>
        <v>52.789999999999992</v>
      </c>
      <c r="AB36" s="117">
        <f>-STOA!P36</f>
        <v>0</v>
      </c>
      <c r="AC36">
        <f t="shared" si="0"/>
        <v>16.569605407834572</v>
      </c>
      <c r="AD36">
        <f t="shared" si="1"/>
        <v>1121.0463147171779</v>
      </c>
      <c r="AE36">
        <f>'IDT-1'!F36</f>
        <v>0</v>
      </c>
      <c r="AF36" s="26"/>
      <c r="AG36">
        <f t="shared" si="2"/>
        <v>1121.0463147171779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-67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8.1242999999999999</v>
      </c>
      <c r="E37">
        <f>GT_NG!T37</f>
        <v>10.35332147093713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31.79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672.0615646684879</v>
      </c>
      <c r="P37" s="77">
        <v>37.404123938692251</v>
      </c>
      <c r="Q37" s="77">
        <v>23.31</v>
      </c>
      <c r="R37" s="80">
        <v>20.2</v>
      </c>
      <c r="S37" s="80">
        <v>0</v>
      </c>
      <c r="T37" s="78">
        <f>SUMPRODUCT(LTA!F37:AJ37,LTA!F$101:AJ$101,LTA!F$105:AJ$105)</f>
        <v>72.150000000000006</v>
      </c>
      <c r="U37" s="78">
        <f>SUMPRODUCT(LTA!F37:AJ37,LTA!F$102:AJ$102,LTA!F$105:AJ$105)</f>
        <v>502.1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-325</v>
      </c>
      <c r="AA37" s="117">
        <f>STOA!J37</f>
        <v>52.789999999999992</v>
      </c>
      <c r="AB37" s="117">
        <f>-STOA!P37</f>
        <v>0</v>
      </c>
      <c r="AC37">
        <f t="shared" si="0"/>
        <v>16.4838803118997</v>
      </c>
      <c r="AD37">
        <f t="shared" si="1"/>
        <v>1113.3994297662175</v>
      </c>
      <c r="AE37">
        <f>'IDT-1'!F37</f>
        <v>0</v>
      </c>
      <c r="AF37" s="26"/>
      <c r="AG37">
        <f t="shared" si="2"/>
        <v>1113.3994297662175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8.1242999999999999</v>
      </c>
      <c r="E38">
        <f>GT_NG!T38</f>
        <v>10.368696168696168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32.5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661.334968570603</v>
      </c>
      <c r="P38" s="77">
        <v>37.404123938692251</v>
      </c>
      <c r="Q38" s="77">
        <v>23.31</v>
      </c>
      <c r="R38" s="80">
        <v>20.2</v>
      </c>
      <c r="S38" s="80">
        <v>0</v>
      </c>
      <c r="T38" s="78">
        <f>SUMPRODUCT(LTA!F38:AJ38,LTA!F$101:AJ$101,LTA!F$105:AJ$105)</f>
        <v>78.88</v>
      </c>
      <c r="U38" s="78">
        <f>SUMPRODUCT(LTA!F38:AJ38,LTA!F$102:AJ$102,LTA!F$105:AJ$105)</f>
        <v>510.14000000000004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-302</v>
      </c>
      <c r="AA38" s="117">
        <f>STOA!J38</f>
        <v>52.789999999999992</v>
      </c>
      <c r="AB38" s="117">
        <f>-STOA!P38</f>
        <v>0</v>
      </c>
      <c r="AC38">
        <f t="shared" si="0"/>
        <v>16.543601818622982</v>
      </c>
      <c r="AD38">
        <f t="shared" si="1"/>
        <v>1116.1084868593682</v>
      </c>
      <c r="AE38">
        <f>'IDT-1'!F38</f>
        <v>0</v>
      </c>
      <c r="AF38" s="26"/>
      <c r="AG38">
        <f t="shared" si="2"/>
        <v>1116.1084868593682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8.1242999999999999</v>
      </c>
      <c r="E39">
        <f>GT_NG!T39</f>
        <v>10.278794178794177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33.909999999999997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649.1641368481886</v>
      </c>
      <c r="P39" s="77">
        <v>37.404123938692251</v>
      </c>
      <c r="Q39" s="77">
        <v>23.31</v>
      </c>
      <c r="R39" s="80">
        <v>20.2</v>
      </c>
      <c r="S39" s="80">
        <v>0</v>
      </c>
      <c r="T39" s="78">
        <f>SUMPRODUCT(LTA!F39:AJ39,LTA!F$101:AJ$101,LTA!F$105:AJ$105)</f>
        <v>83.67</v>
      </c>
      <c r="U39" s="78">
        <f>SUMPRODUCT(LTA!F39:AJ39,LTA!F$102:AJ$102,LTA!F$105:AJ$105)</f>
        <v>499.16999999999996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-271</v>
      </c>
      <c r="AA39" s="117">
        <f>STOA!J39</f>
        <v>52.789999999999992</v>
      </c>
      <c r="AB39" s="117">
        <f>-STOA!P39</f>
        <v>0</v>
      </c>
      <c r="AC39">
        <f t="shared" si="0"/>
        <v>15.674603032656776</v>
      </c>
      <c r="AD39">
        <f t="shared" si="1"/>
        <v>1180.9467519330183</v>
      </c>
      <c r="AE39">
        <f>'IDT-1'!F39</f>
        <v>0</v>
      </c>
      <c r="AF39" s="26"/>
      <c r="AG39">
        <f t="shared" si="2"/>
        <v>1180.9467519330183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8.1242999999999999</v>
      </c>
      <c r="E40">
        <f>GT_NG!T40</f>
        <v>10.278794178794177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33.909999999999997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649.07739590213441</v>
      </c>
      <c r="P40" s="77">
        <v>37.404123938692251</v>
      </c>
      <c r="Q40" s="77">
        <v>23.31</v>
      </c>
      <c r="R40" s="80">
        <v>20.2</v>
      </c>
      <c r="S40" s="80">
        <v>0</v>
      </c>
      <c r="T40" s="78">
        <f>SUMPRODUCT(LTA!F40:AJ40,LTA!F$101:AJ$101,LTA!F$105:AJ$105)</f>
        <v>90.26</v>
      </c>
      <c r="U40" s="78">
        <f>SUMPRODUCT(LTA!F40:AJ40,LTA!F$102:AJ$102,LTA!F$105:AJ$105)</f>
        <v>505.88999999999993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-220</v>
      </c>
      <c r="AA40" s="117">
        <f>STOA!J40</f>
        <v>52.789999999999992</v>
      </c>
      <c r="AB40" s="117">
        <f>-STOA!P40</f>
        <v>0</v>
      </c>
      <c r="AC40">
        <f t="shared" si="0"/>
        <v>15.178376913300024</v>
      </c>
      <c r="AD40">
        <f t="shared" si="1"/>
        <v>1263.6662371063205</v>
      </c>
      <c r="AE40">
        <f>'IDT-1'!F40</f>
        <v>0</v>
      </c>
      <c r="AF40" s="26"/>
      <c r="AG40">
        <f t="shared" si="2"/>
        <v>1263.6662371063205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8.1242999999999999</v>
      </c>
      <c r="E41">
        <f>GT_NG!T41</f>
        <v>10.278794178794177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33.909999999999997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674.01911743685605</v>
      </c>
      <c r="P41" s="77">
        <v>37.404123938692251</v>
      </c>
      <c r="Q41" s="77">
        <v>23.31</v>
      </c>
      <c r="R41" s="80">
        <v>20.2</v>
      </c>
      <c r="S41" s="80">
        <v>0</v>
      </c>
      <c r="T41" s="78">
        <f>SUMPRODUCT(LTA!F41:AJ41,LTA!F$101:AJ$101,LTA!F$105:AJ$105)</f>
        <v>95.17</v>
      </c>
      <c r="U41" s="78">
        <f>SUMPRODUCT(LTA!F41:AJ41,LTA!F$102:AJ$102,LTA!F$105:AJ$105)</f>
        <v>510.83999999999992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-181</v>
      </c>
      <c r="AA41" s="117">
        <f>STOA!J41</f>
        <v>52.789999999999992</v>
      </c>
      <c r="AB41" s="117">
        <f>-STOA!P41</f>
        <v>0</v>
      </c>
      <c r="AC41">
        <f t="shared" si="0"/>
        <v>15.342582022450451</v>
      </c>
      <c r="AD41">
        <f t="shared" si="1"/>
        <v>1314.303753531892</v>
      </c>
      <c r="AE41">
        <f>'IDT-1'!F41</f>
        <v>0</v>
      </c>
      <c r="AF41" s="26"/>
      <c r="AG41">
        <f t="shared" si="2"/>
        <v>1314.303753531892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8.1242999999999999</v>
      </c>
      <c r="E42">
        <f>GT_NG!T42</f>
        <v>10.278794178794177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34.617298899898572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672.52281881610509</v>
      </c>
      <c r="P42" s="77">
        <v>37.404123938692251</v>
      </c>
      <c r="Q42" s="77">
        <v>23.31</v>
      </c>
      <c r="R42" s="80">
        <v>20.2</v>
      </c>
      <c r="S42" s="80">
        <v>0</v>
      </c>
      <c r="T42" s="78">
        <f>SUMPRODUCT(LTA!F42:AJ42,LTA!F$101:AJ$101,LTA!F$105:AJ$105)</f>
        <v>99.87</v>
      </c>
      <c r="U42" s="78">
        <f>SUMPRODUCT(LTA!F42:AJ42,LTA!F$102:AJ$102,LTA!F$105:AJ$105)</f>
        <v>515.55999999999995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-142</v>
      </c>
      <c r="AA42" s="117">
        <f>STOA!J42</f>
        <v>52.789999999999992</v>
      </c>
      <c r="AB42" s="117">
        <f>-STOA!P42</f>
        <v>0</v>
      </c>
      <c r="AC42">
        <f t="shared" si="0"/>
        <v>15.072287851541329</v>
      </c>
      <c r="AD42">
        <f t="shared" si="1"/>
        <v>1362.2050479819484</v>
      </c>
      <c r="AE42">
        <f>'IDT-1'!F42</f>
        <v>0</v>
      </c>
      <c r="AF42" s="26"/>
      <c r="AG42">
        <f t="shared" si="2"/>
        <v>1362.2050479819484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8.1242999999999999</v>
      </c>
      <c r="E43">
        <f>GT_NG!T43</f>
        <v>5.9184255585675878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67.430000000000007</v>
      </c>
      <c r="J43">
        <f>Bawana_RLNG!T43</f>
        <v>0</v>
      </c>
      <c r="K43">
        <f>Bawana_Spot!T43</f>
        <v>33.909999999999997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665.98657532459345</v>
      </c>
      <c r="P43" s="77">
        <v>37.404123938692251</v>
      </c>
      <c r="Q43" s="77">
        <v>23.31</v>
      </c>
      <c r="R43" s="80">
        <v>20.2</v>
      </c>
      <c r="S43" s="80">
        <v>0</v>
      </c>
      <c r="T43" s="78">
        <f>SUMPRODUCT(LTA!F43:AJ43,LTA!F$101:AJ$101,LTA!F$105:AJ$105)</f>
        <v>93.37</v>
      </c>
      <c r="U43" s="78">
        <f>SUMPRODUCT(LTA!F43:AJ43,LTA!F$102:AJ$102,LTA!F$105:AJ$105)</f>
        <v>541.56999999999994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-107</v>
      </c>
      <c r="AA43" s="117">
        <f>STOA!J43</f>
        <v>52.89</v>
      </c>
      <c r="AB43" s="117">
        <f>-STOA!P43</f>
        <v>0</v>
      </c>
      <c r="AC43">
        <f t="shared" si="0"/>
        <v>15.123645434638929</v>
      </c>
      <c r="AD43">
        <f t="shared" si="1"/>
        <v>1367.9897793872144</v>
      </c>
      <c r="AE43">
        <f>'IDT-1'!F43</f>
        <v>0</v>
      </c>
      <c r="AF43" s="26"/>
      <c r="AG43">
        <f t="shared" si="2"/>
        <v>1367.9897793872144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-60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8.1242999999999999</v>
      </c>
      <c r="E44">
        <f>GT_NG!T44</f>
        <v>6.3079950060847096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67.430000000000007</v>
      </c>
      <c r="J44">
        <f>Bawana_RLNG!T44</f>
        <v>0</v>
      </c>
      <c r="K44">
        <f>Bawana_Spot!T44</f>
        <v>33.56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665.45426585075325</v>
      </c>
      <c r="P44" s="77">
        <v>37.404123938692251</v>
      </c>
      <c r="Q44" s="77">
        <v>23.31</v>
      </c>
      <c r="R44" s="80">
        <v>20.2</v>
      </c>
      <c r="S44" s="80">
        <v>0</v>
      </c>
      <c r="T44" s="78">
        <f>SUMPRODUCT(LTA!F44:AJ44,LTA!F$101:AJ$101,LTA!F$105:AJ$105)</f>
        <v>96.73</v>
      </c>
      <c r="U44" s="78">
        <f>SUMPRODUCT(LTA!F44:AJ44,LTA!F$102:AJ$102,LTA!F$105:AJ$105)</f>
        <v>545.80999999999995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-87</v>
      </c>
      <c r="AA44" s="117">
        <f>STOA!J44</f>
        <v>52.89</v>
      </c>
      <c r="AB44" s="117">
        <f>-STOA!P44</f>
        <v>0</v>
      </c>
      <c r="AC44">
        <f t="shared" si="0"/>
        <v>15.008626771963376</v>
      </c>
      <c r="AD44">
        <f t="shared" si="1"/>
        <v>1395.2120580235667</v>
      </c>
      <c r="AE44">
        <f>'IDT-1'!F44</f>
        <v>0</v>
      </c>
      <c r="AF44" s="26"/>
      <c r="AG44">
        <f t="shared" si="2"/>
        <v>1395.2120580235667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-60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8.1242999999999999</v>
      </c>
      <c r="E45">
        <f>GT_NG!T45</f>
        <v>10.594199881023197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67.430000000000007</v>
      </c>
      <c r="J45">
        <f>Bawana_RLNG!T45</f>
        <v>0</v>
      </c>
      <c r="K45">
        <f>Bawana_Spot!T45</f>
        <v>33.56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660.50325660849398</v>
      </c>
      <c r="P45" s="77">
        <v>37.404123938692251</v>
      </c>
      <c r="Q45" s="77">
        <v>23.31</v>
      </c>
      <c r="R45" s="80">
        <v>20.2</v>
      </c>
      <c r="S45" s="80">
        <v>0</v>
      </c>
      <c r="T45" s="78">
        <f>SUMPRODUCT(LTA!F45:AJ45,LTA!F$101:AJ$101,LTA!F$105:AJ$105)</f>
        <v>99.210000000000008</v>
      </c>
      <c r="U45" s="78">
        <f>SUMPRODUCT(LTA!F45:AJ45,LTA!F$102:AJ$102,LTA!F$105:AJ$105)</f>
        <v>504.68999999999994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-68</v>
      </c>
      <c r="AA45" s="117">
        <f>STOA!J45</f>
        <v>52.89</v>
      </c>
      <c r="AB45" s="117">
        <f>-STOA!P45</f>
        <v>0</v>
      </c>
      <c r="AC45">
        <f t="shared" si="0"/>
        <v>14.272106882554361</v>
      </c>
      <c r="AD45">
        <f t="shared" si="1"/>
        <v>1400.643773545655</v>
      </c>
      <c r="AE45">
        <f>'IDT-1'!F45</f>
        <v>0</v>
      </c>
      <c r="AF45" s="26"/>
      <c r="AG45">
        <f t="shared" si="2"/>
        <v>1400.643773545655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8.1242999999999999</v>
      </c>
      <c r="E46">
        <f>GT_NG!T46</f>
        <v>10.594199881023197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67.430000000000007</v>
      </c>
      <c r="J46">
        <f>Bawana_RLNG!T46</f>
        <v>0</v>
      </c>
      <c r="K46">
        <f>Bawana_Spot!T46</f>
        <v>32.5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660.49328999835734</v>
      </c>
      <c r="P46" s="77">
        <v>37.404123938692251</v>
      </c>
      <c r="Q46" s="77">
        <v>23.31</v>
      </c>
      <c r="R46" s="80">
        <v>20.2</v>
      </c>
      <c r="S46" s="80">
        <v>0</v>
      </c>
      <c r="T46" s="78">
        <f>SUMPRODUCT(LTA!F46:AJ46,LTA!F$101:AJ$101,LTA!F$105:AJ$105)</f>
        <v>100.19</v>
      </c>
      <c r="U46" s="78">
        <f>SUMPRODUCT(LTA!F46:AJ46,LTA!F$102:AJ$102,LTA!F$105:AJ$105)</f>
        <v>507.53999999999996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-53</v>
      </c>
      <c r="AA46" s="117">
        <f>STOA!J46</f>
        <v>52.89</v>
      </c>
      <c r="AB46" s="117">
        <f>-STOA!P46</f>
        <v>0</v>
      </c>
      <c r="AC46">
        <f t="shared" si="0"/>
        <v>14.207613901163207</v>
      </c>
      <c r="AD46">
        <f t="shared" si="1"/>
        <v>1413.4682999169095</v>
      </c>
      <c r="AE46">
        <f>'IDT-1'!F46</f>
        <v>0</v>
      </c>
      <c r="AF46" s="26"/>
      <c r="AG46">
        <f t="shared" si="2"/>
        <v>1413.4682999169095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8.1242999999999999</v>
      </c>
      <c r="E47">
        <f>GT_NG!T47</f>
        <v>10.594199881023197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67.430000000000007</v>
      </c>
      <c r="J47">
        <f>Bawana_RLNG!T47</f>
        <v>0</v>
      </c>
      <c r="K47">
        <f>Bawana_Spot!T47</f>
        <v>32.5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650.2279265755642</v>
      </c>
      <c r="P47" s="77">
        <v>37.404123938692251</v>
      </c>
      <c r="Q47" s="77">
        <v>23.31</v>
      </c>
      <c r="R47" s="80">
        <v>20.2</v>
      </c>
      <c r="S47" s="80">
        <v>0</v>
      </c>
      <c r="T47" s="78">
        <f>SUMPRODUCT(LTA!F47:AJ47,LTA!F$101:AJ$101,LTA!F$105:AJ$105)</f>
        <v>103.34</v>
      </c>
      <c r="U47" s="78">
        <f>SUMPRODUCT(LTA!F47:AJ47,LTA!F$102:AJ$102,LTA!F$105:AJ$105)</f>
        <v>508.99999999999989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-5</v>
      </c>
      <c r="AA47" s="117">
        <f>STOA!J47</f>
        <v>52.89</v>
      </c>
      <c r="AB47" s="117">
        <f>-STOA!P47</f>
        <v>0</v>
      </c>
      <c r="AC47">
        <f t="shared" si="0"/>
        <v>14.353165508530925</v>
      </c>
      <c r="AD47">
        <f t="shared" si="1"/>
        <v>1385.6673848867486</v>
      </c>
      <c r="AE47">
        <f>'IDT-1'!F47</f>
        <v>0</v>
      </c>
      <c r="AF47" s="26"/>
      <c r="AG47">
        <f t="shared" si="2"/>
        <v>1385.6673848867486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-110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8.1242999999999999</v>
      </c>
      <c r="E48">
        <f>GT_NG!T48</f>
        <v>10.594199881023197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67.430000000000007</v>
      </c>
      <c r="J48">
        <f>Bawana_RLNG!T48</f>
        <v>0</v>
      </c>
      <c r="K48">
        <f>Bawana_Spot!T48</f>
        <v>33.207434927010112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647.03919306117746</v>
      </c>
      <c r="P48" s="77">
        <v>37.404123938692251</v>
      </c>
      <c r="Q48" s="77">
        <v>23.31</v>
      </c>
      <c r="R48" s="80">
        <v>20.2</v>
      </c>
      <c r="S48" s="80">
        <v>0</v>
      </c>
      <c r="T48" s="78">
        <f>SUMPRODUCT(LTA!F48:AJ48,LTA!F$101:AJ$101,LTA!F$105:AJ$105)</f>
        <v>102.30000000000001</v>
      </c>
      <c r="U48" s="78">
        <f>SUMPRODUCT(LTA!F48:AJ48,LTA!F$102:AJ$102,LTA!F$105:AJ$105)</f>
        <v>508.92999999999989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52.89</v>
      </c>
      <c r="AB48" s="117">
        <f>-STOA!P48</f>
        <v>0</v>
      </c>
      <c r="AC48">
        <f t="shared" si="0"/>
        <v>14.188390168129079</v>
      </c>
      <c r="AD48">
        <f t="shared" si="1"/>
        <v>1397.240861639774</v>
      </c>
      <c r="AE48">
        <f>'IDT-1'!F48</f>
        <v>0</v>
      </c>
      <c r="AF48" s="26"/>
      <c r="AG48">
        <f t="shared" si="2"/>
        <v>1397.240861639774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-100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8.1242999999999999</v>
      </c>
      <c r="E49">
        <f>GT_NG!T49</f>
        <v>10.594199881023197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67.430000000000007</v>
      </c>
      <c r="J49">
        <f>Bawana_RLNG!T49</f>
        <v>0</v>
      </c>
      <c r="K49">
        <f>Bawana_Spot!T49</f>
        <v>33.56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645.72172522238202</v>
      </c>
      <c r="P49" s="77">
        <v>37.700000000000003</v>
      </c>
      <c r="Q49" s="77">
        <v>23.53</v>
      </c>
      <c r="R49" s="80">
        <v>20.2</v>
      </c>
      <c r="S49" s="80">
        <v>0</v>
      </c>
      <c r="T49" s="78">
        <f>SUMPRODUCT(LTA!F49:AJ49,LTA!F$101:AJ$101,LTA!F$105:AJ$105)</f>
        <v>102.07000000000001</v>
      </c>
      <c r="U49" s="78">
        <f>SUMPRODUCT(LTA!F49:AJ49,LTA!F$102:AJ$102,LTA!F$105:AJ$105)</f>
        <v>510.68999999999988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52.89</v>
      </c>
      <c r="AB49" s="117">
        <f>-STOA!P49</f>
        <v>0</v>
      </c>
      <c r="AC49">
        <f t="shared" si="0"/>
        <v>13.487652531353874</v>
      </c>
      <c r="AD49">
        <f t="shared" si="1"/>
        <v>1479.0225725720516</v>
      </c>
      <c r="AE49">
        <f>'IDT-1'!F49</f>
        <v>0</v>
      </c>
      <c r="AF49" s="26"/>
      <c r="AG49">
        <f t="shared" si="2"/>
        <v>1479.0225725720516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8.1242999999999999</v>
      </c>
      <c r="E50">
        <f>GT_NG!T50</f>
        <v>10.287898284313723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67.430000000000007</v>
      </c>
      <c r="J50">
        <f>Bawana_RLNG!T50</f>
        <v>0</v>
      </c>
      <c r="K50">
        <f>Bawana_Spot!T50</f>
        <v>32.5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645.72169164182276</v>
      </c>
      <c r="P50" s="77">
        <v>37.700000000000003</v>
      </c>
      <c r="Q50" s="77">
        <v>23.53</v>
      </c>
      <c r="R50" s="80">
        <v>20.2</v>
      </c>
      <c r="S50" s="80">
        <v>0</v>
      </c>
      <c r="T50" s="78">
        <f>SUMPRODUCT(LTA!F50:AJ50,LTA!F$101:AJ$101,LTA!F$105:AJ$105)</f>
        <v>101.59</v>
      </c>
      <c r="U50" s="78">
        <f>SUMPRODUCT(LTA!F50:AJ50,LTA!F$102:AJ$102,LTA!F$105:AJ$105)</f>
        <v>510.27999999999992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52.89</v>
      </c>
      <c r="AB50" s="117">
        <f>-STOA!P50</f>
        <v>0</v>
      </c>
      <c r="AC50">
        <f t="shared" si="0"/>
        <v>13.379015506571955</v>
      </c>
      <c r="AD50">
        <f t="shared" si="1"/>
        <v>1486.8748744195645</v>
      </c>
      <c r="AE50">
        <f>'IDT-1'!F50</f>
        <v>0</v>
      </c>
      <c r="AF50" s="26"/>
      <c r="AG50">
        <f t="shared" si="2"/>
        <v>1486.8748744195645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8.1242999999999999</v>
      </c>
      <c r="E51">
        <f>GT_NG!T51</f>
        <v>10.287898284313723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66.342678347934921</v>
      </c>
      <c r="J51">
        <f>Bawana_RLNG!T51</f>
        <v>0</v>
      </c>
      <c r="K51">
        <f>Bawana_Spot!T51</f>
        <v>32.5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653.52994310035524</v>
      </c>
      <c r="P51" s="77">
        <v>37.400000000000006</v>
      </c>
      <c r="Q51" s="77">
        <v>23.310000000000002</v>
      </c>
      <c r="R51" s="80">
        <v>20.2</v>
      </c>
      <c r="S51" s="80">
        <v>0</v>
      </c>
      <c r="T51" s="78">
        <f>SUMPRODUCT(LTA!F51:AJ51,LTA!F$101:AJ$101,LTA!F$105:AJ$105)</f>
        <v>101.82</v>
      </c>
      <c r="U51" s="78">
        <f>SUMPRODUCT(LTA!F51:AJ51,LTA!F$102:AJ$102,LTA!F$105:AJ$105)</f>
        <v>534.75999999999988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52.89</v>
      </c>
      <c r="AB51" s="117">
        <f>-STOA!P51</f>
        <v>0</v>
      </c>
      <c r="AC51">
        <f t="shared" si="0"/>
        <v>13.917375514534728</v>
      </c>
      <c r="AD51">
        <f t="shared" si="1"/>
        <v>1487.2474442180689</v>
      </c>
      <c r="AE51">
        <f>'IDT-1'!F51</f>
        <v>0</v>
      </c>
      <c r="AF51" s="26"/>
      <c r="AG51">
        <f t="shared" si="2"/>
        <v>1487.2474442180689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8.1242999999999999</v>
      </c>
      <c r="E52">
        <f>GT_NG!T52</f>
        <v>5.919972307516189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66.342678347934921</v>
      </c>
      <c r="J52">
        <f>Bawana_RLNG!T52</f>
        <v>0</v>
      </c>
      <c r="K52">
        <f>Bawana_Spot!T52</f>
        <v>31.12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653.52998563657695</v>
      </c>
      <c r="P52" s="77">
        <v>37.400000000000006</v>
      </c>
      <c r="Q52" s="77">
        <v>23.310000000000002</v>
      </c>
      <c r="R52" s="80">
        <v>20.2</v>
      </c>
      <c r="S52" s="80">
        <v>0</v>
      </c>
      <c r="T52" s="78">
        <f>SUMPRODUCT(LTA!F52:AJ52,LTA!F$101:AJ$101,LTA!F$105:AJ$105)</f>
        <v>101.24000000000001</v>
      </c>
      <c r="U52" s="78">
        <f>SUMPRODUCT(LTA!F52:AJ52,LTA!F$102:AJ$102,LTA!F$105:AJ$105)</f>
        <v>535.14999999999986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52.89</v>
      </c>
      <c r="AB52" s="117">
        <f>-STOA!P52</f>
        <v>0</v>
      </c>
      <c r="AC52">
        <f t="shared" si="0"/>
        <v>13.865122140257661</v>
      </c>
      <c r="AD52">
        <f t="shared" si="1"/>
        <v>1481.3618141517704</v>
      </c>
      <c r="AE52">
        <f>'IDT-1'!F52</f>
        <v>0</v>
      </c>
      <c r="AF52" s="26"/>
      <c r="AG52">
        <f t="shared" si="2"/>
        <v>1481.3618141517704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-40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8.1242999999999999</v>
      </c>
      <c r="E53">
        <f>GT_NG!T53</f>
        <v>10.287898284313723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66.342678347934921</v>
      </c>
      <c r="J53">
        <f>Bawana_RLNG!T53</f>
        <v>0</v>
      </c>
      <c r="K53">
        <f>Bawana_Spot!T53</f>
        <v>32.612508268594723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647.10010196291535</v>
      </c>
      <c r="P53" s="77">
        <v>37.400000000000006</v>
      </c>
      <c r="Q53" s="77">
        <v>23.310000000000002</v>
      </c>
      <c r="R53" s="80">
        <v>20.2</v>
      </c>
      <c r="S53" s="80">
        <v>0</v>
      </c>
      <c r="T53" s="78">
        <f>SUMPRODUCT(LTA!F53:AJ53,LTA!F$101:AJ$101,LTA!F$105:AJ$105)</f>
        <v>101.28</v>
      </c>
      <c r="U53" s="78">
        <f>SUMPRODUCT(LTA!F53:AJ53,LTA!F$102:AJ$102,LTA!F$105:AJ$105)</f>
        <v>539.56999999999994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52.89</v>
      </c>
      <c r="AB53" s="117">
        <f>-STOA!P53</f>
        <v>0</v>
      </c>
      <c r="AC53">
        <f t="shared" si="0"/>
        <v>13.899358985288892</v>
      </c>
      <c r="AD53">
        <f t="shared" si="1"/>
        <v>1485.2181278784699</v>
      </c>
      <c r="AE53">
        <f>'IDT-1'!F53</f>
        <v>0</v>
      </c>
      <c r="AF53" s="26"/>
      <c r="AG53">
        <f t="shared" si="2"/>
        <v>1485.2181278784699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-40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8.1242999999999999</v>
      </c>
      <c r="E54">
        <f>GT_NG!T54</f>
        <v>10.287898284313723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66.342678347934921</v>
      </c>
      <c r="J54">
        <f>Bawana_RLNG!T54</f>
        <v>0</v>
      </c>
      <c r="K54">
        <f>Bawana_Spot!T54</f>
        <v>32.612508268594723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648.40462470196803</v>
      </c>
      <c r="P54" s="77">
        <v>37.400000000000006</v>
      </c>
      <c r="Q54" s="77">
        <v>23.310000000000002</v>
      </c>
      <c r="R54" s="80">
        <v>20.2</v>
      </c>
      <c r="S54" s="80">
        <v>0</v>
      </c>
      <c r="T54" s="78">
        <f>SUMPRODUCT(LTA!F54:AJ54,LTA!F$101:AJ$101,LTA!F$105:AJ$105)</f>
        <v>101.30000000000001</v>
      </c>
      <c r="U54" s="78">
        <f>SUMPRODUCT(LTA!F54:AJ54,LTA!F$102:AJ$102,LTA!F$105:AJ$105)</f>
        <v>539.38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52.89</v>
      </c>
      <c r="AB54" s="117">
        <f>-STOA!P54</f>
        <v>0</v>
      </c>
      <c r="AC54">
        <f t="shared" si="0"/>
        <v>14.086905335836459</v>
      </c>
      <c r="AD54">
        <f t="shared" si="1"/>
        <v>1466.1651042669748</v>
      </c>
      <c r="AE54">
        <f>'IDT-1'!F54</f>
        <v>0</v>
      </c>
      <c r="AF54" s="26"/>
      <c r="AG54">
        <f t="shared" si="2"/>
        <v>1466.1651042669748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-60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8.1242999999999999</v>
      </c>
      <c r="E55">
        <f>GT_NG!T55</f>
        <v>10.287831858407079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66.342678347934921</v>
      </c>
      <c r="J55">
        <f>Bawana_RLNG!T55</f>
        <v>0</v>
      </c>
      <c r="K55">
        <f>Bawana_Spot!T55</f>
        <v>32.852531011634184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624.21101607142009</v>
      </c>
      <c r="P55" s="77">
        <v>37.400000000000006</v>
      </c>
      <c r="Q55" s="77">
        <v>8.6679302936261635</v>
      </c>
      <c r="R55" s="80">
        <v>20.2</v>
      </c>
      <c r="S55" s="80">
        <v>0</v>
      </c>
      <c r="T55" s="78">
        <f>SUMPRODUCT(LTA!F55:AJ55,LTA!F$101:AJ$101,LTA!F$105:AJ$105)</f>
        <v>95.38</v>
      </c>
      <c r="U55" s="78">
        <f>SUMPRODUCT(LTA!F55:AJ55,LTA!F$102:AJ$102,LTA!F$105:AJ$105)</f>
        <v>515.66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52.89</v>
      </c>
      <c r="AB55" s="117">
        <f>-STOA!P55</f>
        <v>0</v>
      </c>
      <c r="AC55">
        <f t="shared" si="0"/>
        <v>13.752774807728178</v>
      </c>
      <c r="AD55">
        <f t="shared" si="1"/>
        <v>1368.2635127752944</v>
      </c>
      <c r="AE55">
        <f>'IDT-1'!F55</f>
        <v>0</v>
      </c>
      <c r="AF55" s="26"/>
      <c r="AG55">
        <f t="shared" si="2"/>
        <v>1368.2635127752944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-90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8.1242999999999999</v>
      </c>
      <c r="E56">
        <f>GT_NG!T56</f>
        <v>10.287831858407079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66.342678347934921</v>
      </c>
      <c r="J56">
        <f>Bawana_RLNG!T56</f>
        <v>0</v>
      </c>
      <c r="K56">
        <f>Bawana_Spot!T56</f>
        <v>32.852531011634184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618.77149239101857</v>
      </c>
      <c r="P56" s="77">
        <v>37.400000000000006</v>
      </c>
      <c r="Q56" s="77">
        <v>8.6679302936261635</v>
      </c>
      <c r="R56" s="80">
        <v>20.2</v>
      </c>
      <c r="S56" s="80">
        <v>0</v>
      </c>
      <c r="T56" s="78">
        <f>SUMPRODUCT(LTA!F56:AJ56,LTA!F$101:AJ$101,LTA!F$105:AJ$105)</f>
        <v>95.2</v>
      </c>
      <c r="U56" s="78">
        <f>SUMPRODUCT(LTA!F56:AJ56,LTA!F$102:AJ$102,LTA!F$105:AJ$105)</f>
        <v>515.84999999999991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52.89</v>
      </c>
      <c r="AB56" s="117">
        <f>-STOA!P56</f>
        <v>0</v>
      </c>
      <c r="AC56">
        <f t="shared" si="0"/>
        <v>13.971338825006503</v>
      </c>
      <c r="AD56">
        <f t="shared" si="1"/>
        <v>1332.6154250776144</v>
      </c>
      <c r="AE56">
        <f>'IDT-1'!F56</f>
        <v>0</v>
      </c>
      <c r="AF56" s="26"/>
      <c r="AG56">
        <f t="shared" si="2"/>
        <v>1332.6154250776144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8.1242999999999999</v>
      </c>
      <c r="E57">
        <f>GT_NG!T57</f>
        <v>10.287831858407079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66.342678347934921</v>
      </c>
      <c r="J57">
        <f>Bawana_RLNG!T57</f>
        <v>0</v>
      </c>
      <c r="K57">
        <f>Bawana_Spot!T57</f>
        <v>32.852531011634184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624.89267685255891</v>
      </c>
      <c r="P57" s="77">
        <v>37.400000000000006</v>
      </c>
      <c r="Q57" s="77">
        <v>8.6679302936261635</v>
      </c>
      <c r="R57" s="80">
        <v>20.2</v>
      </c>
      <c r="S57" s="80">
        <v>0</v>
      </c>
      <c r="T57" s="78">
        <f>SUMPRODUCT(LTA!F57:AJ57,LTA!F$101:AJ$101,LTA!F$105:AJ$105)</f>
        <v>95.66</v>
      </c>
      <c r="U57" s="78">
        <f>SUMPRODUCT(LTA!F57:AJ57,LTA!F$102:AJ$102,LTA!F$105:AJ$105)</f>
        <v>514.4899999999999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52.89</v>
      </c>
      <c r="AB57" s="117">
        <f>-STOA!P57</f>
        <v>0</v>
      </c>
      <c r="AC57">
        <f t="shared" si="0"/>
        <v>13.706550784991222</v>
      </c>
      <c r="AD57">
        <f t="shared" si="1"/>
        <v>1373.10139757917</v>
      </c>
      <c r="AE57">
        <f>'IDT-1'!F57</f>
        <v>0</v>
      </c>
      <c r="AF57" s="26"/>
      <c r="AG57">
        <f t="shared" si="2"/>
        <v>1373.10139757917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-85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8.1242999999999999</v>
      </c>
      <c r="E58">
        <f>GT_NG!T58</f>
        <v>10.287831858407079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66.342678347934921</v>
      </c>
      <c r="J58">
        <f>Bawana_RLNG!T58</f>
        <v>0</v>
      </c>
      <c r="K58">
        <f>Bawana_Spot!T58</f>
        <v>33.08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650.08579612956203</v>
      </c>
      <c r="P58" s="77">
        <v>37.400000000000006</v>
      </c>
      <c r="Q58" s="77">
        <v>23.310000000000002</v>
      </c>
      <c r="R58" s="80">
        <v>20.2</v>
      </c>
      <c r="S58" s="80">
        <v>0</v>
      </c>
      <c r="T58" s="78">
        <f>SUMPRODUCT(LTA!F58:AJ58,LTA!F$101:AJ$101,LTA!F$105:AJ$105)</f>
        <v>94.69</v>
      </c>
      <c r="U58" s="78">
        <f>SUMPRODUCT(LTA!F58:AJ58,LTA!F$102:AJ$102,LTA!F$105:AJ$105)</f>
        <v>536.7299999999999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52.89</v>
      </c>
      <c r="AB58" s="117">
        <f>-STOA!P58</f>
        <v>0</v>
      </c>
      <c r="AC58">
        <f t="shared" si="0"/>
        <v>14.24627817514256</v>
      </c>
      <c r="AD58">
        <f t="shared" si="1"/>
        <v>1433.8943281607617</v>
      </c>
      <c r="AE58">
        <f>'IDT-1'!F58</f>
        <v>0</v>
      </c>
      <c r="AF58" s="26"/>
      <c r="AG58">
        <f t="shared" si="2"/>
        <v>1433.8943281607617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-85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8.1242999999999999</v>
      </c>
      <c r="E59">
        <f>GT_NG!T59</f>
        <v>10.287831858407079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66.342678347934921</v>
      </c>
      <c r="J59">
        <f>Bawana_RLNG!T59</f>
        <v>0</v>
      </c>
      <c r="K59">
        <f>Bawana_Spot!T59</f>
        <v>32.852531011634184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678.0462167579833</v>
      </c>
      <c r="P59" s="77">
        <v>37.400000000000006</v>
      </c>
      <c r="Q59" s="77">
        <v>23.310000000000002</v>
      </c>
      <c r="R59" s="80">
        <v>20.2</v>
      </c>
      <c r="S59" s="80">
        <v>0</v>
      </c>
      <c r="T59" s="78">
        <f>SUMPRODUCT(LTA!F59:AJ59,LTA!F$101:AJ$101,LTA!F$105:AJ$105)</f>
        <v>93</v>
      </c>
      <c r="U59" s="78">
        <f>SUMPRODUCT(LTA!F59:AJ59,LTA!F$102:AJ$102,LTA!F$105:AJ$105)</f>
        <v>555.77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52.89</v>
      </c>
      <c r="AB59" s="117">
        <f>-STOA!P59</f>
        <v>0</v>
      </c>
      <c r="AC59">
        <f t="shared" si="0"/>
        <v>14.509836236742119</v>
      </c>
      <c r="AD59">
        <f t="shared" si="1"/>
        <v>1493.7137217392176</v>
      </c>
      <c r="AE59">
        <f>'IDT-1'!F59</f>
        <v>0</v>
      </c>
      <c r="AF59" s="26"/>
      <c r="AG59">
        <f t="shared" si="2"/>
        <v>1493.7137217392176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-70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8.1242999999999999</v>
      </c>
      <c r="E60">
        <f>GT_NG!T60</f>
        <v>10.287831858407079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66.342678347934921</v>
      </c>
      <c r="J60">
        <f>Bawana_RLNG!T60</f>
        <v>0</v>
      </c>
      <c r="K60">
        <f>Bawana_Spot!T60</f>
        <v>32.397511711850079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702.82242248629768</v>
      </c>
      <c r="P60" s="77">
        <v>35.106922065398443</v>
      </c>
      <c r="Q60" s="77">
        <v>23.310000000000002</v>
      </c>
      <c r="R60" s="80">
        <v>20.2</v>
      </c>
      <c r="S60" s="80">
        <v>0</v>
      </c>
      <c r="T60" s="78">
        <f>SUMPRODUCT(LTA!F60:AJ60,LTA!F$101:AJ$101,LTA!F$105:AJ$105)</f>
        <v>89.36</v>
      </c>
      <c r="U60" s="78">
        <f>SUMPRODUCT(LTA!F60:AJ60,LTA!F$102:AJ$102,LTA!F$105:AJ$105)</f>
        <v>552.57000000000005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52.89</v>
      </c>
      <c r="AB60" s="117">
        <f>-STOA!P60</f>
        <v>0</v>
      </c>
      <c r="AC60">
        <f t="shared" si="0"/>
        <v>14.465929041044784</v>
      </c>
      <c r="AD60">
        <f t="shared" si="1"/>
        <v>1528.9457374288436</v>
      </c>
      <c r="AE60">
        <f>'IDT-1'!F60</f>
        <v>0</v>
      </c>
      <c r="AF60" s="26"/>
      <c r="AG60">
        <f t="shared" si="2"/>
        <v>1528.9457374288436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8.1242999999999999</v>
      </c>
      <c r="E61">
        <f>GT_NG!T61</f>
        <v>5.9216022017173273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66.342678347934921</v>
      </c>
      <c r="J61">
        <f>Bawana_RLNG!T61</f>
        <v>0</v>
      </c>
      <c r="K61">
        <f>Bawana_Spot!T61</f>
        <v>32.397511711850079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732.54130122158733</v>
      </c>
      <c r="P61" s="77">
        <v>37.4</v>
      </c>
      <c r="Q61" s="77">
        <v>23.310000000000002</v>
      </c>
      <c r="R61" s="80">
        <v>20.2</v>
      </c>
      <c r="S61" s="80">
        <v>0</v>
      </c>
      <c r="T61" s="78">
        <f>SUMPRODUCT(LTA!F61:AJ61,LTA!F$101:AJ$101,LTA!F$105:AJ$105)</f>
        <v>73.600000000000009</v>
      </c>
      <c r="U61" s="78">
        <f>SUMPRODUCT(LTA!F61:AJ61,LTA!F$102:AJ$102,LTA!F$105:AJ$105)</f>
        <v>547.41999999999996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52.89</v>
      </c>
      <c r="AB61" s="117">
        <f>-STOA!P61</f>
        <v>0</v>
      </c>
      <c r="AC61">
        <f t="shared" si="0"/>
        <v>14.525203438760956</v>
      </c>
      <c r="AD61">
        <f t="shared" si="1"/>
        <v>1535.6221900443288</v>
      </c>
      <c r="AE61">
        <f>'IDT-1'!F61</f>
        <v>0</v>
      </c>
      <c r="AF61" s="26"/>
      <c r="AG61">
        <f t="shared" si="2"/>
        <v>1535.6221900443288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8.1242999999999999</v>
      </c>
      <c r="E62">
        <f>GT_NG!T62</f>
        <v>5.9216022017173273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66.342678347934921</v>
      </c>
      <c r="J62">
        <f>Bawana_RLNG!T62</f>
        <v>0</v>
      </c>
      <c r="K62">
        <f>Bawana_Spot!T62</f>
        <v>32.852531011634184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767.20157758581081</v>
      </c>
      <c r="P62" s="77">
        <v>37.4</v>
      </c>
      <c r="Q62" s="77">
        <v>23.310000000000002</v>
      </c>
      <c r="R62" s="80">
        <v>20.2</v>
      </c>
      <c r="S62" s="80">
        <v>0</v>
      </c>
      <c r="T62" s="78">
        <f>SUMPRODUCT(LTA!F62:AJ62,LTA!F$101:AJ$101,LTA!F$105:AJ$105)</f>
        <v>67.789999999999992</v>
      </c>
      <c r="U62" s="78">
        <f>SUMPRODUCT(LTA!F62:AJ62,LTA!F$102:AJ$102,LTA!F$105:AJ$105)</f>
        <v>541.58000000000004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52.89</v>
      </c>
      <c r="AB62" s="117">
        <f>-STOA!P62</f>
        <v>0</v>
      </c>
      <c r="AC62">
        <f t="shared" si="0"/>
        <v>14.687307402993248</v>
      </c>
      <c r="AD62">
        <f t="shared" si="1"/>
        <v>1563.9253817441042</v>
      </c>
      <c r="AE62">
        <f>'IDT-1'!F62</f>
        <v>0</v>
      </c>
      <c r="AF62" s="26"/>
      <c r="AG62">
        <f t="shared" si="2"/>
        <v>1563.9253817441042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-45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8.1242999999999999</v>
      </c>
      <c r="E63">
        <f>GT_NG!T63</f>
        <v>10.287831858407079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66.342678347934921</v>
      </c>
      <c r="J63">
        <f>Bawana_RLNG!T63</f>
        <v>0</v>
      </c>
      <c r="K63">
        <f>Bawana_Spot!T63</f>
        <v>32.852531011634184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791.04278883172128</v>
      </c>
      <c r="P63" s="77">
        <v>37.4</v>
      </c>
      <c r="Q63" s="77">
        <v>23.310000000000002</v>
      </c>
      <c r="R63" s="80">
        <v>20.2</v>
      </c>
      <c r="S63" s="80">
        <v>0</v>
      </c>
      <c r="T63" s="78">
        <f>SUMPRODUCT(LTA!F63:AJ63,LTA!F$101:AJ$101,LTA!F$105:AJ$105)</f>
        <v>62.6</v>
      </c>
      <c r="U63" s="78">
        <f>SUMPRODUCT(LTA!F63:AJ63,LTA!F$102:AJ$102,LTA!F$105:AJ$105)</f>
        <v>531.21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52.89</v>
      </c>
      <c r="AB63" s="117">
        <f>-STOA!P63</f>
        <v>0</v>
      </c>
      <c r="AC63">
        <f t="shared" si="0"/>
        <v>14.487870419659293</v>
      </c>
      <c r="AD63">
        <f t="shared" si="1"/>
        <v>1611.7722596300384</v>
      </c>
      <c r="AE63">
        <f>'IDT-1'!F63</f>
        <v>0</v>
      </c>
      <c r="AF63" s="26"/>
      <c r="AG63">
        <f t="shared" si="2"/>
        <v>1611.7722596300384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8.1242999999999999</v>
      </c>
      <c r="E64">
        <f>GT_NG!T64</f>
        <v>10.287831858407079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66.342678347934921</v>
      </c>
      <c r="J64">
        <f>Bawana_RLNG!T64</f>
        <v>0</v>
      </c>
      <c r="K64">
        <f>Bawana_Spot!T64</f>
        <v>32.852531011634184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807.62128048575403</v>
      </c>
      <c r="P64" s="77">
        <v>37.4</v>
      </c>
      <c r="Q64" s="77">
        <v>23.31</v>
      </c>
      <c r="R64" s="80">
        <v>20.2</v>
      </c>
      <c r="S64" s="80">
        <v>0</v>
      </c>
      <c r="T64" s="78">
        <f>SUMPRODUCT(LTA!F64:AJ64,LTA!F$101:AJ$101,LTA!F$105:AJ$105)</f>
        <v>57.370000000000005</v>
      </c>
      <c r="U64" s="78">
        <f>SUMPRODUCT(LTA!F64:AJ64,LTA!F$102:AJ$102,LTA!F$105:AJ$105)</f>
        <v>523.42999999999995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52.89</v>
      </c>
      <c r="AB64" s="117">
        <f>-STOA!P64</f>
        <v>0</v>
      </c>
      <c r="AC64">
        <f t="shared" si="0"/>
        <v>14.519273146214777</v>
      </c>
      <c r="AD64">
        <f t="shared" si="1"/>
        <v>1615.3093485575152</v>
      </c>
      <c r="AE64">
        <f>'IDT-1'!F64</f>
        <v>0</v>
      </c>
      <c r="AF64" s="26"/>
      <c r="AG64">
        <f t="shared" si="2"/>
        <v>1615.3093485575152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8.1242999999999999</v>
      </c>
      <c r="E65">
        <f>GT_NG!T65</f>
        <v>10.287831858407079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66.342678347934921</v>
      </c>
      <c r="J65">
        <f>Bawana_RLNG!T65</f>
        <v>0</v>
      </c>
      <c r="K65">
        <f>Bawana_Spot!T65</f>
        <v>32.852531011634184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817.01327998628722</v>
      </c>
      <c r="P65" s="77">
        <v>37.4</v>
      </c>
      <c r="Q65" s="77">
        <v>23.31</v>
      </c>
      <c r="R65" s="80">
        <v>20.2</v>
      </c>
      <c r="S65" s="80">
        <v>0</v>
      </c>
      <c r="T65" s="78">
        <f>SUMPRODUCT(LTA!F65:AJ65,LTA!F$101:AJ$101,LTA!F$105:AJ$105)</f>
        <v>53.480000000000004</v>
      </c>
      <c r="U65" s="78">
        <f>SUMPRODUCT(LTA!F65:AJ65,LTA!F$102:AJ$102,LTA!F$105:AJ$105)</f>
        <v>517.53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52.89</v>
      </c>
      <c r="AB65" s="117">
        <f>-STOA!P65</f>
        <v>0</v>
      </c>
      <c r="AC65">
        <f t="shared" si="0"/>
        <v>14.782114567485332</v>
      </c>
      <c r="AD65">
        <f t="shared" si="1"/>
        <v>1584.6485066367782</v>
      </c>
      <c r="AE65">
        <f>'IDT-1'!F65</f>
        <v>0</v>
      </c>
      <c r="AF65" s="26"/>
      <c r="AG65">
        <f t="shared" si="2"/>
        <v>1584.6485066367782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-40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8.1242999999999999</v>
      </c>
      <c r="E66">
        <f>GT_NG!T66</f>
        <v>10.287831858407079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66.342678347934921</v>
      </c>
      <c r="J66">
        <f>Bawana_RLNG!T66</f>
        <v>0</v>
      </c>
      <c r="K66">
        <f>Bawana_Spot!T66</f>
        <v>32.852531011634184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824.51412968318175</v>
      </c>
      <c r="P66" s="77">
        <v>37.4</v>
      </c>
      <c r="Q66" s="77">
        <v>23.31</v>
      </c>
      <c r="R66" s="80">
        <v>20.2</v>
      </c>
      <c r="S66" s="80">
        <v>0</v>
      </c>
      <c r="T66" s="78">
        <f>SUMPRODUCT(LTA!F66:AJ66,LTA!F$101:AJ$101,LTA!F$105:AJ$105)</f>
        <v>50.74</v>
      </c>
      <c r="U66" s="78">
        <f>SUMPRODUCT(LTA!F66:AJ66,LTA!F$102:AJ$102,LTA!F$105:AJ$105)</f>
        <v>509.68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52.89</v>
      </c>
      <c r="AB66" s="117">
        <f>-STOA!P66</f>
        <v>0</v>
      </c>
      <c r="AC66">
        <f t="shared" si="0"/>
        <v>14.754930044818005</v>
      </c>
      <c r="AD66">
        <f t="shared" si="1"/>
        <v>1581.5865408563402</v>
      </c>
      <c r="AE66">
        <f>'IDT-1'!F66</f>
        <v>0</v>
      </c>
      <c r="AF66" s="26"/>
      <c r="AG66">
        <f t="shared" si="2"/>
        <v>1581.5865408563402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8.1242999999999999</v>
      </c>
      <c r="E67">
        <f>GT_NG!T67</f>
        <v>10.287831858407079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66.337317319746049</v>
      </c>
      <c r="J67">
        <f>Bawana_RLNG!T67</f>
        <v>0</v>
      </c>
      <c r="K67">
        <f>Bawana_Spot!T67</f>
        <v>32.852531011634184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837.02450627213739</v>
      </c>
      <c r="P67" s="77">
        <v>37.4</v>
      </c>
      <c r="Q67" s="77">
        <v>23.31</v>
      </c>
      <c r="R67" s="80">
        <v>20.2</v>
      </c>
      <c r="S67" s="80">
        <v>0</v>
      </c>
      <c r="T67" s="78">
        <f>SUMPRODUCT(LTA!F67:AJ67,LTA!F$101:AJ$101,LTA!F$105:AJ$105)</f>
        <v>47.900000000000006</v>
      </c>
      <c r="U67" s="78">
        <f>SUMPRODUCT(LTA!F67:AJ67,LTA!F$102:AJ$102,LTA!F$105:AJ$105)</f>
        <v>501.67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52.89</v>
      </c>
      <c r="AB67" s="117">
        <f>-STOA!P67</f>
        <v>0</v>
      </c>
      <c r="AC67">
        <f t="shared" si="0"/>
        <v>14.858275456974706</v>
      </c>
      <c r="AD67">
        <f t="shared" si="1"/>
        <v>1573.1382110049501</v>
      </c>
      <c r="AE67">
        <f>'IDT-1'!F67</f>
        <v>0</v>
      </c>
      <c r="AF67" s="26"/>
      <c r="AG67">
        <f t="shared" si="2"/>
        <v>1573.1382110049501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-50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8.1242999999999999</v>
      </c>
      <c r="E68">
        <f>GT_NG!T68</f>
        <v>10.287831858407079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66.337317319746049</v>
      </c>
      <c r="J68">
        <f>Bawana_RLNG!T68</f>
        <v>0</v>
      </c>
      <c r="K68">
        <f>Bawana_Spot!T68</f>
        <v>32.852531011634184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845.32336105529384</v>
      </c>
      <c r="P68" s="77">
        <v>37.4</v>
      </c>
      <c r="Q68" s="77">
        <v>23.31</v>
      </c>
      <c r="R68" s="80">
        <v>20.2</v>
      </c>
      <c r="S68" s="80">
        <v>0</v>
      </c>
      <c r="T68" s="78">
        <f>SUMPRODUCT(LTA!F68:AJ68,LTA!F$101:AJ$101,LTA!F$105:AJ$105)</f>
        <v>44.89</v>
      </c>
      <c r="U68" s="78">
        <f>SUMPRODUCT(LTA!F68:AJ68,LTA!F$102:AJ$102,LTA!F$105:AJ$105)</f>
        <v>492.36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52.89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14.867280016677459</v>
      </c>
      <c r="AD68">
        <f t="shared" ref="AD68:AD98" si="4">SUM(B68:AB68,AI68:AR68)-AC68</f>
        <v>1564.1080612284036</v>
      </c>
      <c r="AE68">
        <f>'IDT-1'!F68</f>
        <v>0</v>
      </c>
      <c r="AF68" s="26"/>
      <c r="AG68">
        <f t="shared" ref="AG68:AG98" si="5">SUM(AD68:AF68)</f>
        <v>1564.1080612284036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-55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8.1242999999999999</v>
      </c>
      <c r="E69">
        <f>GT_NG!T69</f>
        <v>10.287831858407079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66.337317319746049</v>
      </c>
      <c r="J69">
        <f>Bawana_RLNG!T69</f>
        <v>0</v>
      </c>
      <c r="K69">
        <f>Bawana_Spot!T69</f>
        <v>32.852531011634184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849.31020409308246</v>
      </c>
      <c r="P69" s="77">
        <v>37.4</v>
      </c>
      <c r="Q69" s="77">
        <v>23.31</v>
      </c>
      <c r="R69" s="80">
        <v>20.2</v>
      </c>
      <c r="S69" s="80">
        <v>0</v>
      </c>
      <c r="T69" s="78">
        <f>SUMPRODUCT(LTA!F69:AJ69,LTA!F$101:AJ$101,LTA!F$105:AJ$105)</f>
        <v>41.46</v>
      </c>
      <c r="U69" s="78">
        <f>SUMPRODUCT(LTA!F69:AJ69,LTA!F$102:AJ$102,LTA!F$105:AJ$105)</f>
        <v>482.07000000000005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52.89</v>
      </c>
      <c r="AB69" s="117">
        <f>-STOA!P69</f>
        <v>0</v>
      </c>
      <c r="AC69">
        <f t="shared" si="3"/>
        <v>14.78162823541</v>
      </c>
      <c r="AD69">
        <f t="shared" si="4"/>
        <v>1554.4605560474602</v>
      </c>
      <c r="AE69">
        <f>'IDT-1'!F69</f>
        <v>0</v>
      </c>
      <c r="AF69" s="26"/>
      <c r="AG69">
        <f t="shared" si="5"/>
        <v>1554.4605560474602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-55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8.1242999999999999</v>
      </c>
      <c r="E70">
        <f>GT_NG!T70</f>
        <v>10.294080904223675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66.337317319746049</v>
      </c>
      <c r="J70">
        <f>Bawana_RLNG!T70</f>
        <v>0</v>
      </c>
      <c r="K70">
        <f>Bawana_Spot!T70</f>
        <v>32.852531011634184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859.71876599261759</v>
      </c>
      <c r="P70" s="77">
        <v>37.4</v>
      </c>
      <c r="Q70" s="77">
        <v>23.31</v>
      </c>
      <c r="R70" s="80">
        <v>20.2</v>
      </c>
      <c r="S70" s="80">
        <v>0</v>
      </c>
      <c r="T70" s="78">
        <f>SUMPRODUCT(LTA!F70:AJ70,LTA!F$101:AJ$101,LTA!F$105:AJ$105)</f>
        <v>37.28</v>
      </c>
      <c r="U70" s="78">
        <f>SUMPRODUCT(LTA!F70:AJ70,LTA!F$102:AJ$102,LTA!F$105:AJ$105)</f>
        <v>472.71000000000004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52.89</v>
      </c>
      <c r="AB70" s="117">
        <f>-STOA!P70</f>
        <v>0</v>
      </c>
      <c r="AC70">
        <f t="shared" si="3"/>
        <v>14.754126571729094</v>
      </c>
      <c r="AD70">
        <f t="shared" si="4"/>
        <v>1551.3628686564925</v>
      </c>
      <c r="AE70">
        <f>'IDT-1'!F70</f>
        <v>0</v>
      </c>
      <c r="AF70" s="26"/>
      <c r="AG70">
        <f t="shared" si="5"/>
        <v>1551.3628686564925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-55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8.1242999999999999</v>
      </c>
      <c r="E71">
        <f>GT_NG!T71</f>
        <v>10.294080904223675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66.34</v>
      </c>
      <c r="J71">
        <f>Bawana_RLNG!T71</f>
        <v>0</v>
      </c>
      <c r="K71">
        <f>Bawana_Spot!T71</f>
        <v>32.852531011634184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839.69437603989843</v>
      </c>
      <c r="P71" s="77">
        <v>37.4</v>
      </c>
      <c r="Q71" s="77">
        <v>23.31</v>
      </c>
      <c r="R71" s="80">
        <v>17.690000000000001</v>
      </c>
      <c r="S71" s="80">
        <v>0</v>
      </c>
      <c r="T71" s="78">
        <f>SUMPRODUCT(LTA!F71:AJ71,LTA!F$101:AJ$101,LTA!F$105:AJ$105)</f>
        <v>33.57</v>
      </c>
      <c r="U71" s="78">
        <f>SUMPRODUCT(LTA!F71:AJ71,LTA!F$102:AJ$102,LTA!F$105:AJ$105)</f>
        <v>462.73999999999995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52.980000000000004</v>
      </c>
      <c r="AB71" s="117">
        <f>-STOA!P71</f>
        <v>0</v>
      </c>
      <c r="AC71">
        <f t="shared" si="3"/>
        <v>14.52503682295335</v>
      </c>
      <c r="AD71">
        <f t="shared" si="4"/>
        <v>1505.4702511328028</v>
      </c>
      <c r="AE71">
        <f>'IDT-1'!F71</f>
        <v>0</v>
      </c>
      <c r="AF71" s="26"/>
      <c r="AG71">
        <f t="shared" si="5"/>
        <v>1505.4702511328028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8.1242999999999999</v>
      </c>
      <c r="E72">
        <f>GT_NG!T72</f>
        <v>10.294080904223675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66.34</v>
      </c>
      <c r="J72">
        <f>Bawana_RLNG!T72</f>
        <v>0</v>
      </c>
      <c r="K72">
        <f>Bawana_Spot!T72</f>
        <v>32.852531011634184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838.51000319936816</v>
      </c>
      <c r="P72" s="77">
        <v>37.4</v>
      </c>
      <c r="Q72" s="77">
        <v>23.31</v>
      </c>
      <c r="R72" s="80">
        <v>13.2</v>
      </c>
      <c r="S72" s="80">
        <v>0</v>
      </c>
      <c r="T72" s="78">
        <f>SUMPRODUCT(LTA!F72:AJ72,LTA!F$101:AJ$101,LTA!F$105:AJ$105)</f>
        <v>27.830000000000002</v>
      </c>
      <c r="U72" s="78">
        <f>SUMPRODUCT(LTA!F72:AJ72,LTA!F$102:AJ$102,LTA!F$105:AJ$105)</f>
        <v>454.83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52.980000000000004</v>
      </c>
      <c r="AB72" s="117">
        <f>-STOA!P72</f>
        <v>0</v>
      </c>
      <c r="AC72">
        <f t="shared" si="3"/>
        <v>14.177419791512779</v>
      </c>
      <c r="AD72">
        <f t="shared" si="4"/>
        <v>1506.493495323713</v>
      </c>
      <c r="AE72">
        <f>'IDT-1'!F72</f>
        <v>0</v>
      </c>
      <c r="AF72" s="26"/>
      <c r="AG72">
        <f t="shared" si="5"/>
        <v>1506.493495323713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-45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8.1242999999999999</v>
      </c>
      <c r="E73">
        <f>GT_NG!T73</f>
        <v>10.294080904223675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66.34</v>
      </c>
      <c r="J73">
        <f>Bawana_RLNG!T73</f>
        <v>0</v>
      </c>
      <c r="K73">
        <f>Bawana_Spot!T73</f>
        <v>32.852531011634184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829.33743256260141</v>
      </c>
      <c r="P73" s="77">
        <v>37.4</v>
      </c>
      <c r="Q73" s="77">
        <v>23.31</v>
      </c>
      <c r="R73" s="80">
        <v>6.7</v>
      </c>
      <c r="S73" s="80">
        <v>0</v>
      </c>
      <c r="T73" s="78">
        <f>SUMPRODUCT(LTA!F73:AJ73,LTA!F$101:AJ$101,LTA!F$105:AJ$105)</f>
        <v>20.790000000000003</v>
      </c>
      <c r="U73" s="78">
        <f>SUMPRODUCT(LTA!F73:AJ73,LTA!F$102:AJ$102,LTA!F$105:AJ$105)</f>
        <v>448.53999999999996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52.980000000000004</v>
      </c>
      <c r="AB73" s="117">
        <f>-STOA!P73</f>
        <v>0</v>
      </c>
      <c r="AC73">
        <f t="shared" si="3"/>
        <v>13.833415894687278</v>
      </c>
      <c r="AD73">
        <f t="shared" si="4"/>
        <v>1487.8349285837719</v>
      </c>
      <c r="AE73">
        <f>'IDT-1'!F73</f>
        <v>0</v>
      </c>
      <c r="AF73" s="26"/>
      <c r="AG73">
        <f t="shared" si="5"/>
        <v>1487.8349285837719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8.1242999999999999</v>
      </c>
      <c r="E74">
        <f>GT_NG!T74</f>
        <v>10.594199881023197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66.34</v>
      </c>
      <c r="J74">
        <f>Bawana_RLNG!T74</f>
        <v>0</v>
      </c>
      <c r="K74">
        <f>Bawana_Spot!T74</f>
        <v>32.852531011634184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826.97993051562025</v>
      </c>
      <c r="P74" s="77">
        <v>37.4</v>
      </c>
      <c r="Q74" s="77">
        <v>23.31</v>
      </c>
      <c r="R74" s="80">
        <v>2.9000000000000004</v>
      </c>
      <c r="S74" s="80">
        <v>0</v>
      </c>
      <c r="T74" s="78">
        <f>SUMPRODUCT(LTA!F74:AJ74,LTA!F$101:AJ$101,LTA!F$105:AJ$105)</f>
        <v>13.36</v>
      </c>
      <c r="U74" s="78">
        <f>SUMPRODUCT(LTA!F74:AJ74,LTA!F$102:AJ$102,LTA!F$105:AJ$105)</f>
        <v>433.35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52.980000000000004</v>
      </c>
      <c r="AB74" s="117">
        <f>-STOA!P74</f>
        <v>0</v>
      </c>
      <c r="AC74">
        <f t="shared" si="3"/>
        <v>13.58281492366968</v>
      </c>
      <c r="AD74">
        <f t="shared" si="4"/>
        <v>1459.6081464846079</v>
      </c>
      <c r="AE74">
        <f>'IDT-1'!F74</f>
        <v>0</v>
      </c>
      <c r="AF74" s="26"/>
      <c r="AG74">
        <f t="shared" si="5"/>
        <v>1459.6081464846079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8.1242999999999999</v>
      </c>
      <c r="E75">
        <f>GT_NG!T75</f>
        <v>10.684235574063056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67.430000000000007</v>
      </c>
      <c r="J75">
        <f>Bawana_RLNG!T75</f>
        <v>0</v>
      </c>
      <c r="K75">
        <f>Bawana_Spot!T75</f>
        <v>32.852531011634184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822.21572602336266</v>
      </c>
      <c r="P75" s="77">
        <v>37.4</v>
      </c>
      <c r="Q75" s="77">
        <v>23.31</v>
      </c>
      <c r="R75" s="80">
        <v>0</v>
      </c>
      <c r="S75" s="80">
        <v>0</v>
      </c>
      <c r="T75" s="78">
        <f>SUMPRODUCT(LTA!F75:AJ75,LTA!F$101:AJ$101,LTA!F$105:AJ$105)</f>
        <v>6.0600000000000005</v>
      </c>
      <c r="U75" s="78">
        <f>SUMPRODUCT(LTA!F75:AJ75,LTA!F$102:AJ$102,LTA!F$105:AJ$105)</f>
        <v>427.5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52.980000000000004</v>
      </c>
      <c r="AB75" s="117">
        <f>-STOA!P75</f>
        <v>0</v>
      </c>
      <c r="AC75">
        <f t="shared" si="3"/>
        <v>13.58759678868047</v>
      </c>
      <c r="AD75">
        <f t="shared" si="4"/>
        <v>1419.9691958203794</v>
      </c>
      <c r="AE75">
        <f>'IDT-1'!F75</f>
        <v>0</v>
      </c>
      <c r="AF75" s="26"/>
      <c r="AG75">
        <f t="shared" si="5"/>
        <v>1419.9691958203794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8.1242999999999999</v>
      </c>
      <c r="E76">
        <f>GT_NG!T76</f>
        <v>10.684235574063056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67.430000000000007</v>
      </c>
      <c r="J76">
        <f>Bawana_RLNG!T76</f>
        <v>0</v>
      </c>
      <c r="K76">
        <f>Bawana_Spot!T76</f>
        <v>32.852531011634184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803.84860898414775</v>
      </c>
      <c r="P76" s="77">
        <v>37.4</v>
      </c>
      <c r="Q76" s="77">
        <v>23.31</v>
      </c>
      <c r="R76" s="80">
        <v>0</v>
      </c>
      <c r="S76" s="80">
        <v>0</v>
      </c>
      <c r="T76" s="78">
        <f>SUMPRODUCT(LTA!F76:AJ76,LTA!F$101:AJ$101,LTA!F$105:AJ$105)</f>
        <v>3.6</v>
      </c>
      <c r="U76" s="78">
        <f>SUMPRODUCT(LTA!F76:AJ76,LTA!F$102:AJ$102,LTA!F$105:AJ$105)</f>
        <v>424.83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52.980000000000004</v>
      </c>
      <c r="AB76" s="117">
        <f>-STOA!P76</f>
        <v>0</v>
      </c>
      <c r="AC76">
        <f t="shared" si="3"/>
        <v>13.043453312891959</v>
      </c>
      <c r="AD76">
        <f t="shared" si="4"/>
        <v>1435.0162222569531</v>
      </c>
      <c r="AE76">
        <f>'IDT-1'!F76</f>
        <v>0</v>
      </c>
      <c r="AF76" s="26"/>
      <c r="AG76">
        <f t="shared" si="5"/>
        <v>1435.0162222569531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-17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8.1242999999999999</v>
      </c>
      <c r="E77">
        <f>GT_NG!T77</f>
        <v>6.4311940365968949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67.430000000000007</v>
      </c>
      <c r="J77">
        <f>Bawana_RLNG!T77</f>
        <v>0</v>
      </c>
      <c r="K77">
        <f>Bawana_Spot!T77</f>
        <v>65.245902668759811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936.45242704645375</v>
      </c>
      <c r="P77" s="77">
        <v>37.4</v>
      </c>
      <c r="Q77" s="77">
        <v>23.31</v>
      </c>
      <c r="R77" s="80">
        <v>0</v>
      </c>
      <c r="S77" s="80">
        <v>0</v>
      </c>
      <c r="T77" s="78">
        <f>SUMPRODUCT(LTA!F77:AJ77,LTA!F$101:AJ$101,LTA!F$105:AJ$105)</f>
        <v>1.35</v>
      </c>
      <c r="U77" s="78">
        <f>SUMPRODUCT(LTA!F77:AJ77,LTA!F$102:AJ$102,LTA!F$105:AJ$105)</f>
        <v>423.3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-137</v>
      </c>
      <c r="AA77" s="117">
        <f>STOA!J77</f>
        <v>52.980000000000004</v>
      </c>
      <c r="AB77" s="117">
        <f>-STOA!P77</f>
        <v>0</v>
      </c>
      <c r="AC77">
        <f t="shared" si="3"/>
        <v>15.490113119556691</v>
      </c>
      <c r="AD77">
        <f t="shared" si="4"/>
        <v>1469.5337106322536</v>
      </c>
      <c r="AE77">
        <f>'IDT-1'!F77</f>
        <v>-75</v>
      </c>
      <c r="AF77" s="26"/>
      <c r="AG77">
        <f t="shared" si="5"/>
        <v>1394.5337106322536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8.1242999999999999</v>
      </c>
      <c r="E78">
        <f>GT_NG!T78</f>
        <v>6.4311940365968949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67.430000000000007</v>
      </c>
      <c r="J78">
        <f>Bawana_RLNG!T78</f>
        <v>0</v>
      </c>
      <c r="K78">
        <f>Bawana_Spot!T78</f>
        <v>65.245902668759811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1011.4990341862424</v>
      </c>
      <c r="P78" s="77">
        <v>37.4</v>
      </c>
      <c r="Q78" s="77">
        <v>23.31</v>
      </c>
      <c r="R78" s="80">
        <v>0</v>
      </c>
      <c r="S78" s="80">
        <v>0</v>
      </c>
      <c r="T78" s="78">
        <f>SUMPRODUCT(LTA!F78:AJ78,LTA!F$101:AJ$101,LTA!F$105:AJ$105)</f>
        <v>0.45</v>
      </c>
      <c r="U78" s="78">
        <f>SUMPRODUCT(LTA!F78:AJ78,LTA!F$102:AJ$102,LTA!F$105:AJ$105)</f>
        <v>422.33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-225</v>
      </c>
      <c r="AA78" s="117">
        <f>STOA!J78</f>
        <v>52.980000000000004</v>
      </c>
      <c r="AB78" s="117">
        <f>-STOA!P78</f>
        <v>0</v>
      </c>
      <c r="AC78">
        <f t="shared" si="3"/>
        <v>17.092905034783925</v>
      </c>
      <c r="AD78">
        <f t="shared" si="4"/>
        <v>1433.1075258568153</v>
      </c>
      <c r="AE78">
        <f>'IDT-1'!F78</f>
        <v>-4</v>
      </c>
      <c r="AF78" s="26"/>
      <c r="AG78">
        <f t="shared" si="5"/>
        <v>1429.1075258568153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8.1242999999999999</v>
      </c>
      <c r="E79">
        <f>GT_NG!T79</f>
        <v>10.684235574063056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67.430000000000007</v>
      </c>
      <c r="J79">
        <f>Bawana_RLNG!T79</f>
        <v>0</v>
      </c>
      <c r="K79">
        <f>Bawana_Spot!T79</f>
        <v>65.245902668759811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1014.1207971515355</v>
      </c>
      <c r="P79" s="77">
        <v>37.4</v>
      </c>
      <c r="Q79" s="77">
        <v>23.31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429.52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-236</v>
      </c>
      <c r="AA79" s="117">
        <f>STOA!J79</f>
        <v>53.129999999999995</v>
      </c>
      <c r="AB79" s="117">
        <f>-STOA!P79</f>
        <v>0</v>
      </c>
      <c r="AC79">
        <f t="shared" si="3"/>
        <v>17.356085354763334</v>
      </c>
      <c r="AD79">
        <f t="shared" si="4"/>
        <v>1430.6091500395951</v>
      </c>
      <c r="AE79">
        <f>'IDT-1'!F79</f>
        <v>0</v>
      </c>
      <c r="AF79" s="26"/>
      <c r="AG79">
        <f t="shared" si="5"/>
        <v>1430.6091500395951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8.1242999999999999</v>
      </c>
      <c r="E80">
        <f>GT_NG!T80</f>
        <v>10.684235574063056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67.430000000000007</v>
      </c>
      <c r="J80">
        <f>Bawana_RLNG!T80</f>
        <v>0</v>
      </c>
      <c r="K80">
        <f>Bawana_Spot!T80</f>
        <v>65.245902668759811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1015.0413715396231</v>
      </c>
      <c r="P80" s="77">
        <v>37.4</v>
      </c>
      <c r="Q80" s="77">
        <v>23.31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428.86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-240</v>
      </c>
      <c r="AA80" s="117">
        <f>STOA!J80</f>
        <v>53.129999999999995</v>
      </c>
      <c r="AB80" s="117">
        <f>-STOA!P80</f>
        <v>0</v>
      </c>
      <c r="AC80">
        <f t="shared" si="3"/>
        <v>17.393890919467285</v>
      </c>
      <c r="AD80">
        <f t="shared" si="4"/>
        <v>1426.8319188629787</v>
      </c>
      <c r="AE80">
        <f>'IDT-1'!F80</f>
        <v>0</v>
      </c>
      <c r="AF80" s="26"/>
      <c r="AG80">
        <f t="shared" si="5"/>
        <v>1426.8319188629787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8.1242999999999999</v>
      </c>
      <c r="E81">
        <f>GT_NG!T81</f>
        <v>10.684235574063056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67.430000000000007</v>
      </c>
      <c r="J81">
        <f>Bawana_RLNG!T81</f>
        <v>0</v>
      </c>
      <c r="K81">
        <f>Bawana_Spot!T81</f>
        <v>65.25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1005.7921005162402</v>
      </c>
      <c r="P81" s="77">
        <v>37.4</v>
      </c>
      <c r="Q81" s="77">
        <v>23.31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428.07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-252</v>
      </c>
      <c r="AA81" s="117">
        <f>STOA!J81</f>
        <v>53.129999999999995</v>
      </c>
      <c r="AB81" s="117">
        <f>-STOA!P81</f>
        <v>0</v>
      </c>
      <c r="AC81">
        <f t="shared" si="3"/>
        <v>17.190165733187889</v>
      </c>
      <c r="AD81">
        <f t="shared" si="4"/>
        <v>1430.0004703571151</v>
      </c>
      <c r="AE81">
        <f>'IDT-1'!F81</f>
        <v>0</v>
      </c>
      <c r="AF81" s="26"/>
      <c r="AG81">
        <f t="shared" si="5"/>
        <v>1430.0004703571151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8.1242999999999999</v>
      </c>
      <c r="E82">
        <f>GT_NG!T82</f>
        <v>10.384116597263532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67.430000000000007</v>
      </c>
      <c r="J82">
        <f>Bawana_RLNG!T82</f>
        <v>0</v>
      </c>
      <c r="K82">
        <f>Bawana_Spot!T82</f>
        <v>65.25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1005.7921005162402</v>
      </c>
      <c r="P82" s="77">
        <v>37.4</v>
      </c>
      <c r="Q82" s="77">
        <v>23.31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427.36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-261</v>
      </c>
      <c r="AA82" s="117">
        <f>STOA!J82</f>
        <v>53.129999999999995</v>
      </c>
      <c r="AB82" s="117">
        <f>-STOA!P82</f>
        <v>0</v>
      </c>
      <c r="AC82">
        <f t="shared" si="3"/>
        <v>17.261179833891813</v>
      </c>
      <c r="AD82">
        <f t="shared" si="4"/>
        <v>1419.9193372796119</v>
      </c>
      <c r="AE82">
        <f>'IDT-1'!F82</f>
        <v>0</v>
      </c>
      <c r="AF82" s="26"/>
      <c r="AG82">
        <f t="shared" si="5"/>
        <v>1419.9193372796119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8.1242999999999999</v>
      </c>
      <c r="E83">
        <f>GT_NG!T83</f>
        <v>10.384116597263532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67.430000000000007</v>
      </c>
      <c r="J83">
        <f>Bawana_RLNG!T83</f>
        <v>0</v>
      </c>
      <c r="K83">
        <f>Bawana_Spot!T83</f>
        <v>65.25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1039.9011941615909</v>
      </c>
      <c r="P83" s="77">
        <v>37.4</v>
      </c>
      <c r="Q83" s="77">
        <v>23.31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426.43999999999994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-271</v>
      </c>
      <c r="AA83" s="117">
        <f>STOA!J83</f>
        <v>53.14</v>
      </c>
      <c r="AB83" s="117">
        <f>-STOA!P83</f>
        <v>0</v>
      </c>
      <c r="AC83">
        <f t="shared" si="3"/>
        <v>17.775285046025779</v>
      </c>
      <c r="AD83">
        <f t="shared" si="4"/>
        <v>1427.6043257128285</v>
      </c>
      <c r="AE83">
        <f>'IDT-1'!F83</f>
        <v>0</v>
      </c>
      <c r="AF83" s="26"/>
      <c r="AG83">
        <f t="shared" si="5"/>
        <v>1427.6043257128285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8.1242999999999999</v>
      </c>
      <c r="E84">
        <f>GT_NG!T84</f>
        <v>10.384116597263532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67.430000000000007</v>
      </c>
      <c r="J84">
        <f>Bawana_RLNG!T84</f>
        <v>0</v>
      </c>
      <c r="K84">
        <f>Bawana_Spot!T84</f>
        <v>65.25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1037.2083767269071</v>
      </c>
      <c r="P84" s="77">
        <v>37.4</v>
      </c>
      <c r="Q84" s="77">
        <v>23.31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425.94999999999993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-283</v>
      </c>
      <c r="AA84" s="117">
        <f>STOA!J84</f>
        <v>53.14</v>
      </c>
      <c r="AB84" s="117">
        <f>-STOA!P84</f>
        <v>0</v>
      </c>
      <c r="AC84">
        <f t="shared" si="3"/>
        <v>17.853813782866904</v>
      </c>
      <c r="AD84">
        <f t="shared" si="4"/>
        <v>1412.3429795413037</v>
      </c>
      <c r="AE84">
        <f>'IDT-1'!F84</f>
        <v>0</v>
      </c>
      <c r="AF84" s="26"/>
      <c r="AG84">
        <f t="shared" si="5"/>
        <v>1412.3429795413037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8.1242999999999999</v>
      </c>
      <c r="E85">
        <f>GT_NG!T85</f>
        <v>6.0415185615806024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67.430000000000007</v>
      </c>
      <c r="J85">
        <f>Bawana_RLNG!T85</f>
        <v>0</v>
      </c>
      <c r="K85">
        <f>Bawana_Spot!T85</f>
        <v>65.25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950.28175504701699</v>
      </c>
      <c r="P85" s="77">
        <v>37.4</v>
      </c>
      <c r="Q85" s="77">
        <v>23.31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416.08999999999992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-292</v>
      </c>
      <c r="AA85" s="117">
        <f>STOA!J85</f>
        <v>53.14</v>
      </c>
      <c r="AB85" s="117">
        <f>-STOA!P85</f>
        <v>0</v>
      </c>
      <c r="AC85">
        <f t="shared" si="3"/>
        <v>16.999389159458648</v>
      </c>
      <c r="AD85">
        <f t="shared" si="4"/>
        <v>1308.0681844491392</v>
      </c>
      <c r="AE85">
        <f>'IDT-1'!F85</f>
        <v>0</v>
      </c>
      <c r="AF85" s="26"/>
      <c r="AG85">
        <f t="shared" si="5"/>
        <v>1308.0681844491392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8.1242999999999999</v>
      </c>
      <c r="E86">
        <f>GT_NG!T86</f>
        <v>6.0415185615806024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67.430000000000007</v>
      </c>
      <c r="J86">
        <f>Bawana_RLNG!T86</f>
        <v>0</v>
      </c>
      <c r="K86">
        <f>Bawana_Spot!T86</f>
        <v>65.25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921.10754802508143</v>
      </c>
      <c r="P86" s="77">
        <v>37.4</v>
      </c>
      <c r="Q86" s="77">
        <v>23.31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416.25999999999993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-286</v>
      </c>
      <c r="AA86" s="117">
        <f>STOA!J86</f>
        <v>53.14</v>
      </c>
      <c r="AB86" s="117">
        <f>-STOA!P86</f>
        <v>0</v>
      </c>
      <c r="AC86">
        <f t="shared" si="3"/>
        <v>16.602102097310489</v>
      </c>
      <c r="AD86">
        <f t="shared" si="4"/>
        <v>1295.4612644893516</v>
      </c>
      <c r="AE86">
        <f>'IDT-1'!F86</f>
        <v>0</v>
      </c>
      <c r="AF86" s="26"/>
      <c r="AG86">
        <f t="shared" si="5"/>
        <v>1295.4612644893516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8.1242999999999999</v>
      </c>
      <c r="E87">
        <f>GT_NG!T87</f>
        <v>5.7855621301775155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68.510000000000005</v>
      </c>
      <c r="J87">
        <f>Bawana_RLNG!T87</f>
        <v>0</v>
      </c>
      <c r="K87">
        <f>Bawana_Spot!T87</f>
        <v>65.25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907.26448220693476</v>
      </c>
      <c r="P87" s="77">
        <v>37.4</v>
      </c>
      <c r="Q87" s="77">
        <v>23.31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418.13999999999993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-284</v>
      </c>
      <c r="AA87" s="117">
        <f>STOA!J87</f>
        <v>53.230000000000004</v>
      </c>
      <c r="AB87" s="117">
        <f>-STOA!P87</f>
        <v>0</v>
      </c>
      <c r="AC87">
        <f t="shared" si="3"/>
        <v>17.217514446470059</v>
      </c>
      <c r="AD87">
        <f t="shared" si="4"/>
        <v>1368.7968298906421</v>
      </c>
      <c r="AE87">
        <f>'IDT-1'!F87</f>
        <v>0</v>
      </c>
      <c r="AF87" s="26"/>
      <c r="AG87">
        <f t="shared" si="5"/>
        <v>1368.7968298906421</v>
      </c>
      <c r="AI87" s="75">
        <f>PXIL!J87</f>
        <v>0</v>
      </c>
      <c r="AJ87" s="75">
        <f>PXIL!P87</f>
        <v>0</v>
      </c>
      <c r="AK87" s="75">
        <f>RTM_IEX!J87</f>
        <v>83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8.1242999999999999</v>
      </c>
      <c r="E88">
        <f>GT_NG!T88</f>
        <v>5.7855621301775155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68.510000000000005</v>
      </c>
      <c r="J88">
        <f>Bawana_RLNG!T88</f>
        <v>0</v>
      </c>
      <c r="K88">
        <f>Bawana_Spot!T88</f>
        <v>65.25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893.14831020648876</v>
      </c>
      <c r="P88" s="77">
        <v>37.4</v>
      </c>
      <c r="Q88" s="77">
        <v>23.31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418.28999999999996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-259</v>
      </c>
      <c r="AA88" s="117">
        <f>STOA!J88</f>
        <v>53.230000000000004</v>
      </c>
      <c r="AB88" s="117">
        <f>-STOA!P88</f>
        <v>0</v>
      </c>
      <c r="AC88">
        <f t="shared" si="3"/>
        <v>16.845290944811254</v>
      </c>
      <c r="AD88">
        <f t="shared" si="4"/>
        <v>1377.0928813918551</v>
      </c>
      <c r="AE88">
        <f>'IDT-1'!F88</f>
        <v>0</v>
      </c>
      <c r="AF88" s="26"/>
      <c r="AG88">
        <f t="shared" si="5"/>
        <v>1377.0928813918551</v>
      </c>
      <c r="AI88" s="75">
        <f>PXIL!J88</f>
        <v>0</v>
      </c>
      <c r="AJ88" s="75">
        <f>PXIL!P88</f>
        <v>0</v>
      </c>
      <c r="AK88" s="75">
        <f>RTM_IEX!J88</f>
        <v>79.89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8.1242999999999999</v>
      </c>
      <c r="E89">
        <f>GT_NG!T89</f>
        <v>5.775452716297786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68.510000000000005</v>
      </c>
      <c r="J89">
        <f>Bawana_RLNG!T89</f>
        <v>0</v>
      </c>
      <c r="K89">
        <f>Bawana_Spot!T89</f>
        <v>65.25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893.12989133531266</v>
      </c>
      <c r="P89" s="77">
        <v>37.4</v>
      </c>
      <c r="Q89" s="77">
        <v>23.31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418.34999999999997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-234</v>
      </c>
      <c r="AA89" s="117">
        <f>STOA!J89</f>
        <v>53.230000000000004</v>
      </c>
      <c r="AB89" s="117">
        <f>-STOA!P89</f>
        <v>0</v>
      </c>
      <c r="AC89">
        <f t="shared" si="3"/>
        <v>16.166718707847878</v>
      </c>
      <c r="AD89">
        <f t="shared" si="4"/>
        <v>1350.8829253437625</v>
      </c>
      <c r="AE89">
        <f>'IDT-1'!F89</f>
        <v>0</v>
      </c>
      <c r="AF89" s="26"/>
      <c r="AG89">
        <f t="shared" si="5"/>
        <v>1350.8829253437625</v>
      </c>
      <c r="AI89" s="75">
        <f>PXIL!J89</f>
        <v>0</v>
      </c>
      <c r="AJ89" s="75">
        <f>PXIL!P89</f>
        <v>0</v>
      </c>
      <c r="AK89" s="75">
        <f>RTM_IEX!J89</f>
        <v>27.97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8.1242999999999999</v>
      </c>
      <c r="E90">
        <f>GT_NG!T90</f>
        <v>5.775452716297786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68.510000000000005</v>
      </c>
      <c r="J90">
        <f>Bawana_RLNG!T90</f>
        <v>0</v>
      </c>
      <c r="K90">
        <f>Bawana_Spot!T90</f>
        <v>65.25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897.28032131251268</v>
      </c>
      <c r="P90" s="77">
        <v>37.4</v>
      </c>
      <c r="Q90" s="77">
        <v>23.31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418.58999999999992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-200</v>
      </c>
      <c r="AA90" s="117">
        <f>STOA!J90</f>
        <v>53.230000000000004</v>
      </c>
      <c r="AB90" s="117">
        <f>-STOA!P90</f>
        <v>0</v>
      </c>
      <c r="AC90">
        <f t="shared" si="3"/>
        <v>15.905434155892596</v>
      </c>
      <c r="AD90">
        <f t="shared" si="4"/>
        <v>1389.7546398729178</v>
      </c>
      <c r="AE90">
        <f>'IDT-1'!F90</f>
        <v>-4</v>
      </c>
      <c r="AF90" s="26"/>
      <c r="AG90">
        <f t="shared" si="5"/>
        <v>1385.7546398729178</v>
      </c>
      <c r="AI90" s="75">
        <f>PXIL!J90</f>
        <v>0</v>
      </c>
      <c r="AJ90" s="75">
        <f>PXIL!P90</f>
        <v>0</v>
      </c>
      <c r="AK90" s="75">
        <f>RTM_IEX!J90</f>
        <v>28.19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8.1242999999999999</v>
      </c>
      <c r="E91">
        <f>GT_NG!T91</f>
        <v>5.775452716297786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68.510000000000005</v>
      </c>
      <c r="J91">
        <f>Bawana_RLNG!T91</f>
        <v>0</v>
      </c>
      <c r="K91">
        <f>Bawana_Spot!T91</f>
        <v>125.25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903.5053473930127</v>
      </c>
      <c r="P91" s="77">
        <v>37.4</v>
      </c>
      <c r="Q91" s="77">
        <v>23.31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418.56999999999994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-130</v>
      </c>
      <c r="AA91" s="117">
        <f>STOA!J91</f>
        <v>53.230000000000004</v>
      </c>
      <c r="AB91" s="117">
        <f>-STOA!P91</f>
        <v>0</v>
      </c>
      <c r="AC91">
        <f t="shared" si="3"/>
        <v>15.618497458847324</v>
      </c>
      <c r="AD91">
        <f t="shared" si="4"/>
        <v>1498.0566026504632</v>
      </c>
      <c r="AE91">
        <f>'IDT-1'!F91</f>
        <v>-55</v>
      </c>
      <c r="AF91" s="26"/>
      <c r="AG91">
        <f t="shared" si="5"/>
        <v>1443.0566026504632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8.1242999999999999</v>
      </c>
      <c r="E92">
        <f>GT_NG!T92</f>
        <v>5.775452716297786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68.510000000000005</v>
      </c>
      <c r="J92">
        <f>Bawana_RLNG!T92</f>
        <v>0</v>
      </c>
      <c r="K92">
        <f>Bawana_Spot!T92</f>
        <v>125.25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903.5053473930127</v>
      </c>
      <c r="P92" s="77">
        <v>37.4</v>
      </c>
      <c r="Q92" s="77">
        <v>23.31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418.64999999999992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-86</v>
      </c>
      <c r="AA92" s="117">
        <f>STOA!J92</f>
        <v>53.230000000000004</v>
      </c>
      <c r="AB92" s="117">
        <f>-STOA!P92</f>
        <v>0</v>
      </c>
      <c r="AC92">
        <f t="shared" si="3"/>
        <v>15.228563847870731</v>
      </c>
      <c r="AD92">
        <f t="shared" si="4"/>
        <v>1542.5265362614398</v>
      </c>
      <c r="AE92">
        <f>'IDT-1'!F92</f>
        <v>-70</v>
      </c>
      <c r="AF92" s="26"/>
      <c r="AG92">
        <f t="shared" si="5"/>
        <v>1472.5265362614398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8.1242999999999999</v>
      </c>
      <c r="E93">
        <f>GT_NG!T93</f>
        <v>5.775452716297786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68.510000000000005</v>
      </c>
      <c r="J93">
        <f>Bawana_RLNG!T93</f>
        <v>0</v>
      </c>
      <c r="K93">
        <f>Bawana_Spot!T93</f>
        <v>125.25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895.18488383901263</v>
      </c>
      <c r="P93" s="77">
        <v>37.4</v>
      </c>
      <c r="Q93" s="77">
        <v>23.31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418.79999999999995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-14</v>
      </c>
      <c r="AA93" s="117">
        <f>STOA!J93</f>
        <v>53.230000000000004</v>
      </c>
      <c r="AB93" s="117">
        <f>-STOA!P93</f>
        <v>0</v>
      </c>
      <c r="AC93">
        <f t="shared" si="3"/>
        <v>14.517438586997468</v>
      </c>
      <c r="AD93">
        <f t="shared" si="4"/>
        <v>1607.0671979683129</v>
      </c>
      <c r="AE93">
        <f>'IDT-1'!F93</f>
        <v>-118</v>
      </c>
      <c r="AF93" s="26"/>
      <c r="AG93">
        <f t="shared" si="5"/>
        <v>1489.0671979683129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8.1242999999999999</v>
      </c>
      <c r="E94">
        <f>GT_NG!T94</f>
        <v>5.6035642425984475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68.510000000000005</v>
      </c>
      <c r="J94">
        <f>Bawana_RLNG!T94</f>
        <v>0</v>
      </c>
      <c r="K94">
        <f>Bawana_Spot!T94</f>
        <v>116.42388079602654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884.8290316877127</v>
      </c>
      <c r="P94" s="77">
        <v>37.4</v>
      </c>
      <c r="Q94" s="77">
        <v>23.31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418.66999999999996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53.230000000000004</v>
      </c>
      <c r="AB94" s="117">
        <f>-STOA!P94</f>
        <v>0</v>
      </c>
      <c r="AC94">
        <f t="shared" si="3"/>
        <v>14.221686835191772</v>
      </c>
      <c r="AD94">
        <f t="shared" si="4"/>
        <v>1601.8790898911459</v>
      </c>
      <c r="AE94">
        <f>'IDT-1'!F94</f>
        <v>-116.82599999999999</v>
      </c>
      <c r="AF94" s="26"/>
      <c r="AG94">
        <f t="shared" si="5"/>
        <v>1485.0530898911459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8.1242999999999999</v>
      </c>
      <c r="E95">
        <f>GT_NG!T95</f>
        <v>9.7693495693495684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68.510000000000005</v>
      </c>
      <c r="J95">
        <f>Bawana_RLNG!T95</f>
        <v>0</v>
      </c>
      <c r="K95">
        <f>Bawana_Spot!T95</f>
        <v>110.25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881.09787274867017</v>
      </c>
      <c r="P95" s="77">
        <v>37.4</v>
      </c>
      <c r="Q95" s="77">
        <v>23.31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418.76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-15</v>
      </c>
      <c r="AA95" s="117">
        <f>STOA!J95</f>
        <v>53.230000000000004</v>
      </c>
      <c r="AB95" s="117">
        <f>-STOA!P95</f>
        <v>0</v>
      </c>
      <c r="AC95">
        <f t="shared" si="3"/>
        <v>14.305145309231506</v>
      </c>
      <c r="AD95">
        <f t="shared" si="4"/>
        <v>1581.1463770087885</v>
      </c>
      <c r="AE95">
        <f>'IDT-1'!F95</f>
        <v>-100</v>
      </c>
      <c r="AF95" s="26"/>
      <c r="AG95">
        <f t="shared" si="5"/>
        <v>1481.1463770087885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8.1242999999999999</v>
      </c>
      <c r="E96">
        <f>GT_NG!T96</f>
        <v>9.7693495693495684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68.510000000000005</v>
      </c>
      <c r="J96">
        <f>Bawana_RLNG!T96</f>
        <v>0</v>
      </c>
      <c r="K96">
        <f>Bawana_Spot!T96</f>
        <v>110.25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878.43358891503999</v>
      </c>
      <c r="P96" s="77">
        <v>37.4</v>
      </c>
      <c r="Q96" s="77">
        <v>23.31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418.96999999999997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-4</v>
      </c>
      <c r="AA96" s="117">
        <f>STOA!J96</f>
        <v>53.230000000000004</v>
      </c>
      <c r="AB96" s="117">
        <f>-STOA!P96</f>
        <v>0</v>
      </c>
      <c r="AC96">
        <f t="shared" si="3"/>
        <v>14.185888208751411</v>
      </c>
      <c r="AD96">
        <f t="shared" si="4"/>
        <v>1589.8113502756382</v>
      </c>
      <c r="AE96">
        <f>'IDT-1'!F96</f>
        <v>-105</v>
      </c>
      <c r="AF96" s="26"/>
      <c r="AG96">
        <f t="shared" si="5"/>
        <v>1484.8113502756382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8.1242999999999999</v>
      </c>
      <c r="E97">
        <f>GT_NG!T97</f>
        <v>9.7693495693495684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68.510000000000005</v>
      </c>
      <c r="J97">
        <f>Bawana_RLNG!T97</f>
        <v>0</v>
      </c>
      <c r="K97">
        <f>Bawana_Spot!T97</f>
        <v>110.25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882.67260794149945</v>
      </c>
      <c r="P97" s="77">
        <v>37.4</v>
      </c>
      <c r="Q97" s="77">
        <v>23.31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419.01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53.230000000000004</v>
      </c>
      <c r="AB97" s="117">
        <f>-STOA!P97</f>
        <v>0</v>
      </c>
      <c r="AC97">
        <f t="shared" si="3"/>
        <v>14.809499992649146</v>
      </c>
      <c r="AD97">
        <f t="shared" si="4"/>
        <v>1527.4667575182</v>
      </c>
      <c r="AE97">
        <f>'IDT-1'!F97</f>
        <v>-101.22</v>
      </c>
      <c r="AF97" s="26"/>
      <c r="AG97">
        <f t="shared" si="5"/>
        <v>1426.2467575182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-70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8.1242999999999999</v>
      </c>
      <c r="E98">
        <f>GT_NG!T98</f>
        <v>9.7693495693495684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68.510000000000005</v>
      </c>
      <c r="J98">
        <f>Bawana_RLNG!T98</f>
        <v>0</v>
      </c>
      <c r="K98">
        <f>Bawana_Spot!T98</f>
        <v>110.25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875.27884577427176</v>
      </c>
      <c r="P98" s="77">
        <v>37.4</v>
      </c>
      <c r="Q98" s="77">
        <v>23.31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419.18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-6</v>
      </c>
      <c r="AA98" s="117">
        <f>STOA!J98</f>
        <v>53.230000000000004</v>
      </c>
      <c r="AB98" s="117">
        <f>-STOA!P98</f>
        <v>0</v>
      </c>
      <c r="AC98">
        <f t="shared" si="3"/>
        <v>14.799199650710714</v>
      </c>
      <c r="AD98">
        <f t="shared" si="4"/>
        <v>1514.2532956929106</v>
      </c>
      <c r="AE98">
        <f>'IDT-1'!F98</f>
        <v>-105</v>
      </c>
      <c r="AF98" s="26"/>
      <c r="AG98">
        <f t="shared" si="5"/>
        <v>1409.2532956929106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-70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0.19415572499999961</v>
      </c>
      <c r="E99">
        <f t="shared" si="6"/>
        <v>0.22707687479343705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1.6367280307114871</v>
      </c>
      <c r="J99">
        <f t="shared" si="6"/>
        <v>0</v>
      </c>
      <c r="K99">
        <f t="shared" si="6"/>
        <v>1.2643925886199785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19.872504326768389</v>
      </c>
      <c r="P99" s="77">
        <f t="shared" si="6"/>
        <v>0.89718910233242744</v>
      </c>
      <c r="Q99" s="77">
        <f t="shared" si="6"/>
        <v>0.54856844772021862</v>
      </c>
      <c r="R99" s="80">
        <f>SUM(R3:R98)/4000</f>
        <v>0.21866055043891222</v>
      </c>
      <c r="S99" s="80">
        <f t="shared" si="6"/>
        <v>0</v>
      </c>
      <c r="T99" s="78">
        <f t="shared" si="6"/>
        <v>0.78656249999999972</v>
      </c>
      <c r="U99" s="78">
        <f t="shared" si="6"/>
        <v>11.04951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-3.4279825000000002</v>
      </c>
      <c r="AA99" s="117">
        <f t="shared" si="6"/>
        <v>1.2700599999999982</v>
      </c>
      <c r="AB99" s="117">
        <f t="shared" si="6"/>
        <v>0</v>
      </c>
      <c r="AC99">
        <f t="shared" si="6"/>
        <v>0.37400067158326339</v>
      </c>
      <c r="AD99">
        <f t="shared" si="6"/>
        <v>33.205687474801579</v>
      </c>
      <c r="AE99">
        <f t="shared" si="6"/>
        <v>-0.34104800000000002</v>
      </c>
      <c r="AG99">
        <f t="shared" si="6"/>
        <v>32.864639474801578</v>
      </c>
      <c r="AI99">
        <f t="shared" si="6"/>
        <v>0</v>
      </c>
      <c r="AJ99">
        <f t="shared" si="6"/>
        <v>0</v>
      </c>
      <c r="AK99">
        <f t="shared" si="6"/>
        <v>5.4762499999999999E-2</v>
      </c>
      <c r="AL99">
        <f t="shared" si="6"/>
        <v>-1.0125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45035</v>
      </c>
      <c r="B1" s="235"/>
      <c r="C1" s="235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  <c r="AT1" s="197" t="s">
        <v>149</v>
      </c>
    </row>
    <row r="2" spans="1:46">
      <c r="A2" s="27" t="s">
        <v>44</v>
      </c>
      <c r="B2" s="235"/>
      <c r="C2" s="235"/>
      <c r="D2" s="242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  <c r="AT2" s="197" t="s">
        <v>152</v>
      </c>
    </row>
    <row r="3" spans="1:46">
      <c r="A3" t="s">
        <v>45</v>
      </c>
      <c r="D3">
        <f>TWEPL!S3</f>
        <v>1.2879000000000003</v>
      </c>
      <c r="E3">
        <f>GT_NG!S3</f>
        <v>1.7736654804270464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23.347199999999997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118.84940649838127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11.32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1.3778879134135134</v>
      </c>
      <c r="AD3">
        <f>SUM(B3:AB3,AI3:AR3)-AC3</f>
        <v>155.20028406539481</v>
      </c>
      <c r="AE3">
        <f>'IDT-1'!E3</f>
        <v>0</v>
      </c>
      <c r="AF3" s="26"/>
      <c r="AG3">
        <f>SUM(AD3:AF3)+AT3</f>
        <v>155.20028406539481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1.2879000000000003</v>
      </c>
      <c r="E4">
        <f>GT_NG!S4</f>
        <v>1.7736654804270464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23.347199999999997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120.09943388692488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11.32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1.388888154432697</v>
      </c>
      <c r="AD4">
        <f t="shared" ref="AD4:AD67" si="1">SUM(B4:AB4,AI4:AR4)-AC4</f>
        <v>156.43931121291922</v>
      </c>
      <c r="AE4">
        <f>'IDT-1'!E4</f>
        <v>0</v>
      </c>
      <c r="AF4" s="26"/>
      <c r="AG4">
        <f t="shared" ref="AG4:AG67" si="2">SUM(AD4:AF4)+AT4</f>
        <v>156.43931121291922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1.2879000000000003</v>
      </c>
      <c r="E5">
        <f>GT_NG!S5</f>
        <v>1.7736654804270464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23.347199999999997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120.04949374871232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11.32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1.3884486812164265</v>
      </c>
      <c r="AD5">
        <f t="shared" si="1"/>
        <v>156.38981054792293</v>
      </c>
      <c r="AE5">
        <f>'IDT-1'!E5</f>
        <v>0</v>
      </c>
      <c r="AF5" s="26"/>
      <c r="AG5">
        <f t="shared" si="2"/>
        <v>156.38981054792293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1.2879000000000003</v>
      </c>
      <c r="E6">
        <f>GT_NG!S6</f>
        <v>1.7264033264033263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23.347199999999997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119.99299656999685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11.32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1.3875355990883216</v>
      </c>
      <c r="AD6">
        <f t="shared" si="1"/>
        <v>156.28696429731184</v>
      </c>
      <c r="AE6">
        <f>'IDT-1'!E6</f>
        <v>0</v>
      </c>
      <c r="AF6" s="26"/>
      <c r="AG6">
        <f t="shared" si="2"/>
        <v>156.28696429731184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1.2879000000000003</v>
      </c>
      <c r="E7">
        <f>GT_NG!S7</f>
        <v>1.7264033264033263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116.93453356872227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11.32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1.3223657646771052</v>
      </c>
      <c r="AD7">
        <f t="shared" si="1"/>
        <v>148.94647113044849</v>
      </c>
      <c r="AE7">
        <f>'IDT-1'!E7</f>
        <v>0</v>
      </c>
      <c r="AF7" s="26"/>
      <c r="AG7">
        <f t="shared" si="2"/>
        <v>148.94647113044849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1.2879000000000003</v>
      </c>
      <c r="E8">
        <f>GT_NG!S8</f>
        <v>1.7264033264033263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116.33501858179615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11.32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1.3170900327921553</v>
      </c>
      <c r="AD8">
        <f t="shared" si="1"/>
        <v>148.35223187540731</v>
      </c>
      <c r="AE8">
        <f>'IDT-1'!E8</f>
        <v>0</v>
      </c>
      <c r="AF8" s="26"/>
      <c r="AG8">
        <f t="shared" si="2"/>
        <v>148.35223187540731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1.2879000000000003</v>
      </c>
      <c r="E9">
        <f>GT_NG!S9</f>
        <v>1.7264033264033263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19.000000000000004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115.90564013717929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11.32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1.3133115024795272</v>
      </c>
      <c r="AD9">
        <f t="shared" si="1"/>
        <v>147.92663196110308</v>
      </c>
      <c r="AE9">
        <f>'IDT-1'!E9</f>
        <v>0</v>
      </c>
      <c r="AF9" s="26"/>
      <c r="AG9">
        <f t="shared" si="2"/>
        <v>147.92663196110308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1.2879000000000003</v>
      </c>
      <c r="E10">
        <f>GT_NG!S10</f>
        <v>1.7264033264033263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19.000000000000004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115.23038544662879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11.32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1.3073692612026826</v>
      </c>
      <c r="AD10">
        <f t="shared" si="1"/>
        <v>147.25731951182942</v>
      </c>
      <c r="AE10">
        <f>'IDT-1'!E10</f>
        <v>0</v>
      </c>
      <c r="AF10" s="26"/>
      <c r="AG10">
        <f t="shared" si="2"/>
        <v>147.25731951182942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1.2879000000000003</v>
      </c>
      <c r="E11">
        <f>GT_NG!S11</f>
        <v>1.7264033264033263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19.000000000000004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115.25062744662878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11.32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1.3075473908026827</v>
      </c>
      <c r="AD11">
        <f t="shared" si="1"/>
        <v>147.27738338222943</v>
      </c>
      <c r="AE11">
        <f>'IDT-1'!E11</f>
        <v>0</v>
      </c>
      <c r="AF11" s="26"/>
      <c r="AG11">
        <f t="shared" si="2"/>
        <v>147.27738338222943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1.2879000000000003</v>
      </c>
      <c r="E12">
        <f>GT_NG!S12</f>
        <v>1.7264033264033263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19.000000000000004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115.33591125281215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11.32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1.3082978882970961</v>
      </c>
      <c r="AD12">
        <f t="shared" si="1"/>
        <v>147.36191669091838</v>
      </c>
      <c r="AE12">
        <f>'IDT-1'!E12</f>
        <v>0</v>
      </c>
      <c r="AF12" s="26"/>
      <c r="AG12">
        <f t="shared" si="2"/>
        <v>147.36191669091838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1.2879000000000003</v>
      </c>
      <c r="E13">
        <f>GT_NG!S13</f>
        <v>1.7264033264033263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19.000000000000004</v>
      </c>
      <c r="J13">
        <f>Bawana_RLNG!S13</f>
        <v>0</v>
      </c>
      <c r="K13">
        <f>Bawana_Spot!S13</f>
        <v>6.2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114.90653276822093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11.32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1.3590793576326934</v>
      </c>
      <c r="AD13">
        <f t="shared" si="1"/>
        <v>153.08175673699157</v>
      </c>
      <c r="AE13">
        <f>'IDT-1'!E13</f>
        <v>0</v>
      </c>
      <c r="AF13" s="26"/>
      <c r="AG13">
        <f t="shared" si="2"/>
        <v>153.08175673699157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1.2879000000000003</v>
      </c>
      <c r="E14">
        <f>GT_NG!S14</f>
        <v>1.7264033264033263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19.000000000000004</v>
      </c>
      <c r="J14">
        <f>Bawana_RLNG!S14</f>
        <v>0</v>
      </c>
      <c r="K14">
        <f>Bawana_Spot!S14</f>
        <v>6.2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114.90653276822093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11.32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1.3590793576326934</v>
      </c>
      <c r="AD14">
        <f t="shared" si="1"/>
        <v>153.08175673699157</v>
      </c>
      <c r="AE14">
        <f>'IDT-1'!E14</f>
        <v>0</v>
      </c>
      <c r="AF14" s="26"/>
      <c r="AG14">
        <f t="shared" si="2"/>
        <v>153.08175673699157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1.2879000000000003</v>
      </c>
      <c r="E15">
        <f>GT_NG!S15</f>
        <v>1.7264033264033263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19.000000000000004</v>
      </c>
      <c r="J15">
        <f>Bawana_RLNG!S15</f>
        <v>0</v>
      </c>
      <c r="K15">
        <f>Bawana_Spot!S15</f>
        <v>6.2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114.12898917807253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11.32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1.3522369740393876</v>
      </c>
      <c r="AD15">
        <f t="shared" si="1"/>
        <v>152.31105553043648</v>
      </c>
      <c r="AE15">
        <f>'IDT-1'!E15</f>
        <v>0</v>
      </c>
      <c r="AF15" s="26"/>
      <c r="AG15">
        <f t="shared" si="2"/>
        <v>152.31105553043648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1.2879000000000003</v>
      </c>
      <c r="E16">
        <f>GT_NG!S16</f>
        <v>1.7264033264033263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19.000000000000004</v>
      </c>
      <c r="J16">
        <f>Bawana_RLNG!S16</f>
        <v>0</v>
      </c>
      <c r="K16">
        <f>Bawana_Spot!S16</f>
        <v>6.2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114.12898917807253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11.32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1.3522369740393876</v>
      </c>
      <c r="AD16">
        <f t="shared" si="1"/>
        <v>152.31105553043648</v>
      </c>
      <c r="AE16">
        <f>'IDT-1'!E16</f>
        <v>0</v>
      </c>
      <c r="AF16" s="26"/>
      <c r="AG16">
        <f t="shared" si="2"/>
        <v>152.31105553043648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1.2879000000000003</v>
      </c>
      <c r="E17">
        <f>GT_NG!S17</f>
        <v>1.7264033264033263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20.239999999999998</v>
      </c>
      <c r="J17">
        <f>Bawana_RLNG!S17</f>
        <v>0</v>
      </c>
      <c r="K17">
        <f>Bawana_Spot!S17</f>
        <v>6.2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114.19261217807254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11.32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1.3637088564393876</v>
      </c>
      <c r="AD17">
        <f t="shared" si="1"/>
        <v>153.60320664803646</v>
      </c>
      <c r="AE17">
        <f>'IDT-1'!E17</f>
        <v>0</v>
      </c>
      <c r="AF17" s="26"/>
      <c r="AG17">
        <f t="shared" si="2"/>
        <v>153.60320664803646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1.2879000000000003</v>
      </c>
      <c r="E18">
        <f>GT_NG!S18</f>
        <v>1.7264033264033263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20.239999999999998</v>
      </c>
      <c r="J18">
        <f>Bawana_RLNG!S18</f>
        <v>0</v>
      </c>
      <c r="K18">
        <f>Bawana_Spot!S18</f>
        <v>6.2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114.19598017807253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11.32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1.3637384948393876</v>
      </c>
      <c r="AD18">
        <f t="shared" si="1"/>
        <v>153.60654500963645</v>
      </c>
      <c r="AE18">
        <f>'IDT-1'!E18</f>
        <v>0</v>
      </c>
      <c r="AF18" s="26"/>
      <c r="AG18">
        <f t="shared" si="2"/>
        <v>153.60654500963645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1.2879000000000003</v>
      </c>
      <c r="E19">
        <f>GT_NG!S19</f>
        <v>1.7264033264033263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20.239999999999998</v>
      </c>
      <c r="J19">
        <f>Bawana_RLNG!S19</f>
        <v>0</v>
      </c>
      <c r="K19">
        <f>Bawana_Spot!S19</f>
        <v>6.2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114.15089816957533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11.32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1.3633417731646122</v>
      </c>
      <c r="AD19">
        <f t="shared" si="1"/>
        <v>153.56185972281403</v>
      </c>
      <c r="AE19">
        <f>'IDT-1'!E19</f>
        <v>0</v>
      </c>
      <c r="AF19" s="26"/>
      <c r="AG19">
        <f t="shared" si="2"/>
        <v>153.56185972281403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1.2879000000000003</v>
      </c>
      <c r="E20">
        <f>GT_NG!S20</f>
        <v>1.7264033264033263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20.239999999999998</v>
      </c>
      <c r="J20">
        <f>Bawana_RLNG!S20</f>
        <v>0</v>
      </c>
      <c r="K20">
        <f>Bawana_Spot!S20</f>
        <v>6.2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114.20089816957532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11.32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1.363781773164612</v>
      </c>
      <c r="AD20">
        <f t="shared" si="1"/>
        <v>153.61141972281402</v>
      </c>
      <c r="AE20">
        <f>'IDT-1'!E20</f>
        <v>0</v>
      </c>
      <c r="AF20" s="26"/>
      <c r="AG20">
        <f t="shared" si="2"/>
        <v>153.61141972281402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1.2879000000000003</v>
      </c>
      <c r="E21">
        <f>GT_NG!S21</f>
        <v>1.7264033264033263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20.239999999999998</v>
      </c>
      <c r="J21">
        <f>Bawana_RLNG!S21</f>
        <v>0</v>
      </c>
      <c r="K21">
        <f>Bawana_Spot!S21</f>
        <v>6.2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114.17089816957532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11.32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1.363517773164612</v>
      </c>
      <c r="AD21">
        <f t="shared" si="1"/>
        <v>153.58168372281403</v>
      </c>
      <c r="AE21">
        <f>'IDT-1'!E21</f>
        <v>0</v>
      </c>
      <c r="AF21" s="26"/>
      <c r="AG21">
        <f t="shared" si="2"/>
        <v>153.58168372281403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1.2879000000000003</v>
      </c>
      <c r="E22">
        <f>GT_NG!S22</f>
        <v>1.7264033264033263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20.239999999999998</v>
      </c>
      <c r="J22">
        <f>Bawana_RLNG!S22</f>
        <v>0</v>
      </c>
      <c r="K22">
        <f>Bawana_Spot!S22</f>
        <v>6.2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114.63027665416655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11.32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1.4563415790509682</v>
      </c>
      <c r="AD22">
        <f t="shared" si="1"/>
        <v>143.94823840151892</v>
      </c>
      <c r="AE22">
        <f>'IDT-1'!E22</f>
        <v>0</v>
      </c>
      <c r="AF22" s="26"/>
      <c r="AG22">
        <f t="shared" si="2"/>
        <v>143.94823840151892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1.2879000000000003</v>
      </c>
      <c r="E23">
        <f>GT_NG!S23</f>
        <v>1.7264033264033263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21.38</v>
      </c>
      <c r="J23">
        <f>Bawana_RLNG!S23</f>
        <v>0</v>
      </c>
      <c r="K23">
        <f>Bawana_Spot!S23</f>
        <v>6.2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115.58077076686656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11.32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1.4747379272427283</v>
      </c>
      <c r="AD23">
        <f t="shared" si="1"/>
        <v>146.02033616602716</v>
      </c>
      <c r="AE23">
        <f>'IDT-1'!E23</f>
        <v>0</v>
      </c>
      <c r="AF23" s="26"/>
      <c r="AG23">
        <f t="shared" si="2"/>
        <v>146.02033616602716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1.2879000000000003</v>
      </c>
      <c r="E24">
        <f>GT_NG!S24</f>
        <v>1.7264033264033263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21.38</v>
      </c>
      <c r="J24">
        <f>Bawana_RLNG!S24</f>
        <v>0</v>
      </c>
      <c r="K24">
        <f>Bawana_Spot!S24</f>
        <v>6.2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116.85745452589209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11.32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1.4859727443221531</v>
      </c>
      <c r="AD24">
        <f t="shared" si="1"/>
        <v>147.28578510797328</v>
      </c>
      <c r="AE24">
        <f>'IDT-1'!E24</f>
        <v>0</v>
      </c>
      <c r="AF24" s="26"/>
      <c r="AG24">
        <f t="shared" si="2"/>
        <v>147.28578510797328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1.3122</v>
      </c>
      <c r="E25">
        <f>GT_NG!S25</f>
        <v>1.7264033264033263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21.38</v>
      </c>
      <c r="J25">
        <f>Bawana_RLNG!S25</f>
        <v>0</v>
      </c>
      <c r="K25">
        <f>Bawana_Spot!S25</f>
        <v>6.2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118.83553452395299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11.32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1.5035936883050889</v>
      </c>
      <c r="AD25">
        <f t="shared" si="1"/>
        <v>149.27054416205121</v>
      </c>
      <c r="AE25">
        <f>'IDT-1'!E25</f>
        <v>0</v>
      </c>
      <c r="AF25" s="26"/>
      <c r="AG25">
        <f t="shared" si="2"/>
        <v>149.27054416205121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1.3122</v>
      </c>
      <c r="E26">
        <f>GT_NG!S26</f>
        <v>1.7264033264033263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21.38</v>
      </c>
      <c r="J26">
        <f>Bawana_RLNG!S26</f>
        <v>0</v>
      </c>
      <c r="K26">
        <f>Bawana_Spot!S26</f>
        <v>6.2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119.54861320604866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11.32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1.5986500559294841</v>
      </c>
      <c r="AD26">
        <f t="shared" si="1"/>
        <v>139.8885664765225</v>
      </c>
      <c r="AE26">
        <f>'IDT-1'!E26</f>
        <v>0</v>
      </c>
      <c r="AF26" s="26"/>
      <c r="AG26">
        <f t="shared" si="2"/>
        <v>139.8885664765225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1.3122</v>
      </c>
      <c r="E27">
        <f>GT_NG!S27</f>
        <v>1.7264033264033263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22.40252008491651</v>
      </c>
      <c r="J27">
        <f>Bawana_RLNG!S27</f>
        <v>0</v>
      </c>
      <c r="K27">
        <f>Bawana_Spot!S27</f>
        <v>11.66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123.36653814285285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11.32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1.6892939721206262</v>
      </c>
      <c r="AD27">
        <f t="shared" si="1"/>
        <v>150.09836758205205</v>
      </c>
      <c r="AE27">
        <f>'IDT-1'!E27</f>
        <v>0</v>
      </c>
      <c r="AF27" s="26"/>
      <c r="AG27">
        <f t="shared" si="2"/>
        <v>150.09836758205205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1.3122</v>
      </c>
      <c r="E28">
        <f>GT_NG!S28</f>
        <v>1.7264033264033263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22.40252008491651</v>
      </c>
      <c r="J28">
        <f>Bawana_RLNG!S28</f>
        <v>0</v>
      </c>
      <c r="K28">
        <f>Bawana_Spot!S28</f>
        <v>11.66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128.67847527845831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11.32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1.7360390189139541</v>
      </c>
      <c r="AD28">
        <f t="shared" si="1"/>
        <v>155.36355967086419</v>
      </c>
      <c r="AE28">
        <f>'IDT-1'!E28</f>
        <v>0</v>
      </c>
      <c r="AF28" s="26"/>
      <c r="AG28">
        <f t="shared" si="2"/>
        <v>155.36355967086419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1.3122</v>
      </c>
      <c r="E29">
        <f>GT_NG!S29</f>
        <v>1.7264033264033263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22.40252008491651</v>
      </c>
      <c r="J29">
        <f>Bawana_RLNG!S29</f>
        <v>0</v>
      </c>
      <c r="K29">
        <f>Bawana_Spot!S29</f>
        <v>11.66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135.42518730011241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11.32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1.7954100847045102</v>
      </c>
      <c r="AD29">
        <f t="shared" si="1"/>
        <v>162.05090062672772</v>
      </c>
      <c r="AE29">
        <f>'IDT-1'!E29</f>
        <v>0</v>
      </c>
      <c r="AF29" s="26"/>
      <c r="AG29">
        <f t="shared" si="2"/>
        <v>162.05090062672772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1.3122</v>
      </c>
      <c r="E30">
        <f>GT_NG!S30</f>
        <v>1.7736654804270464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22.40252008491651</v>
      </c>
      <c r="J30">
        <f>Bawana_RLNG!S30</f>
        <v>0</v>
      </c>
      <c r="K30">
        <f>Bawana_Spot!S30</f>
        <v>11.66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135.13831829360709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11.32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1.7933015444026723</v>
      </c>
      <c r="AD30">
        <f t="shared" si="1"/>
        <v>161.81340231454797</v>
      </c>
      <c r="AE30">
        <f>'IDT-1'!E30</f>
        <v>0</v>
      </c>
      <c r="AF30" s="26"/>
      <c r="AG30">
        <f t="shared" si="2"/>
        <v>161.81340231454797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1.3122</v>
      </c>
      <c r="E31">
        <f>GT_NG!S31</f>
        <v>1.7736654804270464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22.40252008491651</v>
      </c>
      <c r="J31">
        <f>Bawana_RLNG!S31</f>
        <v>0</v>
      </c>
      <c r="K31">
        <f>Bawana_Spot!S31</f>
        <v>11.66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134.67635077830971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11.32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1.7892362302680553</v>
      </c>
      <c r="AD31">
        <f t="shared" si="1"/>
        <v>161.35550011338523</v>
      </c>
      <c r="AE31">
        <f>'IDT-1'!E31</f>
        <v>0</v>
      </c>
      <c r="AF31" s="26"/>
      <c r="AG31">
        <f t="shared" si="2"/>
        <v>161.35550011338523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1.3122</v>
      </c>
      <c r="E32">
        <f>GT_NG!S32</f>
        <v>1.7736654804270464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22.40252008491651</v>
      </c>
      <c r="J32">
        <f>Bawana_RLNG!S32</f>
        <v>0</v>
      </c>
      <c r="K32">
        <f>Bawana_Spot!S32</f>
        <v>11.66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134.20658795944911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11.32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1.6963210422401289</v>
      </c>
      <c r="AD32">
        <f t="shared" si="1"/>
        <v>170.97865248255255</v>
      </c>
      <c r="AE32">
        <f>'IDT-1'!E32</f>
        <v>0</v>
      </c>
      <c r="AF32" s="26"/>
      <c r="AG32">
        <f t="shared" si="2"/>
        <v>170.97865248255255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1.3122</v>
      </c>
      <c r="E33">
        <f>GT_NG!S33</f>
        <v>1.7736654804270464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22.40252008491651</v>
      </c>
      <c r="J33">
        <f>Bawana_RLNG!S33</f>
        <v>0</v>
      </c>
      <c r="K33">
        <f>Bawana_Spot!S33</f>
        <v>11.66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130.12472155978253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11.32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1.5716193427011098</v>
      </c>
      <c r="AD33">
        <f t="shared" si="1"/>
        <v>177.021487782425</v>
      </c>
      <c r="AE33">
        <f>'IDT-1'!E33</f>
        <v>0</v>
      </c>
      <c r="AF33" s="26"/>
      <c r="AG33">
        <f t="shared" si="2"/>
        <v>177.021487782425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1.3122</v>
      </c>
      <c r="E34">
        <f>GT_NG!S34</f>
        <v>1.7736654804270464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22.40252008491651</v>
      </c>
      <c r="J34">
        <f>Bawana_RLNG!S34</f>
        <v>0</v>
      </c>
      <c r="K34">
        <f>Bawana_Spot!S34</f>
        <v>11.66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125.45537420886647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11.32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1.5305290860130483</v>
      </c>
      <c r="AD34">
        <f t="shared" si="1"/>
        <v>172.39323068819698</v>
      </c>
      <c r="AE34">
        <f>'IDT-1'!E34</f>
        <v>0</v>
      </c>
      <c r="AF34" s="26"/>
      <c r="AG34">
        <f t="shared" si="2"/>
        <v>172.39323068819698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1.3122</v>
      </c>
      <c r="E35">
        <f>GT_NG!S35</f>
        <v>1.7736654804270464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22.40252008491651</v>
      </c>
      <c r="J35">
        <f>Bawana_RLNG!S35</f>
        <v>0</v>
      </c>
      <c r="K35">
        <f>Bawana_Spot!S35</f>
        <v>20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123.11416975282154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11.32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1.5833184867998529</v>
      </c>
      <c r="AD35">
        <f t="shared" si="1"/>
        <v>178.33923683136524</v>
      </c>
      <c r="AE35">
        <f>'IDT-1'!E35</f>
        <v>0</v>
      </c>
      <c r="AF35" s="26"/>
      <c r="AG35">
        <f t="shared" si="2"/>
        <v>178.33923683136524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1.3122</v>
      </c>
      <c r="E36">
        <f>GT_NG!S36</f>
        <v>1.7736654804270464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22.40252008491651</v>
      </c>
      <c r="J36">
        <f>Bawana_RLNG!S36</f>
        <v>0</v>
      </c>
      <c r="K36">
        <f>Bawana_Spot!S36</f>
        <v>20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121.76985265851275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11.32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1.5714884963699354</v>
      </c>
      <c r="AD36">
        <f t="shared" si="1"/>
        <v>177.00674972748635</v>
      </c>
      <c r="AE36">
        <f>'IDT-1'!E36</f>
        <v>0</v>
      </c>
      <c r="AF36" s="26"/>
      <c r="AG36">
        <f t="shared" si="2"/>
        <v>177.00674972748635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1.3122</v>
      </c>
      <c r="E37">
        <f>GT_NG!S37</f>
        <v>1.8264531435349942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22.40252008491651</v>
      </c>
      <c r="J37">
        <f>Bawana_RLNG!S37</f>
        <v>0</v>
      </c>
      <c r="K37">
        <f>Bawana_Spot!S37</f>
        <v>20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120.09910975690177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5.37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1.7591224902711091</v>
      </c>
      <c r="AD37">
        <f t="shared" si="1"/>
        <v>198.14116049508218</v>
      </c>
      <c r="AE37">
        <f>'IDT-1'!E37</f>
        <v>0</v>
      </c>
      <c r="AF37" s="26"/>
      <c r="AG37">
        <f t="shared" si="2"/>
        <v>198.14116049508218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28.89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1.3122</v>
      </c>
      <c r="E38">
        <f>GT_NG!S38</f>
        <v>1.7777843777843778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22.40252008491651</v>
      </c>
      <c r="J38">
        <f>Bawana_RLNG!S38</f>
        <v>0</v>
      </c>
      <c r="K38">
        <f>Bawana_Spot!S38</f>
        <v>18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119.82778183888547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5.37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1.9081945194539598</v>
      </c>
      <c r="AD38">
        <f t="shared" si="1"/>
        <v>214.9320917821324</v>
      </c>
      <c r="AE38">
        <f>'IDT-1'!E38</f>
        <v>0</v>
      </c>
      <c r="AF38" s="26"/>
      <c r="AG38">
        <f t="shared" si="2"/>
        <v>214.9320917821324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48.15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1.3122</v>
      </c>
      <c r="E39">
        <f>GT_NG!S39</f>
        <v>1.7623700623700622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22.40252008491651</v>
      </c>
      <c r="J39">
        <f>Bawana_RLNG!S39</f>
        <v>0</v>
      </c>
      <c r="K39">
        <f>Bawana_Spot!S39</f>
        <v>14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117.54666949525802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5.37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24.07</v>
      </c>
      <c r="AB39" s="117">
        <f>-STOA!Q39</f>
        <v>0</v>
      </c>
      <c r="AC39">
        <f t="shared" si="0"/>
        <v>1.9798570848543924</v>
      </c>
      <c r="AD39">
        <f t="shared" si="1"/>
        <v>223.0039025576902</v>
      </c>
      <c r="AE39">
        <f>'IDT-1'!E39</f>
        <v>0</v>
      </c>
      <c r="AF39" s="26"/>
      <c r="AG39">
        <f t="shared" si="2"/>
        <v>223.0039025576902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38.520000000000003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1.3122</v>
      </c>
      <c r="E40">
        <f>GT_NG!S40</f>
        <v>1.7623700623700622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22.40252008491651</v>
      </c>
      <c r="J40">
        <f>Bawana_RLNG!S40</f>
        <v>0</v>
      </c>
      <c r="K40">
        <f>Bawana_Spot!S40</f>
        <v>14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117.02030414983648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5.37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24.07</v>
      </c>
      <c r="AB40" s="117">
        <f>-STOA!Q40</f>
        <v>0</v>
      </c>
      <c r="AC40">
        <f t="shared" si="0"/>
        <v>2.102297069814683</v>
      </c>
      <c r="AD40">
        <f t="shared" si="1"/>
        <v>236.79509722730836</v>
      </c>
      <c r="AE40">
        <f>'IDT-1'!E40</f>
        <v>0</v>
      </c>
      <c r="AF40" s="26"/>
      <c r="AG40">
        <f t="shared" si="2"/>
        <v>236.79509722730836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52.96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1.3122</v>
      </c>
      <c r="E41">
        <f>GT_NG!S41</f>
        <v>1.7623700623700622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22.40252008491651</v>
      </c>
      <c r="J41">
        <f>Bawana_RLNG!S41</f>
        <v>0</v>
      </c>
      <c r="K41">
        <f>Bawana_Spot!S41</f>
        <v>14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118.47646234287771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5.37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24.07</v>
      </c>
      <c r="AB41" s="117">
        <f>-STOA!Q41</f>
        <v>0</v>
      </c>
      <c r="AC41">
        <f t="shared" si="0"/>
        <v>2.1574392619134457</v>
      </c>
      <c r="AD41">
        <f t="shared" si="1"/>
        <v>243.00611322825083</v>
      </c>
      <c r="AE41">
        <f>'IDT-1'!E41</f>
        <v>0</v>
      </c>
      <c r="AF41" s="26"/>
      <c r="AG41">
        <f t="shared" si="2"/>
        <v>243.00611322825083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57.77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1.3122</v>
      </c>
      <c r="E42">
        <f>GT_NG!S42</f>
        <v>1.7623700623700622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22.40252008491651</v>
      </c>
      <c r="J42">
        <f>Bawana_RLNG!S42</f>
        <v>0</v>
      </c>
      <c r="K42">
        <f>Bawana_Spot!S42</f>
        <v>11.99906374346571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116.98040722979708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5.37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24.07</v>
      </c>
      <c r="AB42" s="117">
        <f>-STOA!Q42</f>
        <v>0</v>
      </c>
      <c r="AC42">
        <f t="shared" si="0"/>
        <v>2.2538257378608346</v>
      </c>
      <c r="AD42">
        <f t="shared" si="1"/>
        <v>253.86273538268853</v>
      </c>
      <c r="AE42">
        <f>'IDT-1'!E42</f>
        <v>0</v>
      </c>
      <c r="AF42" s="26"/>
      <c r="AG42">
        <f t="shared" si="2"/>
        <v>253.86273538268853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72.22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1.3122</v>
      </c>
      <c r="E43">
        <f>GT_NG!S43</f>
        <v>0.98809908565321647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22.63</v>
      </c>
      <c r="J43">
        <f>Bawana_RLNG!S43</f>
        <v>0</v>
      </c>
      <c r="K43">
        <f>Bawana_Spot!S43</f>
        <v>14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116.33317104299638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11.32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24.07</v>
      </c>
      <c r="AB43" s="117">
        <f>-STOA!Q43</f>
        <v>0</v>
      </c>
      <c r="AC43">
        <f t="shared" si="0"/>
        <v>2.4403585371321164</v>
      </c>
      <c r="AD43">
        <f t="shared" si="1"/>
        <v>274.87311159151744</v>
      </c>
      <c r="AE43">
        <f>'IDT-1'!E43</f>
        <v>0</v>
      </c>
      <c r="AF43" s="26"/>
      <c r="AG43">
        <f t="shared" si="2"/>
        <v>274.87311159151744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86.66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1.3122</v>
      </c>
      <c r="E44">
        <f>GT_NG!S44</f>
        <v>1.0531050119641723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22.63</v>
      </c>
      <c r="J44">
        <f>Bawana_RLNG!S44</f>
        <v>0</v>
      </c>
      <c r="K44">
        <f>Bawana_Spot!S44</f>
        <v>15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116.36296954467277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11.32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24.07</v>
      </c>
      <c r="AB44" s="117">
        <f>-STOA!Q44</f>
        <v>0</v>
      </c>
      <c r="AC44">
        <f t="shared" si="0"/>
        <v>2.4499928160984048</v>
      </c>
      <c r="AD44">
        <f t="shared" si="1"/>
        <v>275.9582817405385</v>
      </c>
      <c r="AE44">
        <f>'IDT-1'!E44</f>
        <v>0</v>
      </c>
      <c r="AF44" s="26"/>
      <c r="AG44">
        <f t="shared" si="2"/>
        <v>275.9582817405385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86.66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1.3122</v>
      </c>
      <c r="E45">
        <f>GT_NG!S45</f>
        <v>1.7639500297441995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22.63</v>
      </c>
      <c r="J45">
        <f>Bawana_RLNG!S45</f>
        <v>0</v>
      </c>
      <c r="K45">
        <f>Bawana_Spot!S45</f>
        <v>15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115.82372971768351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11.32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24.07</v>
      </c>
      <c r="AB45" s="117">
        <f>-STOA!Q45</f>
        <v>0</v>
      </c>
      <c r="AC45">
        <f t="shared" si="0"/>
        <v>2.5023669417773635</v>
      </c>
      <c r="AD45">
        <f t="shared" si="1"/>
        <v>281.85751280565029</v>
      </c>
      <c r="AE45">
        <f>'IDT-1'!E45</f>
        <v>0</v>
      </c>
      <c r="AF45" s="26"/>
      <c r="AG45">
        <f t="shared" si="2"/>
        <v>281.85751280565029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92.44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1.3122</v>
      </c>
      <c r="E46">
        <f>GT_NG!S46</f>
        <v>1.7639500297441995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22.63</v>
      </c>
      <c r="J46">
        <f>Bawana_RLNG!S46</f>
        <v>0</v>
      </c>
      <c r="K46">
        <f>Bawana_Spot!S46</f>
        <v>18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115.7437460823736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11.32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24.07</v>
      </c>
      <c r="AB46" s="117">
        <f>-STOA!Q46</f>
        <v>0</v>
      </c>
      <c r="AC46">
        <f t="shared" si="0"/>
        <v>2.5449590857866369</v>
      </c>
      <c r="AD46">
        <f t="shared" si="1"/>
        <v>286.6549370263312</v>
      </c>
      <c r="AE46">
        <f>'IDT-1'!E46</f>
        <v>0</v>
      </c>
      <c r="AF46" s="26"/>
      <c r="AG46">
        <f t="shared" si="2"/>
        <v>286.6549370263312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94.36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1.3122</v>
      </c>
      <c r="E47">
        <f>GT_NG!S47</f>
        <v>1.7639500297441995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22.63</v>
      </c>
      <c r="J47">
        <f>Bawana_RLNG!S47</f>
        <v>0</v>
      </c>
      <c r="K47">
        <f>Bawana_Spot!S47</f>
        <v>18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114.09225509123902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11.32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24.07</v>
      </c>
      <c r="AB47" s="117">
        <f>-STOA!Q47</f>
        <v>0</v>
      </c>
      <c r="AC47">
        <f t="shared" si="0"/>
        <v>2.5558579650646522</v>
      </c>
      <c r="AD47">
        <f t="shared" si="1"/>
        <v>287.88254715591853</v>
      </c>
      <c r="AE47">
        <f>'IDT-1'!E47</f>
        <v>0</v>
      </c>
      <c r="AF47" s="26"/>
      <c r="AG47">
        <f t="shared" si="2"/>
        <v>287.88254715591853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97.25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1.3122</v>
      </c>
      <c r="E48">
        <f>GT_NG!S48</f>
        <v>1.7639500297441995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22.63</v>
      </c>
      <c r="J48">
        <f>Bawana_RLNG!S48</f>
        <v>0</v>
      </c>
      <c r="K48">
        <f>Bawana_Spot!S48</f>
        <v>15.998764192477019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113.71912554481936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11.32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24.07</v>
      </c>
      <c r="AB48" s="117">
        <f>-STOA!Q48</f>
        <v>0</v>
      </c>
      <c r="AC48">
        <f t="shared" si="0"/>
        <v>2.5519475499499573</v>
      </c>
      <c r="AD48">
        <f t="shared" si="1"/>
        <v>287.44209221709065</v>
      </c>
      <c r="AE48">
        <f>'IDT-1'!E48</f>
        <v>0</v>
      </c>
      <c r="AF48" s="26"/>
      <c r="AG48">
        <f t="shared" si="2"/>
        <v>287.44209221709065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99.18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1.3122</v>
      </c>
      <c r="E49">
        <f>GT_NG!S49</f>
        <v>1.7639500297441995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22.63</v>
      </c>
      <c r="J49">
        <f>Bawana_RLNG!S49</f>
        <v>0</v>
      </c>
      <c r="K49">
        <f>Bawana_Spot!S49</f>
        <v>15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113.60053941290695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10.7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24.07</v>
      </c>
      <c r="AB49" s="117">
        <f>-STOA!Q49</f>
        <v>0</v>
      </c>
      <c r="AC49">
        <f t="shared" si="0"/>
        <v>2.5366588670953298</v>
      </c>
      <c r="AD49">
        <f t="shared" si="1"/>
        <v>285.72003057555577</v>
      </c>
      <c r="AE49">
        <f>'IDT-1'!E49</f>
        <v>0</v>
      </c>
      <c r="AF49" s="26"/>
      <c r="AG49">
        <f t="shared" si="2"/>
        <v>285.72003057555577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99.18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1.3122</v>
      </c>
      <c r="E50">
        <f>GT_NG!S50</f>
        <v>1.7128982843137253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22.63</v>
      </c>
      <c r="J50">
        <f>Bawana_RLNG!S50</f>
        <v>0</v>
      </c>
      <c r="K50">
        <f>Bawana_Spot!S50</f>
        <v>18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113.6005170826873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10.07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24.07</v>
      </c>
      <c r="AB50" s="117">
        <f>-STOA!Q50</f>
        <v>0</v>
      </c>
      <c r="AC50">
        <f t="shared" si="0"/>
        <v>2.5655134152296091</v>
      </c>
      <c r="AD50">
        <f t="shared" si="1"/>
        <v>288.97010195177143</v>
      </c>
      <c r="AE50">
        <f>'IDT-1'!E50</f>
        <v>0</v>
      </c>
      <c r="AF50" s="26"/>
      <c r="AG50">
        <f t="shared" si="2"/>
        <v>288.97010195177143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100.14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1.3122</v>
      </c>
      <c r="E51">
        <f>GT_NG!S51</f>
        <v>1.7128982843137253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22.740918083087728</v>
      </c>
      <c r="J51">
        <f>Bawana_RLNG!S51</f>
        <v>0</v>
      </c>
      <c r="K51">
        <f>Bawana_Spot!S51</f>
        <v>18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113.42022684258058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9.44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24.07</v>
      </c>
      <c r="AB51" s="117">
        <f>-STOA!Q51</f>
        <v>0</v>
      </c>
      <c r="AC51">
        <f t="shared" si="0"/>
        <v>2.5678069402478418</v>
      </c>
      <c r="AD51">
        <f t="shared" si="1"/>
        <v>289.22843626973412</v>
      </c>
      <c r="AE51">
        <f>'IDT-1'!E51</f>
        <v>0</v>
      </c>
      <c r="AF51" s="26"/>
      <c r="AG51">
        <f t="shared" si="2"/>
        <v>289.22843626973412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101.1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1.3122</v>
      </c>
      <c r="E52">
        <f>GT_NG!S52</f>
        <v>0.98841749315292016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22.740918083087728</v>
      </c>
      <c r="J52">
        <f>Bawana_RLNG!S52</f>
        <v>0</v>
      </c>
      <c r="K52">
        <f>Bawana_Spot!S52</f>
        <v>21.9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113.42023814530886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8.7799999999999994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24.07</v>
      </c>
      <c r="AB52" s="117">
        <f>-STOA!Q52</f>
        <v>0</v>
      </c>
      <c r="AC52">
        <f t="shared" si="0"/>
        <v>2.6069276087496358</v>
      </c>
      <c r="AD52">
        <f t="shared" si="1"/>
        <v>293.63484611279989</v>
      </c>
      <c r="AE52">
        <f>'IDT-1'!E52</f>
        <v>0</v>
      </c>
      <c r="AF52" s="26"/>
      <c r="AG52">
        <f t="shared" si="2"/>
        <v>293.63484611279989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103.03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1.3122</v>
      </c>
      <c r="E53">
        <f>GT_NG!S53</f>
        <v>1.7128982843137253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22.740918083087728</v>
      </c>
      <c r="J53">
        <f>Bawana_RLNG!S53</f>
        <v>0</v>
      </c>
      <c r="K53">
        <f>Bawana_Spot!S53</f>
        <v>21.001615260364584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112.96319508683824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8.1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24.07</v>
      </c>
      <c r="AB53" s="117">
        <f>-STOA!Q53</f>
        <v>0</v>
      </c>
      <c r="AC53">
        <f t="shared" si="0"/>
        <v>2.603839275088518</v>
      </c>
      <c r="AD53">
        <f t="shared" si="1"/>
        <v>293.28698743951577</v>
      </c>
      <c r="AE53">
        <f>'IDT-1'!E53</f>
        <v>0</v>
      </c>
      <c r="AF53" s="26"/>
      <c r="AG53">
        <f t="shared" si="2"/>
        <v>293.28698743951577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103.99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1.3122</v>
      </c>
      <c r="E54">
        <f>GT_NG!S54</f>
        <v>1.7128982843137253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22.740918083087728</v>
      </c>
      <c r="J54">
        <f>Bawana_RLNG!S54</f>
        <v>0</v>
      </c>
      <c r="K54">
        <f>Bawana_Spot!S54</f>
        <v>21.001615260364584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112.91319126976305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7.29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24.07</v>
      </c>
      <c r="AB54" s="117">
        <f>-STOA!Q54</f>
        <v>0</v>
      </c>
      <c r="AC54">
        <f t="shared" si="0"/>
        <v>2.6132552414982557</v>
      </c>
      <c r="AD54">
        <f t="shared" si="1"/>
        <v>294.34756765603078</v>
      </c>
      <c r="AE54">
        <f>'IDT-1'!E54</f>
        <v>0</v>
      </c>
      <c r="AF54" s="26"/>
      <c r="AG54">
        <f t="shared" si="2"/>
        <v>294.34756765603078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105.92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1.3122</v>
      </c>
      <c r="E55">
        <f>GT_NG!S55</f>
        <v>1.7128318584070796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22.740918083087728</v>
      </c>
      <c r="J55">
        <f>Bawana_RLNG!S55</f>
        <v>0</v>
      </c>
      <c r="K55">
        <f>Bawana_Spot!S55</f>
        <v>20.001540950766625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113.41593657028389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6.36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24.07</v>
      </c>
      <c r="AB55" s="117">
        <f>-STOA!Q55</f>
        <v>0</v>
      </c>
      <c r="AC55">
        <f t="shared" si="0"/>
        <v>2.5837101616703992</v>
      </c>
      <c r="AD55">
        <f t="shared" si="1"/>
        <v>291.0197173008749</v>
      </c>
      <c r="AE55">
        <f>'IDT-1'!E55</f>
        <v>0</v>
      </c>
      <c r="AF55" s="26"/>
      <c r="AG55">
        <f t="shared" si="2"/>
        <v>291.0197173008749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103.99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1.3122</v>
      </c>
      <c r="E56">
        <f>GT_NG!S56</f>
        <v>1.7128318584070796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22.740918083087728</v>
      </c>
      <c r="J56">
        <f>Bawana_RLNG!S56</f>
        <v>0</v>
      </c>
      <c r="K56">
        <f>Bawana_Spot!S56</f>
        <v>20.001540950766625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113.46587020296097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6.27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24.07</v>
      </c>
      <c r="AB56" s="117">
        <f>-STOA!Q56</f>
        <v>0</v>
      </c>
      <c r="AC56">
        <f t="shared" si="0"/>
        <v>2.5833575776379574</v>
      </c>
      <c r="AD56">
        <f t="shared" si="1"/>
        <v>290.98000351758441</v>
      </c>
      <c r="AE56">
        <f>'IDT-1'!E56</f>
        <v>0</v>
      </c>
      <c r="AF56" s="26"/>
      <c r="AG56">
        <f t="shared" si="2"/>
        <v>290.98000351758441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103.99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1.3122</v>
      </c>
      <c r="E57">
        <f>GT_NG!S57</f>
        <v>1.7128318584070796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22.740918083087728</v>
      </c>
      <c r="J57">
        <f>Bawana_RLNG!S57</f>
        <v>0</v>
      </c>
      <c r="K57">
        <f>Bawana_Spot!S57</f>
        <v>20.001540950766625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113.5107460273571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6.18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24.07</v>
      </c>
      <c r="AB57" s="117">
        <f>-STOA!Q57</f>
        <v>0</v>
      </c>
      <c r="AC57">
        <f t="shared" si="0"/>
        <v>2.5660644848926433</v>
      </c>
      <c r="AD57">
        <f t="shared" si="1"/>
        <v>289.03217243472591</v>
      </c>
      <c r="AE57">
        <f>'IDT-1'!E57</f>
        <v>0</v>
      </c>
      <c r="AF57" s="26"/>
      <c r="AG57">
        <f t="shared" si="2"/>
        <v>289.03217243472591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102.07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1.3122</v>
      </c>
      <c r="E58">
        <f>GT_NG!S58</f>
        <v>1.7128318584070796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22.740918083087728</v>
      </c>
      <c r="J58">
        <f>Bawana_RLNG!S58</f>
        <v>0</v>
      </c>
      <c r="K58">
        <f>Bawana_Spot!S58</f>
        <v>19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113.91635572022923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6.18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24.07</v>
      </c>
      <c r="AB58" s="117">
        <f>-STOA!Q58</f>
        <v>0</v>
      </c>
      <c r="AC58">
        <f t="shared" si="0"/>
        <v>2.5608202898231718</v>
      </c>
      <c r="AD58">
        <f t="shared" si="1"/>
        <v>288.44148537190085</v>
      </c>
      <c r="AE58">
        <f>'IDT-1'!E58</f>
        <v>0</v>
      </c>
      <c r="AF58" s="26"/>
      <c r="AG58">
        <f t="shared" si="2"/>
        <v>288.44148537190085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102.07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1.3122</v>
      </c>
      <c r="E59">
        <f>GT_NG!S59</f>
        <v>1.7128318584070796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22.740918083087728</v>
      </c>
      <c r="J59">
        <f>Bawana_RLNG!S59</f>
        <v>0</v>
      </c>
      <c r="K59">
        <f>Bawana_Spot!S59</f>
        <v>20.001540950766625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113.80601941613617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6.18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24.07</v>
      </c>
      <c r="AB59" s="117">
        <f>-STOA!Q59</f>
        <v>0</v>
      </c>
      <c r="AC59">
        <f t="shared" si="0"/>
        <v>2.5771108907138989</v>
      </c>
      <c r="AD59">
        <f t="shared" si="1"/>
        <v>290.27639941768371</v>
      </c>
      <c r="AE59">
        <f>'IDT-1'!E59</f>
        <v>0</v>
      </c>
      <c r="AF59" s="26"/>
      <c r="AG59">
        <f t="shared" si="2"/>
        <v>290.27639941768371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103.03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1.3122</v>
      </c>
      <c r="E60">
        <f>GT_NG!S60</f>
        <v>1.7128318584070796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22.740918083087728</v>
      </c>
      <c r="J60">
        <f>Bawana_RLNG!S60</f>
        <v>0</v>
      </c>
      <c r="K60">
        <f>Bawana_Spot!S60</f>
        <v>21.898318101528297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113.82606570721423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11.32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24.07</v>
      </c>
      <c r="AB60" s="117">
        <f>-STOA!Q60</f>
        <v>0</v>
      </c>
      <c r="AC60">
        <f t="shared" si="0"/>
        <v>2.6392109370020882</v>
      </c>
      <c r="AD60">
        <f t="shared" si="1"/>
        <v>297.27112281323525</v>
      </c>
      <c r="AE60">
        <f>'IDT-1'!E60</f>
        <v>0</v>
      </c>
      <c r="AF60" s="26"/>
      <c r="AG60">
        <f t="shared" si="2"/>
        <v>297.27112281323525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103.03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1.3122</v>
      </c>
      <c r="E61">
        <f>GT_NG!S61</f>
        <v>0.9887530165989431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22.740918083087728</v>
      </c>
      <c r="J61">
        <f>Bawana_RLNG!S61</f>
        <v>0</v>
      </c>
      <c r="K61">
        <f>Bawana_Spot!S61</f>
        <v>21.898318101528297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113.56078719303065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11.32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24.07</v>
      </c>
      <c r="AB61" s="117">
        <f>-STOA!Q61</f>
        <v>0</v>
      </c>
      <c r="AC61">
        <f t="shared" si="0"/>
        <v>2.6474885922693616</v>
      </c>
      <c r="AD61">
        <f t="shared" si="1"/>
        <v>298.20348780197622</v>
      </c>
      <c r="AE61">
        <f>'IDT-1'!E61</f>
        <v>0</v>
      </c>
      <c r="AF61" s="26"/>
      <c r="AG61">
        <f t="shared" si="2"/>
        <v>298.20348780197622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104.96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1.3122</v>
      </c>
      <c r="E62">
        <f>GT_NG!S62</f>
        <v>0.9887530165989431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22.740918083087728</v>
      </c>
      <c r="J62">
        <f>Bawana_RLNG!S62</f>
        <v>0</v>
      </c>
      <c r="K62">
        <f>Bawana_Spot!S62</f>
        <v>20.001540950766625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114.60827289198986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11.32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24.07</v>
      </c>
      <c r="AB62" s="117">
        <f>-STOA!Q62</f>
        <v>0</v>
      </c>
      <c r="AC62">
        <f t="shared" si="0"/>
        <v>2.6400148274934998</v>
      </c>
      <c r="AD62">
        <f t="shared" si="1"/>
        <v>297.36167011494967</v>
      </c>
      <c r="AE62">
        <f>'IDT-1'!E62</f>
        <v>0</v>
      </c>
      <c r="AF62" s="26"/>
      <c r="AG62">
        <f t="shared" si="2"/>
        <v>297.36167011494967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104.96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1.3122</v>
      </c>
      <c r="E63">
        <f>GT_NG!S63</f>
        <v>1.7128318584070796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22.740918083087728</v>
      </c>
      <c r="J63">
        <f>Bawana_RLNG!S63</f>
        <v>0</v>
      </c>
      <c r="K63">
        <f>Bawana_Spot!S63</f>
        <v>20.001540950766625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115.5438358651307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11.32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2.7902276754650508</v>
      </c>
      <c r="AD63">
        <f t="shared" si="1"/>
        <v>314.28109908192704</v>
      </c>
      <c r="AE63">
        <f>'IDT-1'!E63</f>
        <v>0</v>
      </c>
      <c r="AF63" s="26"/>
      <c r="AG63">
        <f t="shared" si="2"/>
        <v>314.28109908192704</v>
      </c>
      <c r="AI63" s="75">
        <f>PXIL!K63</f>
        <v>0</v>
      </c>
      <c r="AJ63" s="75">
        <f>PXIL!Q63</f>
        <v>0</v>
      </c>
      <c r="AK63" s="75">
        <f>RTM_IEX!K63</f>
        <v>19.260000000000002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125.18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1.3122</v>
      </c>
      <c r="E64">
        <f>GT_NG!S64</f>
        <v>1.7128318584070796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22.740918083087728</v>
      </c>
      <c r="J64">
        <f>Bawana_RLNG!S64</f>
        <v>0</v>
      </c>
      <c r="K64">
        <f>Bawana_Spot!S64</f>
        <v>20.001540950766625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115.51460871195924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11.32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2.763482476517142</v>
      </c>
      <c r="AD64">
        <f t="shared" si="1"/>
        <v>311.26861712770352</v>
      </c>
      <c r="AE64">
        <f>'IDT-1'!E64</f>
        <v>0</v>
      </c>
      <c r="AF64" s="26"/>
      <c r="AG64">
        <f t="shared" si="2"/>
        <v>311.26861712770352</v>
      </c>
      <c r="AI64" s="75">
        <f>PXIL!K64</f>
        <v>0</v>
      </c>
      <c r="AJ64" s="75">
        <f>PXIL!Q64</f>
        <v>0</v>
      </c>
      <c r="AK64" s="75">
        <f>RTM_IEX!K64</f>
        <v>19.260000000000002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122.17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1.3122</v>
      </c>
      <c r="E65">
        <f>GT_NG!S65</f>
        <v>1.7128318584070796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22.740918083087728</v>
      </c>
      <c r="J65">
        <f>Bawana_RLNG!S65</f>
        <v>0</v>
      </c>
      <c r="K65">
        <f>Bawana_Spot!S65</f>
        <v>20.001540950766625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115.48466948124599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11.32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2.7421870112868652</v>
      </c>
      <c r="AD65">
        <f t="shared" si="1"/>
        <v>308.86997336222055</v>
      </c>
      <c r="AE65">
        <f>'IDT-1'!E65</f>
        <v>0</v>
      </c>
      <c r="AF65" s="26"/>
      <c r="AG65">
        <f t="shared" si="2"/>
        <v>308.86997336222055</v>
      </c>
      <c r="AI65" s="75">
        <f>PXIL!K65</f>
        <v>0</v>
      </c>
      <c r="AJ65" s="75">
        <f>PXIL!Q65</f>
        <v>0</v>
      </c>
      <c r="AK65" s="75">
        <f>RTM_IEX!K65</f>
        <v>38.51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100.53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1.3122</v>
      </c>
      <c r="E66">
        <f>GT_NG!S66</f>
        <v>1.7128318584070796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22.740918083087728</v>
      </c>
      <c r="J66">
        <f>Bawana_RLNG!S66</f>
        <v>0</v>
      </c>
      <c r="K66">
        <f>Bawana_Spot!S66</f>
        <v>20.001540950766625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115.5246732002945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11.32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2.7652430440144924</v>
      </c>
      <c r="AD66">
        <f t="shared" si="1"/>
        <v>311.46692104854145</v>
      </c>
      <c r="AE66">
        <f>'IDT-1'!E66</f>
        <v>0</v>
      </c>
      <c r="AF66" s="26"/>
      <c r="AG66">
        <f t="shared" si="2"/>
        <v>311.46692104854145</v>
      </c>
      <c r="AI66" s="75">
        <f>PXIL!K66</f>
        <v>0</v>
      </c>
      <c r="AJ66" s="75">
        <f>PXIL!Q66</f>
        <v>0</v>
      </c>
      <c r="AK66" s="75">
        <f>RTM_IEX!K66</f>
        <v>57.77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83.85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1.3122</v>
      </c>
      <c r="E67">
        <f>GT_NG!S67</f>
        <v>1.7128318584070796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22.889074366128835</v>
      </c>
      <c r="J67">
        <f>Bawana_RLNG!S67</f>
        <v>0</v>
      </c>
      <c r="K67">
        <f>Bawana_Spot!S67</f>
        <v>20.001540950766625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116.90233803115747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11.32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2.6906702698168483</v>
      </c>
      <c r="AD67">
        <f t="shared" si="1"/>
        <v>303.06731493664319</v>
      </c>
      <c r="AE67">
        <f>'IDT-1'!E67</f>
        <v>0</v>
      </c>
      <c r="AF67" s="26"/>
      <c r="AG67">
        <f t="shared" si="2"/>
        <v>303.06731493664319</v>
      </c>
      <c r="AI67" s="75">
        <f>PXIL!K67</f>
        <v>0</v>
      </c>
      <c r="AJ67" s="75">
        <f>PXIL!Q67</f>
        <v>0</v>
      </c>
      <c r="AK67" s="75">
        <f>RTM_IEX!K67</f>
        <v>77.03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54.59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1.3122</v>
      </c>
      <c r="E68">
        <f>GT_NG!S68</f>
        <v>1.7128318584070796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22.889074366128835</v>
      </c>
      <c r="J68">
        <f>Bawana_RLNG!S68</f>
        <v>0</v>
      </c>
      <c r="K68">
        <f>Bawana_Spot!S68</f>
        <v>20.001540950766625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120.8816123864738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11.32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2.6937438841436321</v>
      </c>
      <c r="AD68">
        <f t="shared" ref="AD68:AD98" si="4">SUM(B68:AB68,AI68:AR68)-AC68</f>
        <v>303.41351567763269</v>
      </c>
      <c r="AE68">
        <f>'IDT-1'!E68</f>
        <v>0</v>
      </c>
      <c r="AF68" s="26"/>
      <c r="AG68">
        <f t="shared" ref="AG68:AG98" si="5">SUM(AD68:AF68)+AT68</f>
        <v>303.41351567763269</v>
      </c>
      <c r="AI68" s="75">
        <f>PXIL!K68</f>
        <v>0</v>
      </c>
      <c r="AJ68" s="75">
        <f>PXIL!Q68</f>
        <v>0</v>
      </c>
      <c r="AK68" s="75">
        <f>RTM_IEX!K68</f>
        <v>77.03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50.96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1.3122</v>
      </c>
      <c r="E69">
        <f>GT_NG!S69</f>
        <v>1.7128318584070796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22.889074366128835</v>
      </c>
      <c r="J69">
        <f>Bawana_RLNG!S69</f>
        <v>0</v>
      </c>
      <c r="K69">
        <f>Bawana_Spot!S69</f>
        <v>20.001540950766625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122.62708723987268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11.32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2.629112062853542</v>
      </c>
      <c r="AD69">
        <f t="shared" si="4"/>
        <v>296.13362235232171</v>
      </c>
      <c r="AE69">
        <f>'IDT-1'!E69</f>
        <v>0</v>
      </c>
      <c r="AF69" s="26"/>
      <c r="AG69">
        <f t="shared" si="5"/>
        <v>296.13362235232171</v>
      </c>
      <c r="AI69" s="75">
        <f>PXIL!K69</f>
        <v>0</v>
      </c>
      <c r="AJ69" s="75">
        <f>PXIL!Q69</f>
        <v>0</v>
      </c>
      <c r="AK69" s="75">
        <f>RTM_IEX!K69</f>
        <v>77.03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41.87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1.3122</v>
      </c>
      <c r="E70">
        <f>GT_NG!S70</f>
        <v>1.7139797739440805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22.889074366128835</v>
      </c>
      <c r="J70">
        <f>Bawana_RLNG!S70</f>
        <v>0</v>
      </c>
      <c r="K70">
        <f>Bawana_Spot!S70</f>
        <v>20.001540950766625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124.08324069161543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11.32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2.6124563148856037</v>
      </c>
      <c r="AD70">
        <f t="shared" si="4"/>
        <v>294.25757946756931</v>
      </c>
      <c r="AE70">
        <f>'IDT-1'!E70</f>
        <v>0</v>
      </c>
      <c r="AF70" s="26"/>
      <c r="AG70">
        <f t="shared" si="5"/>
        <v>294.25757946756931</v>
      </c>
      <c r="AI70" s="75">
        <f>PXIL!K70</f>
        <v>0</v>
      </c>
      <c r="AJ70" s="75">
        <f>PXIL!Q70</f>
        <v>0</v>
      </c>
      <c r="AK70" s="75">
        <f>RTM_IEX!K70</f>
        <v>77.03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38.520000000000003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1.3122</v>
      </c>
      <c r="E71">
        <f>GT_NG!S71</f>
        <v>1.7139797739440805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23.02</v>
      </c>
      <c r="J71">
        <f>Bawana_RLNG!S71</f>
        <v>0</v>
      </c>
      <c r="K71">
        <f>Bawana_Spot!S71</f>
        <v>20.001540950766625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124.03401362403646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11.32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2.5004472622689748</v>
      </c>
      <c r="AD71">
        <f t="shared" si="4"/>
        <v>281.6412870864782</v>
      </c>
      <c r="AE71">
        <f>'IDT-1'!E71</f>
        <v>0</v>
      </c>
      <c r="AF71" s="26"/>
      <c r="AG71">
        <f t="shared" si="5"/>
        <v>281.6412870864782</v>
      </c>
      <c r="AI71" s="75">
        <f>PXIL!K71</f>
        <v>0</v>
      </c>
      <c r="AJ71" s="75">
        <f>PXIL!Q71</f>
        <v>0</v>
      </c>
      <c r="AK71" s="75">
        <f>RTM_IEX!K71</f>
        <v>63.55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39.19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1.3122</v>
      </c>
      <c r="E72">
        <f>GT_NG!S72</f>
        <v>1.7139797739440805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23.02</v>
      </c>
      <c r="J72">
        <f>Bawana_RLNG!S72</f>
        <v>0</v>
      </c>
      <c r="K72">
        <f>Bawana_Spot!S72</f>
        <v>20.001540950766625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124.7084173787448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11.32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2.4292060153104083</v>
      </c>
      <c r="AD72">
        <f t="shared" si="4"/>
        <v>273.61693208814512</v>
      </c>
      <c r="AE72">
        <f>'IDT-1'!E72</f>
        <v>0</v>
      </c>
      <c r="AF72" s="26"/>
      <c r="AG72">
        <f t="shared" si="5"/>
        <v>273.61693208814512</v>
      </c>
      <c r="AI72" s="75">
        <f>PXIL!K72</f>
        <v>0</v>
      </c>
      <c r="AJ72" s="75">
        <f>PXIL!Q72</f>
        <v>0</v>
      </c>
      <c r="AK72" s="75">
        <f>RTM_IEX!K72</f>
        <v>54.88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39.090000000000003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1.3122</v>
      </c>
      <c r="E73">
        <f>GT_NG!S73</f>
        <v>1.7139797739440805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23.02</v>
      </c>
      <c r="J73">
        <f>Bawana_RLNG!S73</f>
        <v>0</v>
      </c>
      <c r="K73">
        <f>Bawana_Spot!S73</f>
        <v>20.001540950766625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123.98881650193806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11.32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2.3166575275945092</v>
      </c>
      <c r="AD73">
        <f t="shared" si="4"/>
        <v>260.93987969905425</v>
      </c>
      <c r="AE73">
        <f>'IDT-1'!E73</f>
        <v>0</v>
      </c>
      <c r="AF73" s="26"/>
      <c r="AG73">
        <f t="shared" si="5"/>
        <v>260.93987969905425</v>
      </c>
      <c r="AI73" s="75">
        <f>PXIL!K73</f>
        <v>0</v>
      </c>
      <c r="AJ73" s="75">
        <f>PXIL!Q73</f>
        <v>0</v>
      </c>
      <c r="AK73" s="75">
        <f>RTM_IEX!K73</f>
        <v>66.44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15.46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1.3122</v>
      </c>
      <c r="E74">
        <f>GT_NG!S74</f>
        <v>1.7639500297441995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23.02</v>
      </c>
      <c r="J74">
        <f>Bawana_RLNG!S74</f>
        <v>0</v>
      </c>
      <c r="K74">
        <f>Bawana_Spot!S74</f>
        <v>20.001540950766625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125.85324560705892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11.32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2.2228002419706137</v>
      </c>
      <c r="AD74">
        <f t="shared" si="4"/>
        <v>250.36813634559914</v>
      </c>
      <c r="AE74">
        <f>'IDT-1'!E74</f>
        <v>0</v>
      </c>
      <c r="AF74" s="26"/>
      <c r="AG74">
        <f t="shared" si="5"/>
        <v>250.36813634559914</v>
      </c>
      <c r="AI74" s="75">
        <f>PXIL!K74</f>
        <v>0</v>
      </c>
      <c r="AJ74" s="75">
        <f>PXIL!Q74</f>
        <v>0</v>
      </c>
      <c r="AK74" s="75">
        <f>RTM_IEX!K74</f>
        <v>58.74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10.58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1.3122</v>
      </c>
      <c r="E75">
        <f>GT_NG!S75</f>
        <v>1.7789411064842353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22.63</v>
      </c>
      <c r="J75">
        <f>Bawana_RLNG!S75</f>
        <v>0</v>
      </c>
      <c r="K75">
        <f>Bawana_Spot!S75</f>
        <v>20.001540950766625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125.41304522088259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11.32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2.1252504000475745</v>
      </c>
      <c r="AD75">
        <f t="shared" si="4"/>
        <v>239.38047687808586</v>
      </c>
      <c r="AE75">
        <f>'IDT-1'!E75</f>
        <v>0</v>
      </c>
      <c r="AF75" s="26"/>
      <c r="AG75">
        <f t="shared" si="5"/>
        <v>239.38047687808586</v>
      </c>
      <c r="AI75" s="75">
        <f>PXIL!K75</f>
        <v>0</v>
      </c>
      <c r="AJ75" s="75">
        <f>PXIL!Q75</f>
        <v>0</v>
      </c>
      <c r="AK75" s="75">
        <f>RTM_IEX!K75</f>
        <v>29.85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29.2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1.3122</v>
      </c>
      <c r="E76">
        <f>GT_NG!S76</f>
        <v>1.7789411064842353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22.63</v>
      </c>
      <c r="J76">
        <f>Bawana_RLNG!S76</f>
        <v>0</v>
      </c>
      <c r="K76">
        <f>Bawana_Spot!S76</f>
        <v>20.001540950766625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128.34010788588176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11.32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1.9806405514995673</v>
      </c>
      <c r="AD76">
        <f t="shared" si="4"/>
        <v>223.09214939163306</v>
      </c>
      <c r="AE76">
        <f>'IDT-1'!E76</f>
        <v>0</v>
      </c>
      <c r="AF76" s="26"/>
      <c r="AG76">
        <f t="shared" si="5"/>
        <v>223.09214939163306</v>
      </c>
      <c r="AI76" s="75">
        <f>PXIL!K76</f>
        <v>0</v>
      </c>
      <c r="AJ76" s="75">
        <f>PXIL!Q76</f>
        <v>0</v>
      </c>
      <c r="AK76" s="75">
        <f>RTM_IEX!K76</f>
        <v>19.260000000000002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20.43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1.3122</v>
      </c>
      <c r="E77">
        <f>GT_NG!S77</f>
        <v>1.0719329995876226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23.43</v>
      </c>
      <c r="J77">
        <f>Bawana_RLNG!S77</f>
        <v>0</v>
      </c>
      <c r="K77">
        <f>Bawana_Spot!S77</f>
        <v>19.998744113029829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129.7819504015487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11.32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2.001954482124662</v>
      </c>
      <c r="AD77">
        <f t="shared" si="4"/>
        <v>225.49287303204147</v>
      </c>
      <c r="AE77">
        <f>'IDT-1'!E77</f>
        <v>0</v>
      </c>
      <c r="AF77" s="26"/>
      <c r="AG77">
        <f t="shared" si="5"/>
        <v>225.49287303204147</v>
      </c>
      <c r="AI77" s="75">
        <f>PXIL!K77</f>
        <v>0</v>
      </c>
      <c r="AJ77" s="75">
        <f>PXIL!Q77</f>
        <v>0</v>
      </c>
      <c r="AK77" s="75">
        <f>RTM_IEX!K77</f>
        <v>19.260000000000002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21.32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1.3122</v>
      </c>
      <c r="E78">
        <f>GT_NG!S78</f>
        <v>1.0719329995876226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23.43</v>
      </c>
      <c r="J78">
        <f>Bawana_RLNG!S78</f>
        <v>0</v>
      </c>
      <c r="K78">
        <f>Bawana_Spot!S78</f>
        <v>19.998744113029829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133.44002642700599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11.32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1.9046975511486866</v>
      </c>
      <c r="AD78">
        <f t="shared" si="4"/>
        <v>214.53820598847474</v>
      </c>
      <c r="AE78">
        <f>'IDT-1'!E78</f>
        <v>0</v>
      </c>
      <c r="AF78" s="26"/>
      <c r="AG78">
        <f t="shared" si="5"/>
        <v>214.53820598847474</v>
      </c>
      <c r="AI78" s="75">
        <f>PXIL!K78</f>
        <v>0</v>
      </c>
      <c r="AJ78" s="75">
        <f>PXIL!Q78</f>
        <v>0</v>
      </c>
      <c r="AK78" s="75">
        <f>RTM_IEX!K78</f>
        <v>19.260000000000002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6.61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1.3122</v>
      </c>
      <c r="E79">
        <f>GT_NG!S79</f>
        <v>1.7789411064842353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23.43</v>
      </c>
      <c r="J79">
        <f>Bawana_RLNG!S79</f>
        <v>0</v>
      </c>
      <c r="K79">
        <f>Bawana_Spot!S79</f>
        <v>19.998744113029829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133.99707494005699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11.32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1.8565972494042255</v>
      </c>
      <c r="AD79">
        <f t="shared" si="4"/>
        <v>209.12036291016685</v>
      </c>
      <c r="AE79">
        <f>'IDT-1'!E79</f>
        <v>0</v>
      </c>
      <c r="AF79" s="26"/>
      <c r="AG79">
        <f t="shared" si="5"/>
        <v>209.12036291016685</v>
      </c>
      <c r="AI79" s="75">
        <f>PXIL!K79</f>
        <v>0</v>
      </c>
      <c r="AJ79" s="75">
        <f>PXIL!Q79</f>
        <v>0</v>
      </c>
      <c r="AK79" s="75">
        <f>RTM_IEX!K79</f>
        <v>12.24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6.9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1.3122</v>
      </c>
      <c r="E80">
        <f>GT_NG!S80</f>
        <v>1.7789411064842353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23.43</v>
      </c>
      <c r="J80">
        <f>Bawana_RLNG!S80</f>
        <v>0</v>
      </c>
      <c r="K80">
        <f>Bawana_Spot!S80</f>
        <v>19.998744113029829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135.36701922351068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11.32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1.7945567590986178</v>
      </c>
      <c r="AD80">
        <f t="shared" si="4"/>
        <v>202.13234768392613</v>
      </c>
      <c r="AE80">
        <f>'IDT-1'!E80</f>
        <v>0</v>
      </c>
      <c r="AF80" s="26"/>
      <c r="AG80">
        <f t="shared" si="5"/>
        <v>202.13234768392613</v>
      </c>
      <c r="AI80" s="75">
        <f>PXIL!K80</f>
        <v>0</v>
      </c>
      <c r="AJ80" s="75">
        <f>PXIL!Q80</f>
        <v>0</v>
      </c>
      <c r="AK80" s="75">
        <f>RTM_IEX!K80</f>
        <v>7.26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3.46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1.3122</v>
      </c>
      <c r="E81">
        <f>GT_NG!S81</f>
        <v>1.7789411064842353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23.43</v>
      </c>
      <c r="J81">
        <f>Bawana_RLNG!S81</f>
        <v>0</v>
      </c>
      <c r="K81">
        <f>Bawana_Spot!S81</f>
        <v>20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135.4103752235107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11.32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1.7317653437039555</v>
      </c>
      <c r="AD81">
        <f t="shared" si="4"/>
        <v>195.05975098629096</v>
      </c>
      <c r="AE81">
        <f>'IDT-1'!E81</f>
        <v>0</v>
      </c>
      <c r="AF81" s="26"/>
      <c r="AG81">
        <f t="shared" si="5"/>
        <v>195.05975098629096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3.54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1.3122</v>
      </c>
      <c r="E82">
        <f>GT_NG!S82</f>
        <v>1.7289708506841164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23.43</v>
      </c>
      <c r="J82">
        <f>Bawana_RLNG!S82</f>
        <v>0</v>
      </c>
      <c r="K82">
        <f>Bawana_Spot!S82</f>
        <v>20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135.41091222351073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11.32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1.7306263310529146</v>
      </c>
      <c r="AD82">
        <f t="shared" si="4"/>
        <v>194.93145674314192</v>
      </c>
      <c r="AE82">
        <f>'IDT-1'!E82</f>
        <v>0</v>
      </c>
      <c r="AF82" s="26"/>
      <c r="AG82">
        <f t="shared" si="5"/>
        <v>194.93145674314192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3.46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1.3122</v>
      </c>
      <c r="E83">
        <f>GT_NG!S83</f>
        <v>1.7289708506841164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23.43</v>
      </c>
      <c r="J83">
        <f>Bawana_RLNG!S83</f>
        <v>0</v>
      </c>
      <c r="K83">
        <f>Bawana_Spot!S83</f>
        <v>21.9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135.3681419810024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11.32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1.7482019529188413</v>
      </c>
      <c r="AD83">
        <f t="shared" si="4"/>
        <v>196.91111087876766</v>
      </c>
      <c r="AE83">
        <f>'IDT-1'!E83</f>
        <v>0</v>
      </c>
      <c r="AF83" s="26"/>
      <c r="AG83">
        <f t="shared" si="5"/>
        <v>196.91111087876766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3.6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1.3122</v>
      </c>
      <c r="E84">
        <f>GT_NG!S84</f>
        <v>1.7289708506841164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23.43</v>
      </c>
      <c r="J84">
        <f>Bawana_RLNG!S84</f>
        <v>0</v>
      </c>
      <c r="K84">
        <f>Bawana_Spot!S84</f>
        <v>21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134.97831117908044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11.32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1.7333314418619281</v>
      </c>
      <c r="AD84">
        <f t="shared" si="4"/>
        <v>195.23615058790261</v>
      </c>
      <c r="AE84">
        <f>'IDT-1'!E84</f>
        <v>0</v>
      </c>
      <c r="AF84" s="26"/>
      <c r="AG84">
        <f t="shared" si="5"/>
        <v>195.23615058790261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3.2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1.3122</v>
      </c>
      <c r="E85">
        <f>GT_NG!S85</f>
        <v>1.0069383113230439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23.43</v>
      </c>
      <c r="J85">
        <f>Bawana_RLNG!S85</f>
        <v>0</v>
      </c>
      <c r="K85">
        <f>Bawana_Spot!S85</f>
        <v>19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133.92760094122801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11.32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1.6964353054224492</v>
      </c>
      <c r="AD85">
        <f t="shared" si="4"/>
        <v>191.08030394712858</v>
      </c>
      <c r="AE85">
        <f>'IDT-1'!E85</f>
        <v>0</v>
      </c>
      <c r="AF85" s="26"/>
      <c r="AG85">
        <f t="shared" si="5"/>
        <v>191.08030394712858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2.78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1.3122</v>
      </c>
      <c r="E86">
        <f>GT_NG!S86</f>
        <v>1.0069383113230439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23.43</v>
      </c>
      <c r="J86">
        <f>Bawana_RLNG!S86</f>
        <v>0</v>
      </c>
      <c r="K86">
        <f>Bawana_Spot!S86</f>
        <v>21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129.87474644259248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11.32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1.6779301858344566</v>
      </c>
      <c r="AD86">
        <f t="shared" si="4"/>
        <v>188.99595456808103</v>
      </c>
      <c r="AE86">
        <f>'IDT-1'!E86</f>
        <v>0</v>
      </c>
      <c r="AF86" s="26"/>
      <c r="AG86">
        <f t="shared" si="5"/>
        <v>188.99595456808103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2.73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1.3122</v>
      </c>
      <c r="E87">
        <f>GT_NG!S87</f>
        <v>0.96426035502958585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19.7</v>
      </c>
      <c r="J87">
        <f>Bawana_RLNG!S87</f>
        <v>0</v>
      </c>
      <c r="K87">
        <f>Bawana_Spot!S87</f>
        <v>20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127.39345131988941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11.32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1.6146232227392872</v>
      </c>
      <c r="AD87">
        <f t="shared" si="4"/>
        <v>181.8652884521797</v>
      </c>
      <c r="AE87">
        <f>'IDT-1'!E87</f>
        <v>0</v>
      </c>
      <c r="AF87" s="26"/>
      <c r="AG87">
        <f t="shared" si="5"/>
        <v>181.8652884521797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2.79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1.3122</v>
      </c>
      <c r="E88">
        <f>GT_NG!S88</f>
        <v>0.96426035502958585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</v>
      </c>
      <c r="J88">
        <f>Bawana_RLNG!S88</f>
        <v>0</v>
      </c>
      <c r="K88">
        <f>Bawana_Spot!S88</f>
        <v>20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124.56698958647982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11.32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1.5899263594852828</v>
      </c>
      <c r="AD88">
        <f t="shared" si="4"/>
        <v>179.08352358202413</v>
      </c>
      <c r="AE88">
        <f>'IDT-1'!E88</f>
        <v>0</v>
      </c>
      <c r="AF88" s="26"/>
      <c r="AG88">
        <f t="shared" si="5"/>
        <v>179.08352358202413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2.81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1.3122</v>
      </c>
      <c r="E89">
        <f>GT_NG!S89</f>
        <v>0.99476861167002006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</v>
      </c>
      <c r="J89">
        <f>Bawana_RLNG!S89</f>
        <v>0</v>
      </c>
      <c r="K89">
        <f>Bawana_Spot!S89</f>
        <v>20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124.56940350242083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11.32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1.5900400746039993</v>
      </c>
      <c r="AD89">
        <f t="shared" si="4"/>
        <v>179.09633203948684</v>
      </c>
      <c r="AE89">
        <f>'IDT-1'!E89</f>
        <v>0</v>
      </c>
      <c r="AF89" s="26"/>
      <c r="AG89">
        <f t="shared" si="5"/>
        <v>179.09633203948684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2.79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1.3122</v>
      </c>
      <c r="E90">
        <f>GT_NG!S90</f>
        <v>0.99476861167002006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</v>
      </c>
      <c r="J90">
        <f>Bawana_RLNG!S90</f>
        <v>0</v>
      </c>
      <c r="K90">
        <f>Bawana_Spot!S90</f>
        <v>21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124.56940350242083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11.32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1.5975200746039995</v>
      </c>
      <c r="AD90">
        <f t="shared" si="4"/>
        <v>179.93885203948682</v>
      </c>
      <c r="AE90">
        <f>'IDT-1'!E90</f>
        <v>0</v>
      </c>
      <c r="AF90" s="26"/>
      <c r="AG90">
        <f t="shared" si="5"/>
        <v>179.93885203948682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2.64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1.3122</v>
      </c>
      <c r="E91">
        <f>GT_NG!S91</f>
        <v>0.99476861167002006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</v>
      </c>
      <c r="J91">
        <f>Bawana_RLNG!S91</f>
        <v>0</v>
      </c>
      <c r="K91">
        <f>Bawana_Spot!S91</f>
        <v>21.9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124.76022561512085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11.32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1.5964713091957594</v>
      </c>
      <c r="AD91">
        <f t="shared" si="4"/>
        <v>179.82072291759511</v>
      </c>
      <c r="AE91">
        <f>'IDT-1'!E91</f>
        <v>0</v>
      </c>
      <c r="AF91" s="26"/>
      <c r="AG91">
        <f t="shared" si="5"/>
        <v>179.82072291759511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1.43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1.3122</v>
      </c>
      <c r="E92">
        <f>GT_NG!S92</f>
        <v>0.99476861167002006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</v>
      </c>
      <c r="J92">
        <f>Bawana_RLNG!S92</f>
        <v>0</v>
      </c>
      <c r="K92">
        <f>Bawana_Spot!S92</f>
        <v>21.9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124.77022561512084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11.32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1.5965593091957595</v>
      </c>
      <c r="AD92">
        <f t="shared" si="4"/>
        <v>179.83063491759509</v>
      </c>
      <c r="AE92">
        <f>'IDT-1'!E92</f>
        <v>0</v>
      </c>
      <c r="AF92" s="26"/>
      <c r="AG92">
        <f t="shared" si="5"/>
        <v>179.83063491759509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1.43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1.3122</v>
      </c>
      <c r="E93">
        <f>GT_NG!S93</f>
        <v>0.99476861167002006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</v>
      </c>
      <c r="J93">
        <f>Bawana_RLNG!S93</f>
        <v>0</v>
      </c>
      <c r="K93">
        <f>Bawana_Spot!S93</f>
        <v>21.9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124.80171661512082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11.32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1.5962204299957594</v>
      </c>
      <c r="AD93">
        <f t="shared" si="4"/>
        <v>179.79246479679509</v>
      </c>
      <c r="AE93">
        <f>'IDT-1'!E93</f>
        <v>0</v>
      </c>
      <c r="AF93" s="26"/>
      <c r="AG93">
        <f t="shared" si="5"/>
        <v>179.79246479679509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1.36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1.3122</v>
      </c>
      <c r="E94">
        <f>GT_NG!S94</f>
        <v>0.96516240298936462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</v>
      </c>
      <c r="J94">
        <f>Bawana_RLNG!S94</f>
        <v>0</v>
      </c>
      <c r="K94">
        <f>Bawana_Spot!S94</f>
        <v>21.190706356878565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123.70800650242083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11.32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1.579565462308141</v>
      </c>
      <c r="AD94">
        <f t="shared" si="4"/>
        <v>177.91650979998062</v>
      </c>
      <c r="AE94">
        <f>'IDT-1'!E94</f>
        <v>0</v>
      </c>
      <c r="AF94" s="26"/>
      <c r="AG94">
        <f t="shared" si="5"/>
        <v>177.91650979998062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1.3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1.3122</v>
      </c>
      <c r="E95">
        <f>GT_NG!S95</f>
        <v>1.675022275022275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</v>
      </c>
      <c r="J95">
        <f>Bawana_RLNG!S95</f>
        <v>0</v>
      </c>
      <c r="K95">
        <f>Bawana_Spot!S95</f>
        <v>20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122.31981499080837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11.32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1.5693659279393097</v>
      </c>
      <c r="AD95">
        <f t="shared" si="4"/>
        <v>176.76767133789133</v>
      </c>
      <c r="AE95">
        <f>'IDT-1'!E95</f>
        <v>0</v>
      </c>
      <c r="AF95" s="26"/>
      <c r="AG95">
        <f t="shared" si="5"/>
        <v>176.76767133789133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2.0099999999999998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1.3122</v>
      </c>
      <c r="E96">
        <f>GT_NG!S96</f>
        <v>1.675022275022275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</v>
      </c>
      <c r="J96">
        <f>Bawana_RLNG!S96</f>
        <v>0</v>
      </c>
      <c r="K96">
        <f>Bawana_Spot!S96</f>
        <v>20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121.9121469950864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11.32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1.5658664495769565</v>
      </c>
      <c r="AD96">
        <f t="shared" si="4"/>
        <v>176.37350282053174</v>
      </c>
      <c r="AE96">
        <f>'IDT-1'!E96</f>
        <v>0</v>
      </c>
      <c r="AF96" s="26"/>
      <c r="AG96">
        <f t="shared" si="5"/>
        <v>176.37350282053174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2.02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1.3122</v>
      </c>
      <c r="E97">
        <f>GT_NG!S97</f>
        <v>1.675022275022275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</v>
      </c>
      <c r="J97">
        <f>Bawana_RLNG!S97</f>
        <v>0</v>
      </c>
      <c r="K97">
        <f>Bawana_Spot!S97</f>
        <v>19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122.67350303517638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11.32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1.5570783827297483</v>
      </c>
      <c r="AD97">
        <f t="shared" si="4"/>
        <v>175.3836469274689</v>
      </c>
      <c r="AE97">
        <f>'IDT-1'!E97</f>
        <v>0</v>
      </c>
      <c r="AF97" s="26"/>
      <c r="AG97">
        <f t="shared" si="5"/>
        <v>175.3836469274689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1.26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1.3122</v>
      </c>
      <c r="E98">
        <f>GT_NG!S98</f>
        <v>1.675022275022275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</v>
      </c>
      <c r="J98">
        <f>Bawana_RLNG!S98</f>
        <v>0</v>
      </c>
      <c r="K98">
        <f>Bawana_Spot!S98</f>
        <v>17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122.28411527197319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11.32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1.53596377041356</v>
      </c>
      <c r="AD98">
        <f t="shared" si="4"/>
        <v>173.00537377658191</v>
      </c>
      <c r="AE98">
        <f>'IDT-1'!E98</f>
        <v>0</v>
      </c>
      <c r="AF98" s="26"/>
      <c r="AG98">
        <f t="shared" si="5"/>
        <v>173.00537377658191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1.25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3.8549045645322313E-2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0.52332002703814628</v>
      </c>
      <c r="J99">
        <f t="shared" si="6"/>
        <v>0</v>
      </c>
      <c r="K99">
        <f t="shared" si="6"/>
        <v>0.35314816388332321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2.8993031425682356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0.25301250000000036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0.14442000000000002</v>
      </c>
      <c r="AB99" s="117">
        <f t="shared" si="6"/>
        <v>0</v>
      </c>
      <c r="AC99">
        <f t="shared" si="6"/>
        <v>4.6390184276081547E-2</v>
      </c>
      <c r="AD99">
        <f t="shared" si="6"/>
        <v>5.139844344858945</v>
      </c>
      <c r="AE99">
        <f t="shared" si="6"/>
        <v>0</v>
      </c>
      <c r="AG99">
        <f t="shared" si="6"/>
        <v>5.139844344858945</v>
      </c>
      <c r="AI99">
        <f t="shared" si="6"/>
        <v>0</v>
      </c>
      <c r="AJ99">
        <f t="shared" si="6"/>
        <v>0</v>
      </c>
      <c r="AK99">
        <f t="shared" si="6"/>
        <v>0.19841499999999998</v>
      </c>
      <c r="AL99">
        <f t="shared" si="6"/>
        <v>-4.2500000000000003E-2</v>
      </c>
      <c r="AM99">
        <f t="shared" si="6"/>
        <v>0</v>
      </c>
      <c r="AN99">
        <f t="shared" si="6"/>
        <v>0</v>
      </c>
      <c r="AO99">
        <f t="shared" si="6"/>
        <v>0.78720750000000006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224</v>
      </c>
      <c r="C1" t="s">
        <v>492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20">
        <v>45035.981064814812</v>
      </c>
    </row>
    <row r="2" spans="1:17">
      <c r="A2" s="31">
        <v>45035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45035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5.8239999999999998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5.1251200000000004E-2</v>
      </c>
      <c r="AD3">
        <f>SUM(B3:AB3,AI3:AR3)-AC3</f>
        <v>5.7727487999999996</v>
      </c>
      <c r="AE3">
        <f>'IDT-1'!D3</f>
        <v>0</v>
      </c>
      <c r="AF3" s="26"/>
      <c r="AG3">
        <f>SUM(AD3:AF3)</f>
        <v>5.7727487999999996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5.8239999999999998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5.1251200000000004E-2</v>
      </c>
      <c r="AD4">
        <f t="shared" ref="AD4:AD67" si="1">SUM(B4:AB4,AI4:AR4)-AC4</f>
        <v>5.7727487999999996</v>
      </c>
      <c r="AE4">
        <f>'IDT-1'!D4</f>
        <v>0</v>
      </c>
      <c r="AF4" s="26"/>
      <c r="AG4">
        <f t="shared" ref="AG4:AG67" si="2">SUM(AD4:AF4)</f>
        <v>5.7727487999999996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5.8239999999999998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5.8379200000000006E-2</v>
      </c>
      <c r="AD5">
        <f t="shared" si="1"/>
        <v>6.5756208000000003</v>
      </c>
      <c r="AE5">
        <f>'IDT-1'!D5</f>
        <v>0</v>
      </c>
      <c r="AF5" s="26"/>
      <c r="AG5">
        <f t="shared" si="2"/>
        <v>6.5756208000000003</v>
      </c>
      <c r="AI5" s="75">
        <f>PXIL!L5</f>
        <v>0</v>
      </c>
      <c r="AJ5" s="75">
        <f>PXIL!R5</f>
        <v>0</v>
      </c>
      <c r="AK5" s="75">
        <f>RTM_IEX!L5</f>
        <v>0.81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5.8239999999999998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5.8643200000000006E-2</v>
      </c>
      <c r="AD6">
        <f t="shared" si="1"/>
        <v>6.6053568</v>
      </c>
      <c r="AE6">
        <f>'IDT-1'!D6</f>
        <v>0</v>
      </c>
      <c r="AF6" s="26"/>
      <c r="AG6">
        <f t="shared" si="2"/>
        <v>6.6053568</v>
      </c>
      <c r="AI6" s="75">
        <f>PXIL!L6</f>
        <v>0</v>
      </c>
      <c r="AJ6" s="75">
        <f>PXIL!R6</f>
        <v>0</v>
      </c>
      <c r="AK6" s="75">
        <f>RTM_IEX!L6</f>
        <v>0.84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5.8200000000000012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5.8256000000000016E-2</v>
      </c>
      <c r="AD7">
        <f t="shared" si="1"/>
        <v>6.5617440000000009</v>
      </c>
      <c r="AE7">
        <f>'IDT-1'!D7</f>
        <v>0</v>
      </c>
      <c r="AF7" s="26"/>
      <c r="AG7">
        <f t="shared" si="2"/>
        <v>6.5617440000000009</v>
      </c>
      <c r="AI7" s="75">
        <f>PXIL!L7</f>
        <v>0</v>
      </c>
      <c r="AJ7" s="75">
        <f>PXIL!R7</f>
        <v>0</v>
      </c>
      <c r="AK7" s="75">
        <f>RTM_IEX!L7</f>
        <v>0.8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5.8200000000000012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5.8872000000000015E-2</v>
      </c>
      <c r="AD8">
        <f t="shared" si="1"/>
        <v>6.6311280000000012</v>
      </c>
      <c r="AE8">
        <f>'IDT-1'!D8</f>
        <v>0</v>
      </c>
      <c r="AF8" s="26"/>
      <c r="AG8">
        <f t="shared" si="2"/>
        <v>6.6311280000000012</v>
      </c>
      <c r="AI8" s="75">
        <f>PXIL!L8</f>
        <v>0</v>
      </c>
      <c r="AJ8" s="75">
        <f>PXIL!R8</f>
        <v>0</v>
      </c>
      <c r="AK8" s="75">
        <f>RTM_IEX!L8</f>
        <v>0.87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5.8200000000000012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5.9928000000000009E-2</v>
      </c>
      <c r="AD9">
        <f t="shared" si="1"/>
        <v>6.7500720000000012</v>
      </c>
      <c r="AE9">
        <f>'IDT-1'!D9</f>
        <v>0</v>
      </c>
      <c r="AF9" s="26"/>
      <c r="AG9">
        <f t="shared" si="2"/>
        <v>6.7500720000000012</v>
      </c>
      <c r="AI9" s="75">
        <f>PXIL!L9</f>
        <v>0</v>
      </c>
      <c r="AJ9" s="75">
        <f>PXIL!R9</f>
        <v>0</v>
      </c>
      <c r="AK9" s="75">
        <f>RTM_IEX!L9</f>
        <v>0.99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5.8200000000000012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6.072000000000001E-2</v>
      </c>
      <c r="AD10">
        <f t="shared" si="1"/>
        <v>6.8392800000000014</v>
      </c>
      <c r="AE10">
        <f>'IDT-1'!D10</f>
        <v>0</v>
      </c>
      <c r="AF10" s="26"/>
      <c r="AG10">
        <f t="shared" si="2"/>
        <v>6.8392800000000014</v>
      </c>
      <c r="AI10" s="75">
        <f>PXIL!L10</f>
        <v>0</v>
      </c>
      <c r="AJ10" s="75">
        <f>PXIL!R10</f>
        <v>0</v>
      </c>
      <c r="AK10" s="75">
        <f>RTM_IEX!L10</f>
        <v>1.08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5.8200000000000012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6.3184000000000018E-2</v>
      </c>
      <c r="AD11">
        <f t="shared" si="1"/>
        <v>7.1168160000000018</v>
      </c>
      <c r="AE11">
        <f>'IDT-1'!D11</f>
        <v>0</v>
      </c>
      <c r="AF11" s="26"/>
      <c r="AG11">
        <f t="shared" si="2"/>
        <v>7.1168160000000018</v>
      </c>
      <c r="AI11" s="75">
        <f>PXIL!L11</f>
        <v>0</v>
      </c>
      <c r="AJ11" s="75">
        <f>PXIL!R11</f>
        <v>0</v>
      </c>
      <c r="AK11" s="75">
        <f>RTM_IEX!L11</f>
        <v>1.36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5.8200000000000012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6.3272000000000009E-2</v>
      </c>
      <c r="AD12">
        <f t="shared" si="1"/>
        <v>7.1267280000000008</v>
      </c>
      <c r="AE12">
        <f>'IDT-1'!D12</f>
        <v>0</v>
      </c>
      <c r="AF12" s="26"/>
      <c r="AG12">
        <f t="shared" si="2"/>
        <v>7.1267280000000008</v>
      </c>
      <c r="AI12" s="75">
        <f>PXIL!L12</f>
        <v>0</v>
      </c>
      <c r="AJ12" s="75">
        <f>PXIL!R12</f>
        <v>0</v>
      </c>
      <c r="AK12" s="75">
        <f>RTM_IEX!L12</f>
        <v>1.37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5.8200000000000012</v>
      </c>
      <c r="J13">
        <f>Bawana_RLNG!R13</f>
        <v>0</v>
      </c>
      <c r="K13">
        <f>Bawana_Spot!R13</f>
        <v>1.55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9.6800000000000011E-2</v>
      </c>
      <c r="AD13">
        <f t="shared" si="1"/>
        <v>10.9032</v>
      </c>
      <c r="AE13">
        <f>'IDT-1'!D13</f>
        <v>0</v>
      </c>
      <c r="AF13" s="26"/>
      <c r="AG13">
        <f t="shared" si="2"/>
        <v>10.9032</v>
      </c>
      <c r="AI13" s="75">
        <f>PXIL!L13</f>
        <v>0</v>
      </c>
      <c r="AJ13" s="75">
        <f>PXIL!R13</f>
        <v>0</v>
      </c>
      <c r="AK13" s="75">
        <f>RTM_IEX!L13</f>
        <v>3.63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5.8200000000000012</v>
      </c>
      <c r="J14">
        <f>Bawana_RLNG!R14</f>
        <v>0</v>
      </c>
      <c r="K14">
        <f>Bawana_Spot!R14</f>
        <v>1.55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9.8560000000000009E-2</v>
      </c>
      <c r="AD14">
        <f t="shared" si="1"/>
        <v>11.10144</v>
      </c>
      <c r="AE14">
        <f>'IDT-1'!D14</f>
        <v>0</v>
      </c>
      <c r="AF14" s="26"/>
      <c r="AG14">
        <f t="shared" si="2"/>
        <v>11.10144</v>
      </c>
      <c r="AI14" s="75">
        <f>PXIL!L14</f>
        <v>0</v>
      </c>
      <c r="AJ14" s="75">
        <f>PXIL!R14</f>
        <v>0</v>
      </c>
      <c r="AK14" s="75">
        <f>RTM_IEX!L14</f>
        <v>3.83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5.8200000000000012</v>
      </c>
      <c r="J15">
        <f>Bawana_RLNG!R15</f>
        <v>0</v>
      </c>
      <c r="K15">
        <f>Bawana_Spot!R15</f>
        <v>1.55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0.15751999999999999</v>
      </c>
      <c r="AD15">
        <f t="shared" si="1"/>
        <v>17.742479999999997</v>
      </c>
      <c r="AE15">
        <f>'IDT-1'!D15</f>
        <v>0</v>
      </c>
      <c r="AF15" s="26"/>
      <c r="AG15">
        <f t="shared" si="2"/>
        <v>17.742479999999997</v>
      </c>
      <c r="AI15" s="75">
        <f>PXIL!L15</f>
        <v>0</v>
      </c>
      <c r="AJ15" s="75">
        <f>PXIL!R15</f>
        <v>0</v>
      </c>
      <c r="AK15" s="75">
        <f>RTM_IEX!L15</f>
        <v>10.53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5.8200000000000012</v>
      </c>
      <c r="J16">
        <f>Bawana_RLNG!R16</f>
        <v>0</v>
      </c>
      <c r="K16">
        <f>Bawana_Spot!R16</f>
        <v>1.55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0.148808</v>
      </c>
      <c r="AD16">
        <f t="shared" si="1"/>
        <v>16.761192000000001</v>
      </c>
      <c r="AE16">
        <f>'IDT-1'!D16</f>
        <v>0</v>
      </c>
      <c r="AF16" s="26"/>
      <c r="AG16">
        <f t="shared" si="2"/>
        <v>16.761192000000001</v>
      </c>
      <c r="AI16" s="75">
        <f>PXIL!L16</f>
        <v>0</v>
      </c>
      <c r="AJ16" s="75">
        <f>PXIL!R16</f>
        <v>0</v>
      </c>
      <c r="AK16" s="75">
        <f>RTM_IEX!L16</f>
        <v>9.5399999999999991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1.55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0.15804800000000002</v>
      </c>
      <c r="AD17">
        <f t="shared" si="1"/>
        <v>17.801952</v>
      </c>
      <c r="AE17">
        <f>'IDT-1'!D17</f>
        <v>0</v>
      </c>
      <c r="AF17" s="26"/>
      <c r="AG17">
        <f t="shared" si="2"/>
        <v>17.801952</v>
      </c>
      <c r="AI17" s="75">
        <f>PXIL!L17</f>
        <v>0</v>
      </c>
      <c r="AJ17" s="75">
        <f>PXIL!R17</f>
        <v>0</v>
      </c>
      <c r="AK17" s="75">
        <f>RTM_IEX!L17</f>
        <v>10.59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1.55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0.15804800000000002</v>
      </c>
      <c r="AD18">
        <f t="shared" si="1"/>
        <v>17.801952</v>
      </c>
      <c r="AE18">
        <f>'IDT-1'!D18</f>
        <v>0</v>
      </c>
      <c r="AF18" s="26"/>
      <c r="AG18">
        <f t="shared" si="2"/>
        <v>17.801952</v>
      </c>
      <c r="AI18" s="75">
        <f>PXIL!L18</f>
        <v>0</v>
      </c>
      <c r="AJ18" s="75">
        <f>PXIL!R18</f>
        <v>0</v>
      </c>
      <c r="AK18" s="75">
        <f>RTM_IEX!L18</f>
        <v>10.59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</v>
      </c>
      <c r="J19">
        <f>Bawana_RLNG!R19</f>
        <v>0</v>
      </c>
      <c r="K19">
        <f>Bawana_Spot!R19</f>
        <v>1.55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0.15804800000000002</v>
      </c>
      <c r="AD19">
        <f t="shared" si="1"/>
        <v>17.801952</v>
      </c>
      <c r="AE19">
        <f>'IDT-1'!D19</f>
        <v>0</v>
      </c>
      <c r="AF19" s="26"/>
      <c r="AG19">
        <f t="shared" si="2"/>
        <v>17.801952</v>
      </c>
      <c r="AI19" s="75">
        <f>PXIL!L19</f>
        <v>0</v>
      </c>
      <c r="AJ19" s="75">
        <f>PXIL!R19</f>
        <v>0</v>
      </c>
      <c r="AK19" s="75">
        <f>RTM_IEX!L19</f>
        <v>10.59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1.55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0.15804800000000002</v>
      </c>
      <c r="AD20">
        <f t="shared" si="1"/>
        <v>17.801952</v>
      </c>
      <c r="AE20">
        <f>'IDT-1'!D20</f>
        <v>0</v>
      </c>
      <c r="AF20" s="26"/>
      <c r="AG20">
        <f t="shared" si="2"/>
        <v>17.801952</v>
      </c>
      <c r="AI20" s="75">
        <f>PXIL!L20</f>
        <v>0</v>
      </c>
      <c r="AJ20" s="75">
        <f>PXIL!R20</f>
        <v>0</v>
      </c>
      <c r="AK20" s="75">
        <f>RTM_IEX!L20</f>
        <v>10.59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1.55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0.158136</v>
      </c>
      <c r="AD21">
        <f t="shared" si="1"/>
        <v>17.811864</v>
      </c>
      <c r="AE21">
        <f>'IDT-1'!D21</f>
        <v>0</v>
      </c>
      <c r="AF21" s="26"/>
      <c r="AG21">
        <f t="shared" si="2"/>
        <v>17.811864</v>
      </c>
      <c r="AI21" s="75">
        <f>PXIL!L21</f>
        <v>0</v>
      </c>
      <c r="AJ21" s="75">
        <f>PXIL!R21</f>
        <v>0</v>
      </c>
      <c r="AK21" s="75">
        <f>RTM_IEX!L21</f>
        <v>10.6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1.55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0.15804800000000002</v>
      </c>
      <c r="AD22">
        <f t="shared" si="1"/>
        <v>17.801952</v>
      </c>
      <c r="AE22">
        <f>'IDT-1'!D22</f>
        <v>0</v>
      </c>
      <c r="AF22" s="26"/>
      <c r="AG22">
        <f t="shared" si="2"/>
        <v>17.801952</v>
      </c>
      <c r="AI22" s="75">
        <f>PXIL!L22</f>
        <v>0</v>
      </c>
      <c r="AJ22" s="75">
        <f>PXIL!R22</f>
        <v>0</v>
      </c>
      <c r="AK22" s="75">
        <f>RTM_IEX!L22</f>
        <v>10.59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1.55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0.15804800000000002</v>
      </c>
      <c r="AD23">
        <f t="shared" si="1"/>
        <v>17.801952</v>
      </c>
      <c r="AE23">
        <f>'IDT-1'!D23</f>
        <v>0</v>
      </c>
      <c r="AF23" s="26"/>
      <c r="AG23">
        <f t="shared" si="2"/>
        <v>17.801952</v>
      </c>
      <c r="AI23" s="75">
        <f>PXIL!L23</f>
        <v>0</v>
      </c>
      <c r="AJ23" s="75">
        <f>PXIL!R23</f>
        <v>0</v>
      </c>
      <c r="AK23" s="75">
        <f>RTM_IEX!L23</f>
        <v>10.59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1.55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0.16825600000000002</v>
      </c>
      <c r="AD24">
        <f t="shared" si="1"/>
        <v>18.951744000000001</v>
      </c>
      <c r="AE24">
        <f>'IDT-1'!D24</f>
        <v>0</v>
      </c>
      <c r="AF24" s="26"/>
      <c r="AG24">
        <f t="shared" si="2"/>
        <v>18.951744000000001</v>
      </c>
      <c r="AI24" s="75">
        <f>PXIL!L24</f>
        <v>0</v>
      </c>
      <c r="AJ24" s="75">
        <f>PXIL!R24</f>
        <v>0</v>
      </c>
      <c r="AK24" s="75">
        <f>RTM_IEX!L24</f>
        <v>11.75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1.55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0.17503200000000002</v>
      </c>
      <c r="AD25">
        <f t="shared" si="1"/>
        <v>19.714967999999999</v>
      </c>
      <c r="AE25">
        <f>'IDT-1'!D25</f>
        <v>0</v>
      </c>
      <c r="AF25" s="26"/>
      <c r="AG25">
        <f t="shared" si="2"/>
        <v>19.714967999999999</v>
      </c>
      <c r="AI25" s="75">
        <f>PXIL!L25</f>
        <v>0</v>
      </c>
      <c r="AJ25" s="75">
        <f>PXIL!R25</f>
        <v>0</v>
      </c>
      <c r="AK25" s="75">
        <f>RTM_IEX!L25</f>
        <v>12.52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1.55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0.18348000000000003</v>
      </c>
      <c r="AD26">
        <f t="shared" si="1"/>
        <v>20.666520000000002</v>
      </c>
      <c r="AE26">
        <f>'IDT-1'!D26</f>
        <v>0</v>
      </c>
      <c r="AF26" s="26"/>
      <c r="AG26">
        <f t="shared" si="2"/>
        <v>20.666520000000002</v>
      </c>
      <c r="AI26" s="75">
        <f>PXIL!L26</f>
        <v>0</v>
      </c>
      <c r="AJ26" s="75">
        <f>PXIL!R26</f>
        <v>0</v>
      </c>
      <c r="AK26" s="75">
        <f>RTM_IEX!L26</f>
        <v>13.48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5.8204709042924154</v>
      </c>
      <c r="J27">
        <f>Bawana_RLNG!R27</f>
        <v>0</v>
      </c>
      <c r="K27">
        <f>Bawana_Spot!R27</f>
        <v>2.91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0.20398814395777326</v>
      </c>
      <c r="AD27">
        <f t="shared" si="1"/>
        <v>22.97648276033464</v>
      </c>
      <c r="AE27">
        <f>'IDT-1'!D27</f>
        <v>0</v>
      </c>
      <c r="AF27" s="26"/>
      <c r="AG27">
        <f t="shared" si="2"/>
        <v>22.97648276033464</v>
      </c>
      <c r="AI27" s="75">
        <f>PXIL!L27</f>
        <v>0</v>
      </c>
      <c r="AJ27" s="75">
        <f>PXIL!R27</f>
        <v>0</v>
      </c>
      <c r="AK27" s="75">
        <f>RTM_IEX!L27</f>
        <v>14.45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5.8204709042924154</v>
      </c>
      <c r="J28">
        <f>Bawana_RLNG!R28</f>
        <v>0</v>
      </c>
      <c r="K28">
        <f>Bawana_Spot!R28</f>
        <v>2.91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0.21243614395777327</v>
      </c>
      <c r="AD28">
        <f t="shared" si="1"/>
        <v>23.92803476033464</v>
      </c>
      <c r="AE28">
        <f>'IDT-1'!D28</f>
        <v>0</v>
      </c>
      <c r="AF28" s="26"/>
      <c r="AG28">
        <f t="shared" si="2"/>
        <v>23.92803476033464</v>
      </c>
      <c r="AI28" s="75">
        <f>PXIL!L28</f>
        <v>0</v>
      </c>
      <c r="AJ28" s="75">
        <f>PXIL!R28</f>
        <v>0</v>
      </c>
      <c r="AK28" s="75">
        <f>RTM_IEX!L28</f>
        <v>15.41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5.8204709042924154</v>
      </c>
      <c r="J29">
        <f>Bawana_RLNG!R29</f>
        <v>0</v>
      </c>
      <c r="K29">
        <f>Bawana_Spot!R29</f>
        <v>2.91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0.21243614395777327</v>
      </c>
      <c r="AD29">
        <f t="shared" si="1"/>
        <v>23.92803476033464</v>
      </c>
      <c r="AE29">
        <f>'IDT-1'!D29</f>
        <v>0</v>
      </c>
      <c r="AF29" s="26"/>
      <c r="AG29">
        <f t="shared" si="2"/>
        <v>23.92803476033464</v>
      </c>
      <c r="AI29" s="75">
        <f>PXIL!L29</f>
        <v>0</v>
      </c>
      <c r="AJ29" s="75">
        <f>PXIL!R29</f>
        <v>0</v>
      </c>
      <c r="AK29" s="75">
        <f>RTM_IEX!L29</f>
        <v>15.41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5.8204709042924154</v>
      </c>
      <c r="J30">
        <f>Bawana_RLNG!R30</f>
        <v>0</v>
      </c>
      <c r="K30">
        <f>Bawana_Spot!R30</f>
        <v>2.91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0.21234814395777327</v>
      </c>
      <c r="AD30">
        <f t="shared" si="1"/>
        <v>23.918122760334644</v>
      </c>
      <c r="AE30">
        <f>'IDT-1'!D30</f>
        <v>0</v>
      </c>
      <c r="AF30" s="26"/>
      <c r="AG30">
        <f t="shared" si="2"/>
        <v>23.918122760334644</v>
      </c>
      <c r="AI30" s="75">
        <f>PXIL!L30</f>
        <v>0</v>
      </c>
      <c r="AJ30" s="75">
        <f>PXIL!R30</f>
        <v>0</v>
      </c>
      <c r="AK30" s="75">
        <f>RTM_IEX!L30</f>
        <v>15.4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5.8204709042924154</v>
      </c>
      <c r="J31">
        <f>Bawana_RLNG!R31</f>
        <v>0</v>
      </c>
      <c r="K31">
        <f>Bawana_Spot!R31</f>
        <v>2.91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0.21243614395777327</v>
      </c>
      <c r="AD31">
        <f t="shared" si="1"/>
        <v>23.92803476033464</v>
      </c>
      <c r="AE31">
        <f>'IDT-1'!D31</f>
        <v>0</v>
      </c>
      <c r="AF31" s="26"/>
      <c r="AG31">
        <f t="shared" si="2"/>
        <v>23.92803476033464</v>
      </c>
      <c r="AI31" s="75">
        <f>PXIL!L31</f>
        <v>0</v>
      </c>
      <c r="AJ31" s="75">
        <f>PXIL!R31</f>
        <v>0</v>
      </c>
      <c r="AK31" s="75">
        <f>RTM_IEX!L31</f>
        <v>15.41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5.8204709042924154</v>
      </c>
      <c r="J32">
        <f>Bawana_RLNG!R32</f>
        <v>0</v>
      </c>
      <c r="K32">
        <f>Bawana_Spot!R32</f>
        <v>2.91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0.21745214395777326</v>
      </c>
      <c r="AD32">
        <f t="shared" si="1"/>
        <v>24.493018760334643</v>
      </c>
      <c r="AE32">
        <f>'IDT-1'!D32</f>
        <v>0</v>
      </c>
      <c r="AF32" s="26"/>
      <c r="AG32">
        <f t="shared" si="2"/>
        <v>24.493018760334643</v>
      </c>
      <c r="AI32" s="75">
        <f>PXIL!L32</f>
        <v>0</v>
      </c>
      <c r="AJ32" s="75">
        <f>PXIL!R32</f>
        <v>0</v>
      </c>
      <c r="AK32" s="75">
        <f>RTM_IEX!L32</f>
        <v>15.88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5.8204709042924154</v>
      </c>
      <c r="J33">
        <f>Bawana_RLNG!R33</f>
        <v>0</v>
      </c>
      <c r="K33">
        <f>Bawana_Spot!R33</f>
        <v>2.91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0.22290814395777325</v>
      </c>
      <c r="AD33">
        <f t="shared" si="1"/>
        <v>25.107562760334641</v>
      </c>
      <c r="AE33">
        <f>'IDT-1'!D33</f>
        <v>0</v>
      </c>
      <c r="AF33" s="26"/>
      <c r="AG33">
        <f t="shared" si="2"/>
        <v>25.107562760334641</v>
      </c>
      <c r="AI33" s="75">
        <f>PXIL!L33</f>
        <v>0</v>
      </c>
      <c r="AJ33" s="75">
        <f>PXIL!R33</f>
        <v>0</v>
      </c>
      <c r="AK33" s="75">
        <f>RTM_IEX!L33</f>
        <v>16.18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5.8204709042924154</v>
      </c>
      <c r="J34">
        <f>Bawana_RLNG!R34</f>
        <v>0</v>
      </c>
      <c r="K34">
        <f>Bawana_Spot!R34</f>
        <v>2.91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0.22255614395777326</v>
      </c>
      <c r="AD34">
        <f t="shared" si="1"/>
        <v>25.067914760334638</v>
      </c>
      <c r="AE34">
        <f>'IDT-1'!D34</f>
        <v>0</v>
      </c>
      <c r="AF34" s="26"/>
      <c r="AG34">
        <f t="shared" si="2"/>
        <v>25.067914760334638</v>
      </c>
      <c r="AI34" s="75">
        <f>PXIL!L34</f>
        <v>0</v>
      </c>
      <c r="AJ34" s="75">
        <f>PXIL!R34</f>
        <v>0</v>
      </c>
      <c r="AK34" s="75">
        <f>RTM_IEX!L34</f>
        <v>15.7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5.8204709042924154</v>
      </c>
      <c r="J35">
        <f>Bawana_RLNG!R35</f>
        <v>0</v>
      </c>
      <c r="K35">
        <f>Bawana_Spot!R35</f>
        <v>2.66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1.1599999999999999</v>
      </c>
      <c r="AB35" s="117">
        <f>-STOA!R35</f>
        <v>0</v>
      </c>
      <c r="AC35">
        <f t="shared" si="0"/>
        <v>0.22290814395777325</v>
      </c>
      <c r="AD35">
        <f t="shared" si="1"/>
        <v>25.107562760334641</v>
      </c>
      <c r="AE35">
        <f>'IDT-1'!D35</f>
        <v>0</v>
      </c>
      <c r="AF35" s="26"/>
      <c r="AG35">
        <f t="shared" si="2"/>
        <v>25.107562760334641</v>
      </c>
      <c r="AI35" s="75">
        <f>PXIL!L35</f>
        <v>0</v>
      </c>
      <c r="AJ35" s="75">
        <f>PXIL!R35</f>
        <v>0</v>
      </c>
      <c r="AK35" s="75">
        <f>RTM_IEX!L35</f>
        <v>15.69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5.8204709042924154</v>
      </c>
      <c r="J36">
        <f>Bawana_RLNG!R36</f>
        <v>0</v>
      </c>
      <c r="K36">
        <f>Bawana_Spot!R36</f>
        <v>2.66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1.4</v>
      </c>
      <c r="AB36" s="117">
        <f>-STOA!R36</f>
        <v>0</v>
      </c>
      <c r="AC36">
        <f t="shared" si="0"/>
        <v>0.22510814395777329</v>
      </c>
      <c r="AD36">
        <f t="shared" si="1"/>
        <v>25.355362760334643</v>
      </c>
      <c r="AE36">
        <f>'IDT-1'!D36</f>
        <v>0</v>
      </c>
      <c r="AF36" s="26"/>
      <c r="AG36">
        <f t="shared" si="2"/>
        <v>25.355362760334643</v>
      </c>
      <c r="AI36" s="75">
        <f>PXIL!L36</f>
        <v>0</v>
      </c>
      <c r="AJ36" s="75">
        <f>PXIL!R36</f>
        <v>0</v>
      </c>
      <c r="AK36" s="75">
        <f>RTM_IEX!L36</f>
        <v>15.7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5.8204709042924154</v>
      </c>
      <c r="J37">
        <f>Bawana_RLNG!R37</f>
        <v>0</v>
      </c>
      <c r="K37">
        <f>Bawana_Spot!R37</f>
        <v>2.66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1.83</v>
      </c>
      <c r="AB37" s="117">
        <f>-STOA!R37</f>
        <v>0</v>
      </c>
      <c r="AC37">
        <f t="shared" si="0"/>
        <v>0.21780414395777326</v>
      </c>
      <c r="AD37">
        <f t="shared" si="1"/>
        <v>24.532666760334639</v>
      </c>
      <c r="AE37">
        <f>'IDT-1'!D37</f>
        <v>0</v>
      </c>
      <c r="AF37" s="26"/>
      <c r="AG37">
        <f t="shared" si="2"/>
        <v>24.532666760334639</v>
      </c>
      <c r="AI37" s="75">
        <f>PXIL!L37</f>
        <v>0</v>
      </c>
      <c r="AJ37" s="75">
        <f>PXIL!R37</f>
        <v>0</v>
      </c>
      <c r="AK37" s="75">
        <f>RTM_IEX!L37</f>
        <v>14.44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5.8204709042924154</v>
      </c>
      <c r="J38">
        <f>Bawana_RLNG!R38</f>
        <v>0</v>
      </c>
      <c r="K38">
        <f>Bawana_Spot!R38</f>
        <v>2.72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2.35</v>
      </c>
      <c r="AB38" s="117">
        <f>-STOA!R38</f>
        <v>0</v>
      </c>
      <c r="AC38">
        <f t="shared" si="0"/>
        <v>0.23144414395777327</v>
      </c>
      <c r="AD38">
        <f t="shared" si="1"/>
        <v>26.069026760334644</v>
      </c>
      <c r="AE38">
        <f>'IDT-1'!D38</f>
        <v>0</v>
      </c>
      <c r="AF38" s="26"/>
      <c r="AG38">
        <f t="shared" si="2"/>
        <v>26.069026760334644</v>
      </c>
      <c r="AI38" s="75">
        <f>PXIL!L38</f>
        <v>0</v>
      </c>
      <c r="AJ38" s="75">
        <f>PXIL!R38</f>
        <v>0</v>
      </c>
      <c r="AK38" s="75">
        <f>RTM_IEX!L38</f>
        <v>15.41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5.8204709042924154</v>
      </c>
      <c r="J39">
        <f>Bawana_RLNG!R39</f>
        <v>0</v>
      </c>
      <c r="K39">
        <f>Bawana_Spot!R39</f>
        <v>2.84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3.65</v>
      </c>
      <c r="AB39" s="117">
        <f>-STOA!R39</f>
        <v>0</v>
      </c>
      <c r="AC39">
        <f t="shared" si="0"/>
        <v>0.24394014395777328</v>
      </c>
      <c r="AD39">
        <f t="shared" si="1"/>
        <v>27.476530760334644</v>
      </c>
      <c r="AE39">
        <f>'IDT-1'!D39</f>
        <v>0</v>
      </c>
      <c r="AF39" s="26"/>
      <c r="AG39">
        <f t="shared" si="2"/>
        <v>27.476530760334644</v>
      </c>
      <c r="AI39" s="75">
        <f>PXIL!L39</f>
        <v>0</v>
      </c>
      <c r="AJ39" s="75">
        <f>PXIL!R39</f>
        <v>0</v>
      </c>
      <c r="AK39" s="75">
        <f>RTM_IEX!L39</f>
        <v>15.41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5.8204709042924154</v>
      </c>
      <c r="J40">
        <f>Bawana_RLNG!R40</f>
        <v>0</v>
      </c>
      <c r="K40">
        <f>Bawana_Spot!R40</f>
        <v>2.84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4.32</v>
      </c>
      <c r="AB40" s="117">
        <f>-STOA!R40</f>
        <v>0</v>
      </c>
      <c r="AC40">
        <f t="shared" si="0"/>
        <v>0.25318014395777327</v>
      </c>
      <c r="AD40">
        <f t="shared" si="1"/>
        <v>28.517290760334642</v>
      </c>
      <c r="AE40">
        <f>'IDT-1'!D40</f>
        <v>0</v>
      </c>
      <c r="AF40" s="26"/>
      <c r="AG40">
        <f t="shared" si="2"/>
        <v>28.517290760334642</v>
      </c>
      <c r="AI40" s="75">
        <f>PXIL!L40</f>
        <v>0</v>
      </c>
      <c r="AJ40" s="75">
        <f>PXIL!R40</f>
        <v>0</v>
      </c>
      <c r="AK40" s="75">
        <f>RTM_IEX!L40</f>
        <v>15.79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5.8204709042924154</v>
      </c>
      <c r="J41">
        <f>Bawana_RLNG!R41</f>
        <v>0</v>
      </c>
      <c r="K41">
        <f>Bawana_Spot!R41</f>
        <v>2.84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4.42</v>
      </c>
      <c r="AB41" s="117">
        <f>-STOA!R41</f>
        <v>0</v>
      </c>
      <c r="AC41">
        <f t="shared" si="0"/>
        <v>0.23795614395777326</v>
      </c>
      <c r="AD41">
        <f t="shared" si="1"/>
        <v>26.802514760334642</v>
      </c>
      <c r="AE41">
        <f>'IDT-1'!D41</f>
        <v>0</v>
      </c>
      <c r="AF41" s="26"/>
      <c r="AG41">
        <f t="shared" si="2"/>
        <v>26.802514760334642</v>
      </c>
      <c r="AI41" s="75">
        <f>PXIL!L41</f>
        <v>0</v>
      </c>
      <c r="AJ41" s="75">
        <f>PXIL!R41</f>
        <v>0</v>
      </c>
      <c r="AK41" s="75">
        <f>RTM_IEX!L41</f>
        <v>13.96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5.8204709042924154</v>
      </c>
      <c r="J42">
        <f>Bawana_RLNG!R42</f>
        <v>0</v>
      </c>
      <c r="K42">
        <f>Bawana_Spot!R42</f>
        <v>2.8997737380042135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4.5199999999999996</v>
      </c>
      <c r="AB42" s="117">
        <f>-STOA!R42</f>
        <v>0</v>
      </c>
      <c r="AC42">
        <f t="shared" si="0"/>
        <v>0.23945015285221036</v>
      </c>
      <c r="AD42">
        <f t="shared" si="1"/>
        <v>26.970794489444419</v>
      </c>
      <c r="AE42">
        <f>'IDT-1'!D42</f>
        <v>0</v>
      </c>
      <c r="AF42" s="26"/>
      <c r="AG42">
        <f t="shared" si="2"/>
        <v>26.970794489444419</v>
      </c>
      <c r="AI42" s="75">
        <f>PXIL!L42</f>
        <v>0</v>
      </c>
      <c r="AJ42" s="75">
        <f>PXIL!R42</f>
        <v>0</v>
      </c>
      <c r="AK42" s="75">
        <f>RTM_IEX!L42</f>
        <v>13.97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5.64</v>
      </c>
      <c r="J43">
        <f>Bawana_RLNG!R43</f>
        <v>0</v>
      </c>
      <c r="K43">
        <f>Bawana_Spot!R43</f>
        <v>2.84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4.71</v>
      </c>
      <c r="AB43" s="117">
        <f>-STOA!R43</f>
        <v>0</v>
      </c>
      <c r="AC43">
        <f t="shared" si="0"/>
        <v>0.23892000000000002</v>
      </c>
      <c r="AD43">
        <f t="shared" si="1"/>
        <v>26.911080000000002</v>
      </c>
      <c r="AE43">
        <f>'IDT-1'!D43</f>
        <v>0</v>
      </c>
      <c r="AF43" s="26"/>
      <c r="AG43">
        <f t="shared" si="2"/>
        <v>26.911080000000002</v>
      </c>
      <c r="AI43" s="75">
        <f>PXIL!L43</f>
        <v>0</v>
      </c>
      <c r="AJ43" s="75">
        <f>PXIL!R43</f>
        <v>0</v>
      </c>
      <c r="AK43" s="75">
        <f>RTM_IEX!L43</f>
        <v>13.96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5.64</v>
      </c>
      <c r="J44">
        <f>Bawana_RLNG!R44</f>
        <v>0</v>
      </c>
      <c r="K44">
        <f>Bawana_Spot!R44</f>
        <v>2.81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</v>
      </c>
      <c r="AB44" s="117">
        <f>-STOA!R44</f>
        <v>0</v>
      </c>
      <c r="AC44">
        <f t="shared" si="0"/>
        <v>0.24120800000000003</v>
      </c>
      <c r="AD44">
        <f t="shared" si="1"/>
        <v>27.168792</v>
      </c>
      <c r="AE44">
        <f>'IDT-1'!D44</f>
        <v>0</v>
      </c>
      <c r="AF44" s="26"/>
      <c r="AG44">
        <f t="shared" si="2"/>
        <v>27.168792</v>
      </c>
      <c r="AI44" s="75">
        <f>PXIL!L44</f>
        <v>0</v>
      </c>
      <c r="AJ44" s="75">
        <f>PXIL!R44</f>
        <v>0</v>
      </c>
      <c r="AK44" s="75">
        <f>RTM_IEX!L44</f>
        <v>13.96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5.64</v>
      </c>
      <c r="J45">
        <f>Bawana_RLNG!R45</f>
        <v>0</v>
      </c>
      <c r="K45">
        <f>Bawana_Spot!R45</f>
        <v>2.81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5.19</v>
      </c>
      <c r="AB45" s="117">
        <f>-STOA!R45</f>
        <v>0</v>
      </c>
      <c r="AC45">
        <f t="shared" si="0"/>
        <v>0.24296800000000002</v>
      </c>
      <c r="AD45">
        <f t="shared" si="1"/>
        <v>27.367031999999998</v>
      </c>
      <c r="AE45">
        <f>'IDT-1'!D45</f>
        <v>0</v>
      </c>
      <c r="AF45" s="26"/>
      <c r="AG45">
        <f t="shared" si="2"/>
        <v>27.367031999999998</v>
      </c>
      <c r="AI45" s="75">
        <f>PXIL!L45</f>
        <v>0</v>
      </c>
      <c r="AJ45" s="75">
        <f>PXIL!R45</f>
        <v>0</v>
      </c>
      <c r="AK45" s="75">
        <f>RTM_IEX!L45</f>
        <v>13.97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5.64</v>
      </c>
      <c r="J46">
        <f>Bawana_RLNG!R46</f>
        <v>0</v>
      </c>
      <c r="K46">
        <f>Bawana_Spot!R46</f>
        <v>2.72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5.57</v>
      </c>
      <c r="AB46" s="117">
        <f>-STOA!R46</f>
        <v>0</v>
      </c>
      <c r="AC46">
        <f t="shared" si="0"/>
        <v>0.24552000000000002</v>
      </c>
      <c r="AD46">
        <f t="shared" si="1"/>
        <v>27.65448</v>
      </c>
      <c r="AE46">
        <f>'IDT-1'!D46</f>
        <v>0</v>
      </c>
      <c r="AF46" s="26"/>
      <c r="AG46">
        <f t="shared" si="2"/>
        <v>27.65448</v>
      </c>
      <c r="AI46" s="75">
        <f>PXIL!L46</f>
        <v>0</v>
      </c>
      <c r="AJ46" s="75">
        <f>PXIL!R46</f>
        <v>0</v>
      </c>
      <c r="AK46" s="75">
        <f>RTM_IEX!L46</f>
        <v>13.97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5.64</v>
      </c>
      <c r="J47">
        <f>Bawana_RLNG!R47</f>
        <v>0</v>
      </c>
      <c r="K47">
        <f>Bawana_Spot!R47</f>
        <v>2.72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5.76</v>
      </c>
      <c r="AB47" s="117">
        <f>-STOA!R47</f>
        <v>0</v>
      </c>
      <c r="AC47">
        <f t="shared" si="0"/>
        <v>0.234432</v>
      </c>
      <c r="AD47">
        <f t="shared" si="1"/>
        <v>26.405567999999999</v>
      </c>
      <c r="AE47">
        <f>'IDT-1'!D47</f>
        <v>0</v>
      </c>
      <c r="AF47" s="26"/>
      <c r="AG47">
        <f t="shared" si="2"/>
        <v>26.405567999999999</v>
      </c>
      <c r="AI47" s="75">
        <f>PXIL!L47</f>
        <v>0</v>
      </c>
      <c r="AJ47" s="75">
        <f>PXIL!R47</f>
        <v>0</v>
      </c>
      <c r="AK47" s="75">
        <f>RTM_IEX!L47</f>
        <v>12.52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5.64</v>
      </c>
      <c r="J48">
        <f>Bawana_RLNG!R48</f>
        <v>0</v>
      </c>
      <c r="K48">
        <f>Bawana_Spot!R48</f>
        <v>2.779785278442882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5.96</v>
      </c>
      <c r="AB48" s="117">
        <f>-STOA!R48</f>
        <v>0</v>
      </c>
      <c r="AC48">
        <f t="shared" si="0"/>
        <v>0.2332861104502974</v>
      </c>
      <c r="AD48">
        <f t="shared" si="1"/>
        <v>26.276499167992586</v>
      </c>
      <c r="AE48">
        <f>'IDT-1'!D48</f>
        <v>0</v>
      </c>
      <c r="AF48" s="26"/>
      <c r="AG48">
        <f t="shared" si="2"/>
        <v>26.276499167992586</v>
      </c>
      <c r="AI48" s="75">
        <f>PXIL!L48</f>
        <v>0</v>
      </c>
      <c r="AJ48" s="75">
        <f>PXIL!R48</f>
        <v>0</v>
      </c>
      <c r="AK48" s="75">
        <f>RTM_IEX!L48</f>
        <v>12.13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5.64</v>
      </c>
      <c r="J49">
        <f>Bawana_RLNG!R49</f>
        <v>0</v>
      </c>
      <c r="K49">
        <f>Bawana_Spot!R49</f>
        <v>2.81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6.34</v>
      </c>
      <c r="AB49" s="117">
        <f>-STOA!R49</f>
        <v>0</v>
      </c>
      <c r="AC49">
        <f t="shared" si="0"/>
        <v>0.24032799999999999</v>
      </c>
      <c r="AD49">
        <f t="shared" si="1"/>
        <v>27.069671999999997</v>
      </c>
      <c r="AE49">
        <f>'IDT-1'!D49</f>
        <v>0</v>
      </c>
      <c r="AF49" s="26"/>
      <c r="AG49">
        <f t="shared" si="2"/>
        <v>27.069671999999997</v>
      </c>
      <c r="AI49" s="75">
        <f>PXIL!L49</f>
        <v>0</v>
      </c>
      <c r="AJ49" s="75">
        <f>PXIL!R49</f>
        <v>0</v>
      </c>
      <c r="AK49" s="75">
        <f>RTM_IEX!L49</f>
        <v>12.52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5.64</v>
      </c>
      <c r="J50">
        <f>Bawana_RLNG!R50</f>
        <v>0</v>
      </c>
      <c r="K50">
        <f>Bawana_Spot!R50</f>
        <v>2.72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6.53</v>
      </c>
      <c r="AB50" s="117">
        <f>-STOA!R50</f>
        <v>0</v>
      </c>
      <c r="AC50">
        <f t="shared" si="0"/>
        <v>0.24120800000000001</v>
      </c>
      <c r="AD50">
        <f t="shared" si="1"/>
        <v>27.168792</v>
      </c>
      <c r="AE50">
        <f>'IDT-1'!D50</f>
        <v>0</v>
      </c>
      <c r="AF50" s="26"/>
      <c r="AG50">
        <f t="shared" si="2"/>
        <v>27.168792</v>
      </c>
      <c r="AI50" s="75">
        <f>PXIL!L50</f>
        <v>0</v>
      </c>
      <c r="AJ50" s="75">
        <f>PXIL!R50</f>
        <v>0</v>
      </c>
      <c r="AK50" s="75">
        <f>RTM_IEX!L50</f>
        <v>12.52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5.5502240704105938</v>
      </c>
      <c r="J51">
        <f>Bawana_RLNG!R51</f>
        <v>0</v>
      </c>
      <c r="K51">
        <f>Bawana_Spot!R51</f>
        <v>2.72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7.21</v>
      </c>
      <c r="AB51" s="117">
        <f>-STOA!R51</f>
        <v>0</v>
      </c>
      <c r="AC51">
        <f t="shared" si="0"/>
        <v>0.24640197181961321</v>
      </c>
      <c r="AD51">
        <f t="shared" si="1"/>
        <v>27.75382209859098</v>
      </c>
      <c r="AE51">
        <f>'IDT-1'!D51</f>
        <v>0</v>
      </c>
      <c r="AF51" s="26"/>
      <c r="AG51">
        <f t="shared" si="2"/>
        <v>27.75382209859098</v>
      </c>
      <c r="AI51" s="75">
        <f>PXIL!L51</f>
        <v>0</v>
      </c>
      <c r="AJ51" s="75">
        <f>PXIL!R51</f>
        <v>0</v>
      </c>
      <c r="AK51" s="75">
        <f>RTM_IEX!L51</f>
        <v>12.52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5.5502240704105938</v>
      </c>
      <c r="J52">
        <f>Bawana_RLNG!R52</f>
        <v>0</v>
      </c>
      <c r="K52">
        <f>Bawana_Spot!R52</f>
        <v>2.6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7.65</v>
      </c>
      <c r="AB52" s="117">
        <f>-STOA!R52</f>
        <v>0</v>
      </c>
      <c r="AC52">
        <f t="shared" si="0"/>
        <v>0.24921797181961325</v>
      </c>
      <c r="AD52">
        <f t="shared" si="1"/>
        <v>28.071006098590981</v>
      </c>
      <c r="AE52">
        <f>'IDT-1'!D52</f>
        <v>0</v>
      </c>
      <c r="AF52" s="26"/>
      <c r="AG52">
        <f t="shared" si="2"/>
        <v>28.071006098590981</v>
      </c>
      <c r="AI52" s="75">
        <f>PXIL!L52</f>
        <v>0</v>
      </c>
      <c r="AJ52" s="75">
        <f>PXIL!R52</f>
        <v>0</v>
      </c>
      <c r="AK52" s="75">
        <f>RTM_IEX!L52</f>
        <v>12.52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5.5502240704105938</v>
      </c>
      <c r="J53">
        <f>Bawana_RLNG!R53</f>
        <v>0</v>
      </c>
      <c r="K53">
        <f>Bawana_Spot!R53</f>
        <v>2.7302099838473963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7.69</v>
      </c>
      <c r="AB53" s="117">
        <f>-STOA!R53</f>
        <v>0</v>
      </c>
      <c r="AC53">
        <f t="shared" si="0"/>
        <v>0.25071581967747031</v>
      </c>
      <c r="AD53">
        <f t="shared" si="1"/>
        <v>28.239718234580518</v>
      </c>
      <c r="AE53">
        <f>'IDT-1'!D53</f>
        <v>0</v>
      </c>
      <c r="AF53" s="26"/>
      <c r="AG53">
        <f t="shared" si="2"/>
        <v>28.239718234580518</v>
      </c>
      <c r="AI53" s="75">
        <f>PXIL!L53</f>
        <v>0</v>
      </c>
      <c r="AJ53" s="75">
        <f>PXIL!R53</f>
        <v>0</v>
      </c>
      <c r="AK53" s="75">
        <f>RTM_IEX!L53</f>
        <v>12.52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5.5502240704105938</v>
      </c>
      <c r="J54">
        <f>Bawana_RLNG!R54</f>
        <v>0</v>
      </c>
      <c r="K54">
        <f>Bawana_Spot!R54</f>
        <v>2.7302099838473963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8.17</v>
      </c>
      <c r="AB54" s="117">
        <f>-STOA!R54</f>
        <v>0</v>
      </c>
      <c r="AC54">
        <f t="shared" si="0"/>
        <v>0.24640381967747033</v>
      </c>
      <c r="AD54">
        <f t="shared" si="1"/>
        <v>27.754030234580519</v>
      </c>
      <c r="AE54">
        <f>'IDT-1'!D54</f>
        <v>0</v>
      </c>
      <c r="AF54" s="26"/>
      <c r="AG54">
        <f t="shared" si="2"/>
        <v>27.754030234580519</v>
      </c>
      <c r="AI54" s="75">
        <f>PXIL!L54</f>
        <v>0</v>
      </c>
      <c r="AJ54" s="75">
        <f>PXIL!R54</f>
        <v>0</v>
      </c>
      <c r="AK54" s="75">
        <f>RTM_IEX!L54</f>
        <v>11.55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5.5502240704105938</v>
      </c>
      <c r="J55">
        <f>Bawana_RLNG!R55</f>
        <v>0</v>
      </c>
      <c r="K55">
        <f>Bawana_Spot!R55</f>
        <v>2.750211880730411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8.4499999999999993</v>
      </c>
      <c r="AB55" s="117">
        <f>-STOA!R55</f>
        <v>0</v>
      </c>
      <c r="AC55">
        <f t="shared" si="0"/>
        <v>0.24059583637004084</v>
      </c>
      <c r="AD55">
        <f t="shared" si="1"/>
        <v>27.099840114770963</v>
      </c>
      <c r="AE55">
        <f>'IDT-1'!D55</f>
        <v>0</v>
      </c>
      <c r="AF55" s="26"/>
      <c r="AG55">
        <f t="shared" si="2"/>
        <v>27.099840114770963</v>
      </c>
      <c r="AI55" s="75">
        <f>PXIL!L55</f>
        <v>0</v>
      </c>
      <c r="AJ55" s="75">
        <f>PXIL!R55</f>
        <v>0</v>
      </c>
      <c r="AK55" s="75">
        <f>RTM_IEX!L55</f>
        <v>10.59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5.5502240704105938</v>
      </c>
      <c r="J56">
        <f>Bawana_RLNG!R56</f>
        <v>0</v>
      </c>
      <c r="K56">
        <f>Bawana_Spot!R56</f>
        <v>2.750211880730411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8.5500000000000007</v>
      </c>
      <c r="AB56" s="117">
        <f>-STOA!R56</f>
        <v>0</v>
      </c>
      <c r="AC56">
        <f t="shared" si="0"/>
        <v>0.24147583637004089</v>
      </c>
      <c r="AD56">
        <f t="shared" si="1"/>
        <v>27.198960114770966</v>
      </c>
      <c r="AE56">
        <f>'IDT-1'!D56</f>
        <v>0</v>
      </c>
      <c r="AF56" s="26"/>
      <c r="AG56">
        <f t="shared" si="2"/>
        <v>27.198960114770966</v>
      </c>
      <c r="AI56" s="75">
        <f>PXIL!L56</f>
        <v>0</v>
      </c>
      <c r="AJ56" s="75">
        <f>PXIL!R56</f>
        <v>0</v>
      </c>
      <c r="AK56" s="75">
        <f>RTM_IEX!L56</f>
        <v>10.59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5.5502240704105938</v>
      </c>
      <c r="J57">
        <f>Bawana_RLNG!R57</f>
        <v>0</v>
      </c>
      <c r="K57">
        <f>Bawana_Spot!R57</f>
        <v>2.750211880730411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8.66</v>
      </c>
      <c r="AB57" s="117">
        <f>-STOA!R57</f>
        <v>0</v>
      </c>
      <c r="AC57">
        <f t="shared" si="0"/>
        <v>0.23399583637004087</v>
      </c>
      <c r="AD57">
        <f t="shared" si="1"/>
        <v>26.356440114770962</v>
      </c>
      <c r="AE57">
        <f>'IDT-1'!D57</f>
        <v>0</v>
      </c>
      <c r="AF57" s="26"/>
      <c r="AG57">
        <f t="shared" si="2"/>
        <v>26.356440114770962</v>
      </c>
      <c r="AI57" s="75">
        <f>PXIL!L57</f>
        <v>0</v>
      </c>
      <c r="AJ57" s="75">
        <f>PXIL!R57</f>
        <v>0</v>
      </c>
      <c r="AK57" s="75">
        <f>RTM_IEX!L57</f>
        <v>9.6300000000000008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5.5502240704105938</v>
      </c>
      <c r="J58">
        <f>Bawana_RLNG!R58</f>
        <v>0</v>
      </c>
      <c r="K58">
        <f>Bawana_Spot!R58</f>
        <v>2.77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8.64</v>
      </c>
      <c r="AB58" s="117">
        <f>-STOA!R58</f>
        <v>0</v>
      </c>
      <c r="AC58">
        <f t="shared" si="0"/>
        <v>0.23399397181961326</v>
      </c>
      <c r="AD58">
        <f t="shared" si="1"/>
        <v>26.356230098590984</v>
      </c>
      <c r="AE58">
        <f>'IDT-1'!D58</f>
        <v>0</v>
      </c>
      <c r="AF58" s="26"/>
      <c r="AG58">
        <f t="shared" si="2"/>
        <v>26.356230098590984</v>
      </c>
      <c r="AI58" s="75">
        <f>PXIL!L58</f>
        <v>0</v>
      </c>
      <c r="AJ58" s="75">
        <f>PXIL!R58</f>
        <v>0</v>
      </c>
      <c r="AK58" s="75">
        <f>RTM_IEX!L58</f>
        <v>9.6300000000000008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5.5502240704105938</v>
      </c>
      <c r="J59">
        <f>Bawana_RLNG!R59</f>
        <v>0</v>
      </c>
      <c r="K59">
        <f>Bawana_Spot!R59</f>
        <v>2.750211880730411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8.4499999999999993</v>
      </c>
      <c r="AB59" s="117">
        <f>-STOA!R59</f>
        <v>0</v>
      </c>
      <c r="AC59">
        <f t="shared" si="0"/>
        <v>0.24059583637004084</v>
      </c>
      <c r="AD59">
        <f t="shared" si="1"/>
        <v>27.099840114770963</v>
      </c>
      <c r="AE59">
        <f>'IDT-1'!D59</f>
        <v>0</v>
      </c>
      <c r="AF59" s="26"/>
      <c r="AG59">
        <f t="shared" si="2"/>
        <v>27.099840114770963</v>
      </c>
      <c r="AI59" s="75">
        <f>PXIL!L59</f>
        <v>0</v>
      </c>
      <c r="AJ59" s="75">
        <f>PXIL!R59</f>
        <v>0</v>
      </c>
      <c r="AK59" s="75">
        <f>RTM_IEX!L59</f>
        <v>10.59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5.5502240704105938</v>
      </c>
      <c r="J60">
        <f>Bawana_RLNG!R60</f>
        <v>0</v>
      </c>
      <c r="K60">
        <f>Bawana_Spot!R60</f>
        <v>2.709791874664004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8.17</v>
      </c>
      <c r="AB60" s="117">
        <f>-STOA!R60</f>
        <v>0</v>
      </c>
      <c r="AC60">
        <f t="shared" si="0"/>
        <v>0.24622414031665646</v>
      </c>
      <c r="AD60">
        <f t="shared" si="1"/>
        <v>27.733791804757942</v>
      </c>
      <c r="AE60">
        <f>'IDT-1'!D60</f>
        <v>0</v>
      </c>
      <c r="AF60" s="26"/>
      <c r="AG60">
        <f t="shared" si="2"/>
        <v>27.733791804757942</v>
      </c>
      <c r="AI60" s="75">
        <f>PXIL!L60</f>
        <v>0</v>
      </c>
      <c r="AJ60" s="75">
        <f>PXIL!R60</f>
        <v>0</v>
      </c>
      <c r="AK60" s="75">
        <f>RTM_IEX!L60</f>
        <v>11.55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5.5502240704105938</v>
      </c>
      <c r="J61">
        <f>Bawana_RLNG!R61</f>
        <v>0</v>
      </c>
      <c r="K61">
        <f>Bawana_Spot!R61</f>
        <v>2.709791874664004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7.69</v>
      </c>
      <c r="AB61" s="117">
        <f>-STOA!R61</f>
        <v>0</v>
      </c>
      <c r="AC61">
        <f t="shared" si="0"/>
        <v>0.24200014031665648</v>
      </c>
      <c r="AD61">
        <f t="shared" si="1"/>
        <v>27.258015804757942</v>
      </c>
      <c r="AE61">
        <f>'IDT-1'!D61</f>
        <v>0</v>
      </c>
      <c r="AF61" s="26"/>
      <c r="AG61">
        <f t="shared" si="2"/>
        <v>27.258015804757942</v>
      </c>
      <c r="AI61" s="75">
        <f>PXIL!L61</f>
        <v>0</v>
      </c>
      <c r="AJ61" s="75">
        <f>PXIL!R61</f>
        <v>0</v>
      </c>
      <c r="AK61" s="75">
        <f>RTM_IEX!L61</f>
        <v>11.55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5.5502240704105938</v>
      </c>
      <c r="J62">
        <f>Bawana_RLNG!R62</f>
        <v>0</v>
      </c>
      <c r="K62">
        <f>Bawana_Spot!R62</f>
        <v>2.750211880730411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7.01</v>
      </c>
      <c r="AB62" s="117">
        <f>-STOA!R62</f>
        <v>0</v>
      </c>
      <c r="AC62">
        <f t="shared" si="0"/>
        <v>0.22792383637004088</v>
      </c>
      <c r="AD62">
        <f t="shared" si="1"/>
        <v>25.672512114770964</v>
      </c>
      <c r="AE62">
        <f>'IDT-1'!D62</f>
        <v>0</v>
      </c>
      <c r="AF62" s="26"/>
      <c r="AG62">
        <f t="shared" si="2"/>
        <v>25.672512114770964</v>
      </c>
      <c r="AI62" s="75">
        <f>PXIL!L62</f>
        <v>0</v>
      </c>
      <c r="AJ62" s="75">
        <f>PXIL!R62</f>
        <v>0</v>
      </c>
      <c r="AK62" s="75">
        <f>RTM_IEX!L62</f>
        <v>10.59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5.5502240704105938</v>
      </c>
      <c r="J63">
        <f>Bawana_RLNG!R63</f>
        <v>0</v>
      </c>
      <c r="K63">
        <f>Bawana_Spot!R63</f>
        <v>2.750211880730411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6.24</v>
      </c>
      <c r="AB63" s="117">
        <f>-STOA!R63</f>
        <v>0</v>
      </c>
      <c r="AC63">
        <f t="shared" si="0"/>
        <v>0.22114783637004087</v>
      </c>
      <c r="AD63">
        <f t="shared" si="1"/>
        <v>24.909288114770963</v>
      </c>
      <c r="AE63">
        <f>'IDT-1'!D63</f>
        <v>0</v>
      </c>
      <c r="AF63" s="26"/>
      <c r="AG63">
        <f t="shared" si="2"/>
        <v>24.909288114770963</v>
      </c>
      <c r="AI63" s="75">
        <f>PXIL!L63</f>
        <v>0</v>
      </c>
      <c r="AJ63" s="75">
        <f>PXIL!R63</f>
        <v>0</v>
      </c>
      <c r="AK63" s="75">
        <f>RTM_IEX!L63</f>
        <v>10.59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5.5502240704105938</v>
      </c>
      <c r="J64">
        <f>Bawana_RLNG!R64</f>
        <v>0</v>
      </c>
      <c r="K64">
        <f>Bawana_Spot!R64</f>
        <v>2.750211880730411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5.57</v>
      </c>
      <c r="AB64" s="117">
        <f>-STOA!R64</f>
        <v>0</v>
      </c>
      <c r="AC64">
        <f t="shared" si="0"/>
        <v>0.22369983637004087</v>
      </c>
      <c r="AD64">
        <f t="shared" si="1"/>
        <v>25.196736114770964</v>
      </c>
      <c r="AE64">
        <f>'IDT-1'!D64</f>
        <v>0</v>
      </c>
      <c r="AF64" s="26"/>
      <c r="AG64">
        <f t="shared" si="2"/>
        <v>25.196736114770964</v>
      </c>
      <c r="AI64" s="75">
        <f>PXIL!L64</f>
        <v>0</v>
      </c>
      <c r="AJ64" s="75">
        <f>PXIL!R64</f>
        <v>0</v>
      </c>
      <c r="AK64" s="75">
        <f>RTM_IEX!L64</f>
        <v>11.55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5.5502240704105938</v>
      </c>
      <c r="J65">
        <f>Bawana_RLNG!R65</f>
        <v>0</v>
      </c>
      <c r="K65">
        <f>Bawana_Spot!R65</f>
        <v>2.750211880730411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4.71</v>
      </c>
      <c r="AB65" s="117">
        <f>-STOA!R65</f>
        <v>0</v>
      </c>
      <c r="AC65">
        <f t="shared" si="0"/>
        <v>0.25009983637004085</v>
      </c>
      <c r="AD65">
        <f t="shared" si="1"/>
        <v>28.170336114770965</v>
      </c>
      <c r="AE65">
        <f>'IDT-1'!D65</f>
        <v>0</v>
      </c>
      <c r="AF65" s="26"/>
      <c r="AG65">
        <f t="shared" si="2"/>
        <v>28.170336114770965</v>
      </c>
      <c r="AI65" s="75">
        <f>PXIL!L65</f>
        <v>0</v>
      </c>
      <c r="AJ65" s="75">
        <f>PXIL!R65</f>
        <v>0</v>
      </c>
      <c r="AK65" s="75">
        <f>RTM_IEX!L65</f>
        <v>15.41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5.5502240704105938</v>
      </c>
      <c r="J66">
        <f>Bawana_RLNG!R66</f>
        <v>0</v>
      </c>
      <c r="K66">
        <f>Bawana_Spot!R66</f>
        <v>2.750211880730411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3.84</v>
      </c>
      <c r="AB66" s="117">
        <f>-STOA!R66</f>
        <v>0</v>
      </c>
      <c r="AC66">
        <f t="shared" si="0"/>
        <v>0.24666783637004086</v>
      </c>
      <c r="AD66">
        <f t="shared" si="1"/>
        <v>27.783768114770965</v>
      </c>
      <c r="AE66">
        <f>'IDT-1'!D66</f>
        <v>0</v>
      </c>
      <c r="AF66" s="26"/>
      <c r="AG66">
        <f t="shared" si="2"/>
        <v>27.783768114770965</v>
      </c>
      <c r="AI66" s="75">
        <f>PXIL!L66</f>
        <v>0</v>
      </c>
      <c r="AJ66" s="75">
        <f>PXIL!R66</f>
        <v>0</v>
      </c>
      <c r="AK66" s="75">
        <f>RTM_IEX!L66</f>
        <v>15.89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5.5497755671478828</v>
      </c>
      <c r="J67">
        <f>Bawana_RLNG!R67</f>
        <v>0</v>
      </c>
      <c r="K67">
        <f>Bawana_Spot!R67</f>
        <v>2.750211880730411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3.82</v>
      </c>
      <c r="AB67" s="117">
        <f>-STOA!R67</f>
        <v>0</v>
      </c>
      <c r="AC67">
        <f t="shared" si="0"/>
        <v>0.246487889541329</v>
      </c>
      <c r="AD67">
        <f t="shared" si="1"/>
        <v>27.763499558336967</v>
      </c>
      <c r="AE67">
        <f>'IDT-1'!D67</f>
        <v>0</v>
      </c>
      <c r="AF67" s="26"/>
      <c r="AG67">
        <f t="shared" si="2"/>
        <v>27.763499558336967</v>
      </c>
      <c r="AI67" s="75">
        <f>PXIL!L67</f>
        <v>0</v>
      </c>
      <c r="AJ67" s="75">
        <f>PXIL!R67</f>
        <v>0</v>
      </c>
      <c r="AK67" s="75">
        <f>RTM_IEX!L67</f>
        <v>15.89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5.5497755671478828</v>
      </c>
      <c r="J68">
        <f>Bawana_RLNG!R68</f>
        <v>0</v>
      </c>
      <c r="K68">
        <f>Bawana_Spot!R68</f>
        <v>2.750211880730411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3.36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0.242439889541329</v>
      </c>
      <c r="AD68">
        <f t="shared" ref="AD68:AD98" si="4">SUM(B68:AB68,AI68:AR68)-AC68</f>
        <v>27.307547558336964</v>
      </c>
      <c r="AE68">
        <f>'IDT-1'!D68</f>
        <v>0</v>
      </c>
      <c r="AF68" s="26"/>
      <c r="AG68">
        <f t="shared" ref="AG68:AG98" si="5">SUM(AD68:AF68)</f>
        <v>27.307547558336964</v>
      </c>
      <c r="AI68" s="75">
        <f>PXIL!L68</f>
        <v>0</v>
      </c>
      <c r="AJ68" s="75">
        <f>PXIL!R68</f>
        <v>0</v>
      </c>
      <c r="AK68" s="75">
        <f>RTM_IEX!L68</f>
        <v>15.89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5.5497755671478828</v>
      </c>
      <c r="J69">
        <f>Bawana_RLNG!R69</f>
        <v>0</v>
      </c>
      <c r="K69">
        <f>Bawana_Spot!R69</f>
        <v>2.750211880730411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2.4</v>
      </c>
      <c r="AB69" s="117">
        <f>-STOA!R69</f>
        <v>0</v>
      </c>
      <c r="AC69">
        <f t="shared" si="3"/>
        <v>0.238215889541329</v>
      </c>
      <c r="AD69">
        <f t="shared" si="4"/>
        <v>26.831771558336968</v>
      </c>
      <c r="AE69">
        <f>'IDT-1'!D69</f>
        <v>0</v>
      </c>
      <c r="AF69" s="26"/>
      <c r="AG69">
        <f t="shared" si="5"/>
        <v>26.831771558336968</v>
      </c>
      <c r="AI69" s="75">
        <f>PXIL!L69</f>
        <v>0</v>
      </c>
      <c r="AJ69" s="75">
        <f>PXIL!R69</f>
        <v>0</v>
      </c>
      <c r="AK69" s="75">
        <f>RTM_IEX!L69</f>
        <v>16.37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5.5497755671478828</v>
      </c>
      <c r="J70">
        <f>Bawana_RLNG!R70</f>
        <v>0</v>
      </c>
      <c r="K70">
        <f>Bawana_Spot!R70</f>
        <v>2.750211880730411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1.17</v>
      </c>
      <c r="AB70" s="117">
        <f>-STOA!R70</f>
        <v>0</v>
      </c>
      <c r="AC70">
        <f t="shared" si="3"/>
        <v>0.227391889541329</v>
      </c>
      <c r="AD70">
        <f t="shared" si="4"/>
        <v>25.612595558336963</v>
      </c>
      <c r="AE70">
        <f>'IDT-1'!D70</f>
        <v>0</v>
      </c>
      <c r="AF70" s="26"/>
      <c r="AG70">
        <f t="shared" si="5"/>
        <v>25.612595558336963</v>
      </c>
      <c r="AI70" s="75">
        <f>PXIL!L70</f>
        <v>0</v>
      </c>
      <c r="AJ70" s="75">
        <f>PXIL!R70</f>
        <v>0</v>
      </c>
      <c r="AK70" s="75">
        <f>RTM_IEX!L70</f>
        <v>16.37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5.55</v>
      </c>
      <c r="J71">
        <f>Bawana_RLNG!R71</f>
        <v>0</v>
      </c>
      <c r="K71">
        <f>Bawana_Spot!R71</f>
        <v>2.750211880730411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0.88</v>
      </c>
      <c r="AB71" s="117">
        <f>-STOA!R71</f>
        <v>0</v>
      </c>
      <c r="AC71">
        <f t="shared" si="3"/>
        <v>0.23328986455042761</v>
      </c>
      <c r="AD71">
        <f t="shared" si="4"/>
        <v>26.276922016179981</v>
      </c>
      <c r="AE71">
        <f>'IDT-1'!D71</f>
        <v>0</v>
      </c>
      <c r="AF71" s="26"/>
      <c r="AG71">
        <f t="shared" si="5"/>
        <v>26.276922016179981</v>
      </c>
      <c r="AI71" s="75">
        <f>PXIL!L71</f>
        <v>0</v>
      </c>
      <c r="AJ71" s="75">
        <f>PXIL!R71</f>
        <v>0</v>
      </c>
      <c r="AK71" s="75">
        <f>RTM_IEX!L71</f>
        <v>17.329999999999998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5.55</v>
      </c>
      <c r="J72">
        <f>Bawana_RLNG!R72</f>
        <v>0</v>
      </c>
      <c r="K72">
        <f>Bawana_Spot!R72</f>
        <v>2.750211880730411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0.6</v>
      </c>
      <c r="AB72" s="117">
        <f>-STOA!R72</f>
        <v>0</v>
      </c>
      <c r="AC72">
        <f t="shared" si="3"/>
        <v>0.22237786455042763</v>
      </c>
      <c r="AD72">
        <f t="shared" si="4"/>
        <v>25.047834016179984</v>
      </c>
      <c r="AE72">
        <f>'IDT-1'!D72</f>
        <v>0</v>
      </c>
      <c r="AF72" s="26"/>
      <c r="AG72">
        <f t="shared" si="5"/>
        <v>25.047834016179984</v>
      </c>
      <c r="AI72" s="75">
        <f>PXIL!L72</f>
        <v>0</v>
      </c>
      <c r="AJ72" s="75">
        <f>PXIL!R72</f>
        <v>0</v>
      </c>
      <c r="AK72" s="75">
        <f>RTM_IEX!L72</f>
        <v>16.37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5.55</v>
      </c>
      <c r="J73">
        <f>Bawana_RLNG!R73</f>
        <v>0</v>
      </c>
      <c r="K73">
        <f>Bawana_Spot!R73</f>
        <v>2.750211880730411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0.31</v>
      </c>
      <c r="AB73" s="117">
        <f>-STOA!R73</f>
        <v>0</v>
      </c>
      <c r="AC73">
        <f t="shared" si="3"/>
        <v>0.21982586455042763</v>
      </c>
      <c r="AD73">
        <f t="shared" si="4"/>
        <v>24.760386016179986</v>
      </c>
      <c r="AE73">
        <f>'IDT-1'!D73</f>
        <v>0</v>
      </c>
      <c r="AF73" s="26"/>
      <c r="AG73">
        <f t="shared" si="5"/>
        <v>24.760386016179986</v>
      </c>
      <c r="AI73" s="75">
        <f>PXIL!L73</f>
        <v>0</v>
      </c>
      <c r="AJ73" s="75">
        <f>PXIL!R73</f>
        <v>0</v>
      </c>
      <c r="AK73" s="75">
        <f>RTM_IEX!L73</f>
        <v>16.37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5.55</v>
      </c>
      <c r="J74">
        <f>Bawana_RLNG!R74</f>
        <v>0</v>
      </c>
      <c r="K74">
        <f>Bawana_Spot!R74</f>
        <v>2.750211880730411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0.21894586455042764</v>
      </c>
      <c r="AD74">
        <f t="shared" si="4"/>
        <v>24.661266016179987</v>
      </c>
      <c r="AE74">
        <f>'IDT-1'!D74</f>
        <v>0</v>
      </c>
      <c r="AF74" s="26"/>
      <c r="AG74">
        <f t="shared" si="5"/>
        <v>24.661266016179987</v>
      </c>
      <c r="AI74" s="75">
        <f>PXIL!L74</f>
        <v>0</v>
      </c>
      <c r="AJ74" s="75">
        <f>PXIL!R74</f>
        <v>0</v>
      </c>
      <c r="AK74" s="75">
        <f>RTM_IEX!L74</f>
        <v>16.37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5.64</v>
      </c>
      <c r="J75">
        <f>Bawana_RLNG!R75</f>
        <v>0</v>
      </c>
      <c r="K75">
        <f>Bawana_Spot!R75</f>
        <v>2.750211880730411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0.23487386455042764</v>
      </c>
      <c r="AD75">
        <f t="shared" si="4"/>
        <v>26.455338016179983</v>
      </c>
      <c r="AE75">
        <f>'IDT-1'!D75</f>
        <v>0</v>
      </c>
      <c r="AF75" s="26"/>
      <c r="AG75">
        <f t="shared" si="5"/>
        <v>26.455338016179983</v>
      </c>
      <c r="AI75" s="75">
        <f>PXIL!L75</f>
        <v>0</v>
      </c>
      <c r="AJ75" s="75">
        <f>PXIL!R75</f>
        <v>0</v>
      </c>
      <c r="AK75" s="75">
        <f>RTM_IEX!L75</f>
        <v>18.3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5.64</v>
      </c>
      <c r="J76">
        <f>Bawana_RLNG!R76</f>
        <v>0</v>
      </c>
      <c r="K76">
        <f>Bawana_Spot!R76</f>
        <v>2.750211880730411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0.22633786455042762</v>
      </c>
      <c r="AD76">
        <f t="shared" si="4"/>
        <v>25.493874016179983</v>
      </c>
      <c r="AE76">
        <f>'IDT-1'!D76</f>
        <v>0</v>
      </c>
      <c r="AF76" s="26"/>
      <c r="AG76">
        <f t="shared" si="5"/>
        <v>25.493874016179983</v>
      </c>
      <c r="AI76" s="75">
        <f>PXIL!L76</f>
        <v>0</v>
      </c>
      <c r="AJ76" s="75">
        <f>PXIL!R76</f>
        <v>0</v>
      </c>
      <c r="AK76" s="75">
        <f>RTM_IEX!L76</f>
        <v>17.329999999999998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5.64</v>
      </c>
      <c r="J77">
        <f>Bawana_RLNG!R77</f>
        <v>0</v>
      </c>
      <c r="K77">
        <f>Bawana_Spot!R77</f>
        <v>1.9998744113029829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0.21973489481946623</v>
      </c>
      <c r="AD77">
        <f t="shared" si="4"/>
        <v>24.750139516483515</v>
      </c>
      <c r="AE77">
        <f>'IDT-1'!D77</f>
        <v>0</v>
      </c>
      <c r="AF77" s="26"/>
      <c r="AG77">
        <f t="shared" si="5"/>
        <v>24.750139516483515</v>
      </c>
      <c r="AI77" s="75">
        <f>PXIL!L77</f>
        <v>0</v>
      </c>
      <c r="AJ77" s="75">
        <f>PXIL!R77</f>
        <v>0</v>
      </c>
      <c r="AK77" s="75">
        <f>RTM_IEX!L77</f>
        <v>17.329999999999998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5.64</v>
      </c>
      <c r="J78">
        <f>Bawana_RLNG!R78</f>
        <v>0</v>
      </c>
      <c r="K78">
        <f>Bawana_Spot!R78</f>
        <v>1.9998744113029829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0.21973489481946623</v>
      </c>
      <c r="AD78">
        <f t="shared" si="4"/>
        <v>24.750139516483515</v>
      </c>
      <c r="AE78">
        <f>'IDT-1'!D78</f>
        <v>0</v>
      </c>
      <c r="AF78" s="26"/>
      <c r="AG78">
        <f t="shared" si="5"/>
        <v>24.750139516483515</v>
      </c>
      <c r="AI78" s="75">
        <f>PXIL!L78</f>
        <v>0</v>
      </c>
      <c r="AJ78" s="75">
        <f>PXIL!R78</f>
        <v>0</v>
      </c>
      <c r="AK78" s="75">
        <f>RTM_IEX!L78</f>
        <v>17.329999999999998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5.64</v>
      </c>
      <c r="J79">
        <f>Bawana_RLNG!R79</f>
        <v>0</v>
      </c>
      <c r="K79">
        <f>Bawana_Spot!R79</f>
        <v>1.9998744113029829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0.19650289481946626</v>
      </c>
      <c r="AD79">
        <f t="shared" si="4"/>
        <v>22.133371516483514</v>
      </c>
      <c r="AE79">
        <f>'IDT-1'!D79</f>
        <v>0</v>
      </c>
      <c r="AF79" s="26"/>
      <c r="AG79">
        <f t="shared" si="5"/>
        <v>22.133371516483514</v>
      </c>
      <c r="AI79" s="75">
        <f>PXIL!L79</f>
        <v>0</v>
      </c>
      <c r="AJ79" s="75">
        <f>PXIL!R79</f>
        <v>0</v>
      </c>
      <c r="AK79" s="75">
        <f>RTM_IEX!L79</f>
        <v>14.69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5.64</v>
      </c>
      <c r="J80">
        <f>Bawana_RLNG!R80</f>
        <v>0</v>
      </c>
      <c r="K80">
        <f>Bawana_Spot!R80</f>
        <v>1.9998744113029829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0.18215889481946626</v>
      </c>
      <c r="AD80">
        <f t="shared" si="4"/>
        <v>20.517715516483516</v>
      </c>
      <c r="AE80">
        <f>'IDT-1'!D80</f>
        <v>0</v>
      </c>
      <c r="AF80" s="26"/>
      <c r="AG80">
        <f t="shared" si="5"/>
        <v>20.517715516483516</v>
      </c>
      <c r="AI80" s="75">
        <f>PXIL!L80</f>
        <v>0</v>
      </c>
      <c r="AJ80" s="75">
        <f>PXIL!R80</f>
        <v>0</v>
      </c>
      <c r="AK80" s="75">
        <f>RTM_IEX!L80</f>
        <v>13.06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5.64</v>
      </c>
      <c r="J81">
        <f>Bawana_RLNG!R81</f>
        <v>0</v>
      </c>
      <c r="K81">
        <f>Bawana_Spot!R81</f>
        <v>2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0.13807200000000003</v>
      </c>
      <c r="AD81">
        <f t="shared" si="4"/>
        <v>15.551928000000002</v>
      </c>
      <c r="AE81">
        <f>'IDT-1'!D81</f>
        <v>0</v>
      </c>
      <c r="AF81" s="26"/>
      <c r="AG81">
        <f t="shared" si="5"/>
        <v>15.551928000000002</v>
      </c>
      <c r="AI81" s="75">
        <f>PXIL!L81</f>
        <v>0</v>
      </c>
      <c r="AJ81" s="75">
        <f>PXIL!R81</f>
        <v>0</v>
      </c>
      <c r="AK81" s="75">
        <f>RTM_IEX!L81</f>
        <v>8.0500000000000007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5.64</v>
      </c>
      <c r="J82">
        <f>Bawana_RLNG!R82</f>
        <v>0</v>
      </c>
      <c r="K82">
        <f>Bawana_Spot!R82</f>
        <v>2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0.14828000000000002</v>
      </c>
      <c r="AD82">
        <f t="shared" si="4"/>
        <v>16.701720000000002</v>
      </c>
      <c r="AE82">
        <f>'IDT-1'!D82</f>
        <v>0</v>
      </c>
      <c r="AF82" s="26"/>
      <c r="AG82">
        <f t="shared" si="5"/>
        <v>16.701720000000002</v>
      </c>
      <c r="AI82" s="75">
        <f>PXIL!L82</f>
        <v>0</v>
      </c>
      <c r="AJ82" s="75">
        <f>PXIL!R82</f>
        <v>0</v>
      </c>
      <c r="AK82" s="75">
        <f>RTM_IEX!L82</f>
        <v>9.2100000000000009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5.64</v>
      </c>
      <c r="J83">
        <f>Bawana_RLNG!R83</f>
        <v>0</v>
      </c>
      <c r="K83">
        <f>Bawana_Spot!R83</f>
        <v>2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0.13728000000000001</v>
      </c>
      <c r="AD83">
        <f t="shared" si="4"/>
        <v>15.462719999999999</v>
      </c>
      <c r="AE83">
        <f>'IDT-1'!D83</f>
        <v>0</v>
      </c>
      <c r="AF83" s="26"/>
      <c r="AG83">
        <f t="shared" si="5"/>
        <v>15.462719999999999</v>
      </c>
      <c r="AI83" s="75">
        <f>PXIL!L83</f>
        <v>0</v>
      </c>
      <c r="AJ83" s="75">
        <f>PXIL!R83</f>
        <v>0</v>
      </c>
      <c r="AK83" s="75">
        <f>RTM_IEX!L83</f>
        <v>7.96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5.64</v>
      </c>
      <c r="J84">
        <f>Bawana_RLNG!R84</f>
        <v>0</v>
      </c>
      <c r="K84">
        <f>Bawana_Spot!R84</f>
        <v>2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0.13807200000000003</v>
      </c>
      <c r="AD84">
        <f t="shared" si="4"/>
        <v>15.551928000000002</v>
      </c>
      <c r="AE84">
        <f>'IDT-1'!D84</f>
        <v>0</v>
      </c>
      <c r="AF84" s="26"/>
      <c r="AG84">
        <f t="shared" si="5"/>
        <v>15.551928000000002</v>
      </c>
      <c r="AI84" s="75">
        <f>PXIL!L84</f>
        <v>0</v>
      </c>
      <c r="AJ84" s="75">
        <f>PXIL!R84</f>
        <v>0</v>
      </c>
      <c r="AK84" s="75">
        <f>RTM_IEX!L84</f>
        <v>8.0500000000000007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5.64</v>
      </c>
      <c r="J85">
        <f>Bawana_RLNG!R85</f>
        <v>0</v>
      </c>
      <c r="K85">
        <f>Bawana_Spot!R85</f>
        <v>2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0.140184</v>
      </c>
      <c r="AD85">
        <f t="shared" si="4"/>
        <v>15.789816</v>
      </c>
      <c r="AE85">
        <f>'IDT-1'!D85</f>
        <v>0</v>
      </c>
      <c r="AF85" s="26"/>
      <c r="AG85">
        <f t="shared" si="5"/>
        <v>15.789816</v>
      </c>
      <c r="AI85" s="75">
        <f>PXIL!L85</f>
        <v>0</v>
      </c>
      <c r="AJ85" s="75">
        <f>PXIL!R85</f>
        <v>0</v>
      </c>
      <c r="AK85" s="75">
        <f>RTM_IEX!L85</f>
        <v>8.2899999999999991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5.64</v>
      </c>
      <c r="J86">
        <f>Bawana_RLNG!R86</f>
        <v>0</v>
      </c>
      <c r="K86">
        <f>Bawana_Spot!R86</f>
        <v>2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0.126808</v>
      </c>
      <c r="AD86">
        <f t="shared" si="4"/>
        <v>14.283192</v>
      </c>
      <c r="AE86">
        <f>'IDT-1'!D86</f>
        <v>0</v>
      </c>
      <c r="AF86" s="26"/>
      <c r="AG86">
        <f t="shared" si="5"/>
        <v>14.283192</v>
      </c>
      <c r="AI86" s="75">
        <f>PXIL!L86</f>
        <v>0</v>
      </c>
      <c r="AJ86" s="75">
        <f>PXIL!R86</f>
        <v>0</v>
      </c>
      <c r="AK86" s="75">
        <f>RTM_IEX!L86</f>
        <v>6.77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5.73</v>
      </c>
      <c r="J87">
        <f>Bawana_RLNG!R87</f>
        <v>0</v>
      </c>
      <c r="K87">
        <f>Bawana_Spot!R87</f>
        <v>2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9.7944000000000003E-2</v>
      </c>
      <c r="AD87">
        <f t="shared" si="4"/>
        <v>11.032056000000001</v>
      </c>
      <c r="AE87">
        <f>'IDT-1'!D87</f>
        <v>0</v>
      </c>
      <c r="AF87" s="26"/>
      <c r="AG87">
        <f t="shared" si="5"/>
        <v>11.032056000000001</v>
      </c>
      <c r="AI87" s="75">
        <f>PXIL!L87</f>
        <v>0</v>
      </c>
      <c r="AJ87" s="75">
        <f>PXIL!R87</f>
        <v>0</v>
      </c>
      <c r="AK87" s="75">
        <f>RTM_IEX!L87</f>
        <v>3.4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5.73</v>
      </c>
      <c r="J88">
        <f>Bawana_RLNG!R88</f>
        <v>0</v>
      </c>
      <c r="K88">
        <f>Bawana_Spot!R88</f>
        <v>2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9.6799999999999997E-2</v>
      </c>
      <c r="AD88">
        <f t="shared" si="4"/>
        <v>10.9032</v>
      </c>
      <c r="AE88">
        <f>'IDT-1'!D88</f>
        <v>0</v>
      </c>
      <c r="AF88" s="26"/>
      <c r="AG88">
        <f t="shared" si="5"/>
        <v>10.9032</v>
      </c>
      <c r="AI88" s="75">
        <f>PXIL!L88</f>
        <v>0</v>
      </c>
      <c r="AJ88" s="75">
        <f>PXIL!R88</f>
        <v>0</v>
      </c>
      <c r="AK88" s="75">
        <f>RTM_IEX!L88</f>
        <v>3.27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5.73</v>
      </c>
      <c r="J89">
        <f>Bawana_RLNG!R89</f>
        <v>0</v>
      </c>
      <c r="K89">
        <f>Bawana_Spot!R89</f>
        <v>2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8.7823999999999999E-2</v>
      </c>
      <c r="AD89">
        <f t="shared" si="4"/>
        <v>9.892176000000001</v>
      </c>
      <c r="AE89">
        <f>'IDT-1'!D89</f>
        <v>0</v>
      </c>
      <c r="AF89" s="26"/>
      <c r="AG89">
        <f t="shared" si="5"/>
        <v>9.892176000000001</v>
      </c>
      <c r="AI89" s="75">
        <f>PXIL!L89</f>
        <v>0</v>
      </c>
      <c r="AJ89" s="75">
        <f>PXIL!R89</f>
        <v>0</v>
      </c>
      <c r="AK89" s="75">
        <f>RTM_IEX!L89</f>
        <v>2.25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5.73</v>
      </c>
      <c r="J90">
        <f>Bawana_RLNG!R90</f>
        <v>0</v>
      </c>
      <c r="K90">
        <f>Bawana_Spot!R90</f>
        <v>2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8.7999999999999995E-2</v>
      </c>
      <c r="AD90">
        <f t="shared" si="4"/>
        <v>9.9120000000000008</v>
      </c>
      <c r="AE90">
        <f>'IDT-1'!D90</f>
        <v>0</v>
      </c>
      <c r="AF90" s="26"/>
      <c r="AG90">
        <f t="shared" si="5"/>
        <v>9.9120000000000008</v>
      </c>
      <c r="AI90" s="75">
        <f>PXIL!L90</f>
        <v>0</v>
      </c>
      <c r="AJ90" s="75">
        <f>PXIL!R90</f>
        <v>0</v>
      </c>
      <c r="AK90" s="75">
        <f>RTM_IEX!L90</f>
        <v>2.27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5.73</v>
      </c>
      <c r="J91">
        <f>Bawana_RLNG!R91</f>
        <v>0</v>
      </c>
      <c r="K91">
        <f>Bawana_Spot!R91</f>
        <v>2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8.518400000000001E-2</v>
      </c>
      <c r="AD91">
        <f t="shared" si="4"/>
        <v>9.5948159999999998</v>
      </c>
      <c r="AE91">
        <f>'IDT-1'!D91</f>
        <v>0</v>
      </c>
      <c r="AF91" s="26"/>
      <c r="AG91">
        <f t="shared" si="5"/>
        <v>9.5948159999999998</v>
      </c>
      <c r="AI91" s="75">
        <f>PXIL!L91</f>
        <v>0</v>
      </c>
      <c r="AJ91" s="75">
        <f>PXIL!R91</f>
        <v>0</v>
      </c>
      <c r="AK91" s="75">
        <f>RTM_IEX!L91</f>
        <v>1.95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5.73</v>
      </c>
      <c r="J92">
        <f>Bawana_RLNG!R92</f>
        <v>0</v>
      </c>
      <c r="K92">
        <f>Bawana_Spot!R92</f>
        <v>2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8.4215999999999999E-2</v>
      </c>
      <c r="AD92">
        <f t="shared" si="4"/>
        <v>9.4857840000000007</v>
      </c>
      <c r="AE92">
        <f>'IDT-1'!D92</f>
        <v>0</v>
      </c>
      <c r="AF92" s="26"/>
      <c r="AG92">
        <f t="shared" si="5"/>
        <v>9.4857840000000007</v>
      </c>
      <c r="AI92" s="75">
        <f>PXIL!L92</f>
        <v>0</v>
      </c>
      <c r="AJ92" s="75">
        <f>PXIL!R92</f>
        <v>0</v>
      </c>
      <c r="AK92" s="75">
        <f>RTM_IEX!L92</f>
        <v>1.84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5.73</v>
      </c>
      <c r="J93">
        <f>Bawana_RLNG!R93</f>
        <v>0</v>
      </c>
      <c r="K93">
        <f>Bawana_Spot!R93</f>
        <v>2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8.4304000000000004E-2</v>
      </c>
      <c r="AD93">
        <f t="shared" si="4"/>
        <v>9.4956960000000006</v>
      </c>
      <c r="AE93">
        <f>'IDT-1'!D93</f>
        <v>0</v>
      </c>
      <c r="AF93" s="26"/>
      <c r="AG93">
        <f t="shared" si="5"/>
        <v>9.4956960000000006</v>
      </c>
      <c r="AI93" s="75">
        <f>PXIL!L93</f>
        <v>0</v>
      </c>
      <c r="AJ93" s="75">
        <f>PXIL!R93</f>
        <v>0</v>
      </c>
      <c r="AK93" s="75">
        <f>RTM_IEX!L93</f>
        <v>1.85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5.73</v>
      </c>
      <c r="J94">
        <f>Bawana_RLNG!R94</f>
        <v>0</v>
      </c>
      <c r="K94">
        <f>Bawana_Spot!R94</f>
        <v>1.940064668822294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8.3160569085636196E-2</v>
      </c>
      <c r="AD94">
        <f t="shared" si="4"/>
        <v>9.3669040997366579</v>
      </c>
      <c r="AE94">
        <f>'IDT-1'!D94</f>
        <v>0</v>
      </c>
      <c r="AF94" s="26"/>
      <c r="AG94">
        <f t="shared" si="5"/>
        <v>9.3669040997366579</v>
      </c>
      <c r="AI94" s="75">
        <f>PXIL!L94</f>
        <v>0</v>
      </c>
      <c r="AJ94" s="75">
        <f>PXIL!R94</f>
        <v>0</v>
      </c>
      <c r="AK94" s="75">
        <f>RTM_IEX!L94</f>
        <v>1.78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5.73</v>
      </c>
      <c r="J95">
        <f>Bawana_RLNG!R95</f>
        <v>0</v>
      </c>
      <c r="K95">
        <f>Bawana_Spot!R95</f>
        <v>2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8.2456000000000002E-2</v>
      </c>
      <c r="AD95">
        <f t="shared" si="4"/>
        <v>9.2875440000000005</v>
      </c>
      <c r="AE95">
        <f>'IDT-1'!D95</f>
        <v>0</v>
      </c>
      <c r="AF95" s="26"/>
      <c r="AG95">
        <f t="shared" si="5"/>
        <v>9.2875440000000005</v>
      </c>
      <c r="AI95" s="75">
        <f>PXIL!L95</f>
        <v>0</v>
      </c>
      <c r="AJ95" s="75">
        <f>PXIL!R95</f>
        <v>0</v>
      </c>
      <c r="AK95" s="75">
        <f>RTM_IEX!L95</f>
        <v>1.64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5.73</v>
      </c>
      <c r="J96">
        <f>Bawana_RLNG!R96</f>
        <v>0</v>
      </c>
      <c r="K96">
        <f>Bawana_Spot!R96</f>
        <v>2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8.2456000000000002E-2</v>
      </c>
      <c r="AD96">
        <f t="shared" si="4"/>
        <v>9.2875440000000005</v>
      </c>
      <c r="AE96">
        <f>'IDT-1'!D96</f>
        <v>0</v>
      </c>
      <c r="AF96" s="26"/>
      <c r="AG96">
        <f t="shared" si="5"/>
        <v>9.2875440000000005</v>
      </c>
      <c r="AI96" s="75">
        <f>PXIL!L96</f>
        <v>0</v>
      </c>
      <c r="AJ96" s="75">
        <f>PXIL!R96</f>
        <v>0</v>
      </c>
      <c r="AK96" s="75">
        <f>RTM_IEX!L96</f>
        <v>1.64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5.73</v>
      </c>
      <c r="J97">
        <f>Bawana_RLNG!R97</f>
        <v>0</v>
      </c>
      <c r="K97">
        <f>Bawana_Spot!R97</f>
        <v>2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8.3951999999999999E-2</v>
      </c>
      <c r="AD97">
        <f t="shared" si="4"/>
        <v>9.4560480000000009</v>
      </c>
      <c r="AE97">
        <f>'IDT-1'!D97</f>
        <v>0</v>
      </c>
      <c r="AF97" s="26"/>
      <c r="AG97">
        <f t="shared" si="5"/>
        <v>9.4560480000000009</v>
      </c>
      <c r="AI97" s="75">
        <f>PXIL!L97</f>
        <v>0</v>
      </c>
      <c r="AJ97" s="75">
        <f>PXIL!R97</f>
        <v>0</v>
      </c>
      <c r="AK97" s="75">
        <f>RTM_IEX!L97</f>
        <v>1.81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5.73</v>
      </c>
      <c r="J98">
        <f>Bawana_RLNG!R98</f>
        <v>0</v>
      </c>
      <c r="K98">
        <f>Bawana_Spot!R98</f>
        <v>2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8.3336000000000007E-2</v>
      </c>
      <c r="AD98">
        <f t="shared" si="4"/>
        <v>9.3866640000000015</v>
      </c>
      <c r="AE98">
        <f>'IDT-1'!D98</f>
        <v>0</v>
      </c>
      <c r="AF98" s="26"/>
      <c r="AG98">
        <f t="shared" si="5"/>
        <v>9.3866640000000015</v>
      </c>
      <c r="AI98" s="75">
        <f>PXIL!L98</f>
        <v>0</v>
      </c>
      <c r="AJ98" s="75">
        <f>PXIL!R98</f>
        <v>0</v>
      </c>
      <c r="AK98" s="75">
        <f>RTM_IEX!L98</f>
        <v>1.74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0.13689655546595991</v>
      </c>
      <c r="J99">
        <f t="shared" si="6"/>
        <v>0</v>
      </c>
      <c r="K99">
        <f t="shared" si="6"/>
        <v>5.1118287695345453E-2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4.9884999999999992E-2</v>
      </c>
      <c r="AB99" s="117">
        <f t="shared" si="6"/>
        <v>0</v>
      </c>
      <c r="AC99">
        <f t="shared" si="6"/>
        <v>4.2656666198194861E-3</v>
      </c>
      <c r="AD99">
        <f t="shared" si="6"/>
        <v>0.48046917654148596</v>
      </c>
      <c r="AE99">
        <f t="shared" ref="AE99:AR99" si="7">SUM(AE3:AE98)/4000</f>
        <v>0</v>
      </c>
      <c r="AG99">
        <f t="shared" si="7"/>
        <v>0.48046917654148596</v>
      </c>
      <c r="AI99">
        <f t="shared" si="7"/>
        <v>0</v>
      </c>
      <c r="AJ99">
        <f t="shared" si="7"/>
        <v>0</v>
      </c>
      <c r="AK99">
        <f t="shared" si="7"/>
        <v>0.24683499999999997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45035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11.640497999999999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0.1053403824</v>
      </c>
      <c r="AD3">
        <f>SUM(B3:AB3,AI3:AR3)-AC3</f>
        <v>11.8651576176</v>
      </c>
      <c r="AE3">
        <v>0</v>
      </c>
      <c r="AF3" s="26"/>
      <c r="AG3">
        <f>SUM(AD3:AF3)</f>
        <v>11.8651576176</v>
      </c>
      <c r="AI3" s="75">
        <f>PXIL!M3</f>
        <v>0</v>
      </c>
      <c r="AJ3" s="75">
        <f>PXIL!S3</f>
        <v>0</v>
      </c>
      <c r="AK3" s="75">
        <f>RTM_IEX!M3</f>
        <v>0.33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11.640497999999999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0.1058683824</v>
      </c>
      <c r="AD4">
        <f t="shared" ref="AD4:AD67" si="1">SUM(B4:AB4,AI4:AR4)-AC4</f>
        <v>11.924629617599999</v>
      </c>
      <c r="AE4">
        <v>0</v>
      </c>
      <c r="AF4" s="26"/>
      <c r="AG4">
        <f t="shared" ref="AG4:AG67" si="2">SUM(AD4:AF4)</f>
        <v>11.924629617599999</v>
      </c>
      <c r="AI4" s="75">
        <f>PXIL!M4</f>
        <v>0</v>
      </c>
      <c r="AJ4" s="75">
        <f>PXIL!S4</f>
        <v>0</v>
      </c>
      <c r="AK4" s="75">
        <f>RTM_IEX!M4</f>
        <v>0.39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8.7046159999999997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8.029662080000001E-2</v>
      </c>
      <c r="AD5">
        <f t="shared" si="1"/>
        <v>9.0443193791999992</v>
      </c>
      <c r="AE5">
        <v>0</v>
      </c>
      <c r="AF5" s="26"/>
      <c r="AG5">
        <f t="shared" si="2"/>
        <v>9.0443193791999992</v>
      </c>
      <c r="AI5" s="75">
        <f>PXIL!M5</f>
        <v>0</v>
      </c>
      <c r="AJ5" s="75">
        <f>PXIL!S5</f>
        <v>0</v>
      </c>
      <c r="AK5" s="75">
        <f>RTM_IEX!M5</f>
        <v>0.42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8.7046159999999997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8.0032620800000009E-2</v>
      </c>
      <c r="AD6">
        <f t="shared" si="1"/>
        <v>9.0145833791999994</v>
      </c>
      <c r="AE6">
        <v>0</v>
      </c>
      <c r="AF6" s="26"/>
      <c r="AG6">
        <f t="shared" si="2"/>
        <v>9.0145833791999994</v>
      </c>
      <c r="AI6" s="75">
        <f>PXIL!M6</f>
        <v>0</v>
      </c>
      <c r="AJ6" s="75">
        <f>PXIL!S6</f>
        <v>0</v>
      </c>
      <c r="AK6" s="75">
        <f>RTM_IEX!M6</f>
        <v>0.39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8.7046159999999997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7.9328620799999999E-2</v>
      </c>
      <c r="AD7">
        <f t="shared" si="1"/>
        <v>8.9352873792</v>
      </c>
      <c r="AE7">
        <v>0</v>
      </c>
      <c r="AF7" s="26"/>
      <c r="AG7">
        <f t="shared" si="2"/>
        <v>8.9352873792</v>
      </c>
      <c r="AI7" s="75">
        <f>PXIL!M7</f>
        <v>0</v>
      </c>
      <c r="AJ7" s="75">
        <f>PXIL!S7</f>
        <v>0</v>
      </c>
      <c r="AK7" s="75">
        <f>RTM_IEX!M7</f>
        <v>0.31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8.7046159999999997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8.029662080000001E-2</v>
      </c>
      <c r="AD8">
        <f t="shared" si="1"/>
        <v>9.0443193791999992</v>
      </c>
      <c r="AE8">
        <v>0</v>
      </c>
      <c r="AF8" s="26"/>
      <c r="AG8">
        <f t="shared" si="2"/>
        <v>9.0443193791999992</v>
      </c>
      <c r="AI8" s="75">
        <f>PXIL!M8</f>
        <v>0</v>
      </c>
      <c r="AJ8" s="75">
        <f>PXIL!S8</f>
        <v>0</v>
      </c>
      <c r="AK8" s="75">
        <f>RTM_IEX!M8</f>
        <v>0.42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8.7046159999999997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8.1000620800000006E-2</v>
      </c>
      <c r="AD9">
        <f t="shared" si="1"/>
        <v>9.1236153792000003</v>
      </c>
      <c r="AE9">
        <v>0</v>
      </c>
      <c r="AF9" s="26"/>
      <c r="AG9">
        <f t="shared" si="2"/>
        <v>9.1236153792000003</v>
      </c>
      <c r="AI9" s="75">
        <f>PXIL!M9</f>
        <v>0</v>
      </c>
      <c r="AJ9" s="75">
        <f>PXIL!S9</f>
        <v>0</v>
      </c>
      <c r="AK9" s="75">
        <f>RTM_IEX!M9</f>
        <v>0.5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8.7046159999999997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8.2232620800000003E-2</v>
      </c>
      <c r="AD10">
        <f t="shared" si="1"/>
        <v>9.262383379200001</v>
      </c>
      <c r="AE10">
        <v>0</v>
      </c>
      <c r="AF10" s="26"/>
      <c r="AG10">
        <f t="shared" si="2"/>
        <v>9.262383379200001</v>
      </c>
      <c r="AI10" s="75">
        <f>PXIL!M10</f>
        <v>0</v>
      </c>
      <c r="AJ10" s="75">
        <f>PXIL!S10</f>
        <v>0</v>
      </c>
      <c r="AK10" s="75">
        <f>RTM_IEX!M10</f>
        <v>0.64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8.7046159999999997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8.1264620800000006E-2</v>
      </c>
      <c r="AD11">
        <f t="shared" si="1"/>
        <v>9.1533513791999983</v>
      </c>
      <c r="AE11">
        <v>0</v>
      </c>
      <c r="AF11" s="26"/>
      <c r="AG11">
        <f t="shared" si="2"/>
        <v>9.1533513791999983</v>
      </c>
      <c r="AI11" s="75">
        <f>PXIL!M11</f>
        <v>0</v>
      </c>
      <c r="AJ11" s="75">
        <f>PXIL!S11</f>
        <v>0</v>
      </c>
      <c r="AK11" s="75">
        <f>RTM_IEX!M11</f>
        <v>0.53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8.7046159999999997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8.0032620800000009E-2</v>
      </c>
      <c r="AD12">
        <f t="shared" si="1"/>
        <v>9.0145833791999994</v>
      </c>
      <c r="AE12">
        <v>0</v>
      </c>
      <c r="AF12" s="26"/>
      <c r="AG12">
        <f t="shared" si="2"/>
        <v>9.0145833791999994</v>
      </c>
      <c r="AI12" s="75">
        <f>PXIL!M12</f>
        <v>0</v>
      </c>
      <c r="AJ12" s="75">
        <f>PXIL!S12</f>
        <v>0</v>
      </c>
      <c r="AK12" s="75">
        <f>RTM_IEX!M12</f>
        <v>0.39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8.7046159999999997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8.8832620800000012E-2</v>
      </c>
      <c r="AD13">
        <f t="shared" si="1"/>
        <v>10.0057833792</v>
      </c>
      <c r="AE13">
        <v>0</v>
      </c>
      <c r="AF13" s="26"/>
      <c r="AG13">
        <f t="shared" si="2"/>
        <v>10.0057833792</v>
      </c>
      <c r="AI13" s="75">
        <f>PXIL!M13</f>
        <v>0</v>
      </c>
      <c r="AJ13" s="75">
        <f>PXIL!S13</f>
        <v>0</v>
      </c>
      <c r="AK13" s="75">
        <f>RTM_IEX!M13</f>
        <v>1.39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8.7046159999999997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9.8600620800000011E-2</v>
      </c>
      <c r="AD14">
        <f t="shared" si="1"/>
        <v>11.1060153792</v>
      </c>
      <c r="AE14">
        <v>0</v>
      </c>
      <c r="AF14" s="26"/>
      <c r="AG14">
        <f t="shared" si="2"/>
        <v>11.1060153792</v>
      </c>
      <c r="AI14" s="75">
        <f>PXIL!M14</f>
        <v>0</v>
      </c>
      <c r="AJ14" s="75">
        <f>PXIL!S14</f>
        <v>0</v>
      </c>
      <c r="AK14" s="75">
        <f>RTM_IEX!M14</f>
        <v>2.5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8.7046159999999997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0.13899262080000002</v>
      </c>
      <c r="AD15">
        <f t="shared" si="1"/>
        <v>15.6556233792</v>
      </c>
      <c r="AE15">
        <v>0</v>
      </c>
      <c r="AF15" s="26"/>
      <c r="AG15">
        <f t="shared" si="2"/>
        <v>15.6556233792</v>
      </c>
      <c r="AI15" s="75">
        <f>PXIL!M15</f>
        <v>0</v>
      </c>
      <c r="AJ15" s="75">
        <f>PXIL!S15</f>
        <v>0</v>
      </c>
      <c r="AK15" s="75">
        <f>RTM_IEX!M15</f>
        <v>7.09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8.7046159999999997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0.13529662080000002</v>
      </c>
      <c r="AD16">
        <f t="shared" si="1"/>
        <v>15.239319379199999</v>
      </c>
      <c r="AE16">
        <v>0</v>
      </c>
      <c r="AF16" s="26"/>
      <c r="AG16">
        <f t="shared" si="2"/>
        <v>15.239319379199999</v>
      </c>
      <c r="AI16" s="75">
        <f>PXIL!M16</f>
        <v>0</v>
      </c>
      <c r="AJ16" s="75">
        <f>PXIL!S16</f>
        <v>0</v>
      </c>
      <c r="AK16" s="75">
        <f>RTM_IEX!M16</f>
        <v>6.67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8.7046159999999997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0.1426886208</v>
      </c>
      <c r="AD17">
        <f t="shared" si="1"/>
        <v>16.071927379199998</v>
      </c>
      <c r="AE17">
        <v>0</v>
      </c>
      <c r="AF17" s="26"/>
      <c r="AG17">
        <f t="shared" si="2"/>
        <v>16.071927379199998</v>
      </c>
      <c r="AI17" s="75">
        <f>PXIL!M17</f>
        <v>0</v>
      </c>
      <c r="AJ17" s="75">
        <f>PXIL!S17</f>
        <v>0</v>
      </c>
      <c r="AK17" s="75">
        <f>RTM_IEX!M17</f>
        <v>7.51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8.7046159999999997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0.1333606208</v>
      </c>
      <c r="AD18">
        <f t="shared" si="1"/>
        <v>15.021255379200001</v>
      </c>
      <c r="AE18">
        <v>0</v>
      </c>
      <c r="AF18" s="26"/>
      <c r="AG18">
        <f t="shared" si="2"/>
        <v>15.021255379200001</v>
      </c>
      <c r="AI18" s="75">
        <f>PXIL!M18</f>
        <v>0</v>
      </c>
      <c r="AJ18" s="75">
        <f>PXIL!S18</f>
        <v>0</v>
      </c>
      <c r="AK18" s="75">
        <f>RTM_IEX!M18</f>
        <v>6.45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8.7046159999999997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0.1350326208</v>
      </c>
      <c r="AD19">
        <f t="shared" si="1"/>
        <v>15.209583379199998</v>
      </c>
      <c r="AE19">
        <v>0</v>
      </c>
      <c r="AF19" s="26"/>
      <c r="AG19">
        <f t="shared" si="2"/>
        <v>15.209583379199998</v>
      </c>
      <c r="AI19" s="75">
        <f>PXIL!M19</f>
        <v>0</v>
      </c>
      <c r="AJ19" s="75">
        <f>PXIL!S19</f>
        <v>0</v>
      </c>
      <c r="AK19" s="75">
        <f>RTM_IEX!M19</f>
        <v>6.64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8.7046159999999997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0.13256862080000001</v>
      </c>
      <c r="AD20">
        <f t="shared" si="1"/>
        <v>14.9320473792</v>
      </c>
      <c r="AE20">
        <v>0</v>
      </c>
      <c r="AF20" s="26"/>
      <c r="AG20">
        <f t="shared" si="2"/>
        <v>14.9320473792</v>
      </c>
      <c r="AI20" s="75">
        <f>PXIL!M20</f>
        <v>0</v>
      </c>
      <c r="AJ20" s="75">
        <f>PXIL!S20</f>
        <v>0</v>
      </c>
      <c r="AK20" s="75">
        <f>RTM_IEX!M20</f>
        <v>6.36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8.7046159999999997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0.15113662080000001</v>
      </c>
      <c r="AD21">
        <f t="shared" si="1"/>
        <v>17.023479379200001</v>
      </c>
      <c r="AE21">
        <v>0</v>
      </c>
      <c r="AF21" s="26"/>
      <c r="AG21">
        <f t="shared" si="2"/>
        <v>17.023479379200001</v>
      </c>
      <c r="AI21" s="75">
        <f>PXIL!M21</f>
        <v>0</v>
      </c>
      <c r="AJ21" s="75">
        <f>PXIL!S21</f>
        <v>0</v>
      </c>
      <c r="AK21" s="75">
        <f>RTM_IEX!M21</f>
        <v>8.4700000000000006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8.7046159999999997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0.15879262080000001</v>
      </c>
      <c r="AD22">
        <f t="shared" si="1"/>
        <v>17.885823379199998</v>
      </c>
      <c r="AE22">
        <v>0</v>
      </c>
      <c r="AF22" s="26"/>
      <c r="AG22">
        <f t="shared" si="2"/>
        <v>17.885823379199998</v>
      </c>
      <c r="AI22" s="75">
        <f>PXIL!M22</f>
        <v>0</v>
      </c>
      <c r="AJ22" s="75">
        <f>PXIL!S22</f>
        <v>0</v>
      </c>
      <c r="AK22" s="75">
        <f>RTM_IEX!M22</f>
        <v>9.34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8.7046159999999997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0.21132862080000003</v>
      </c>
      <c r="AD23">
        <f t="shared" si="1"/>
        <v>23.8032873792</v>
      </c>
      <c r="AE23">
        <v>0</v>
      </c>
      <c r="AF23" s="26"/>
      <c r="AG23">
        <f t="shared" si="2"/>
        <v>23.8032873792</v>
      </c>
      <c r="AI23" s="75">
        <f>PXIL!M23</f>
        <v>0</v>
      </c>
      <c r="AJ23" s="75">
        <f>PXIL!S23</f>
        <v>0</v>
      </c>
      <c r="AK23" s="75">
        <f>RTM_IEX!M23</f>
        <v>15.31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8.7046159999999997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0.17401662080000002</v>
      </c>
      <c r="AD24">
        <f t="shared" si="1"/>
        <v>19.600599379200002</v>
      </c>
      <c r="AE24">
        <v>0</v>
      </c>
      <c r="AF24" s="26"/>
      <c r="AG24">
        <f t="shared" si="2"/>
        <v>19.600599379200002</v>
      </c>
      <c r="AI24" s="75">
        <f>PXIL!M24</f>
        <v>0</v>
      </c>
      <c r="AJ24" s="75">
        <f>PXIL!S24</f>
        <v>0</v>
      </c>
      <c r="AK24" s="75">
        <f>RTM_IEX!M24</f>
        <v>11.07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8.7046159999999997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0.21132862080000003</v>
      </c>
      <c r="AD25">
        <f t="shared" si="1"/>
        <v>23.8032873792</v>
      </c>
      <c r="AE25">
        <v>0</v>
      </c>
      <c r="AF25" s="26"/>
      <c r="AG25">
        <f t="shared" si="2"/>
        <v>23.8032873792</v>
      </c>
      <c r="AI25" s="75">
        <f>PXIL!M25</f>
        <v>0</v>
      </c>
      <c r="AJ25" s="75">
        <f>PXIL!S25</f>
        <v>0</v>
      </c>
      <c r="AK25" s="75">
        <f>RTM_IEX!M25</f>
        <v>15.31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8.7046159999999997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0.16812062080000001</v>
      </c>
      <c r="AD26">
        <f t="shared" si="1"/>
        <v>18.9364953792</v>
      </c>
      <c r="AE26">
        <v>0</v>
      </c>
      <c r="AF26" s="26"/>
      <c r="AG26">
        <f t="shared" si="2"/>
        <v>18.9364953792</v>
      </c>
      <c r="AI26" s="75">
        <f>PXIL!M26</f>
        <v>0</v>
      </c>
      <c r="AJ26" s="75">
        <f>PXIL!S26</f>
        <v>0</v>
      </c>
      <c r="AK26" s="75">
        <f>RTM_IEX!M26</f>
        <v>10.4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8.7046159999999997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0.15113662080000001</v>
      </c>
      <c r="AD27">
        <f t="shared" si="1"/>
        <v>17.023479379200001</v>
      </c>
      <c r="AE27">
        <v>0</v>
      </c>
      <c r="AF27" s="26"/>
      <c r="AG27">
        <f t="shared" si="2"/>
        <v>17.023479379200001</v>
      </c>
      <c r="AI27" s="75">
        <f>PXIL!M27</f>
        <v>0</v>
      </c>
      <c r="AJ27" s="75">
        <f>PXIL!S27</f>
        <v>0</v>
      </c>
      <c r="AK27" s="75">
        <f>RTM_IEX!M27</f>
        <v>8.4700000000000006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8.7046159999999997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0.21132862080000003</v>
      </c>
      <c r="AD28">
        <f t="shared" si="1"/>
        <v>23.8032873792</v>
      </c>
      <c r="AE28">
        <v>0</v>
      </c>
      <c r="AF28" s="26"/>
      <c r="AG28">
        <f t="shared" si="2"/>
        <v>23.8032873792</v>
      </c>
      <c r="AI28" s="75">
        <f>PXIL!M28</f>
        <v>0</v>
      </c>
      <c r="AJ28" s="75">
        <f>PXIL!S28</f>
        <v>0</v>
      </c>
      <c r="AK28" s="75">
        <f>RTM_IEX!M28</f>
        <v>15.31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8.7046159999999997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0.21132862080000003</v>
      </c>
      <c r="AD29">
        <f t="shared" si="1"/>
        <v>23.8032873792</v>
      </c>
      <c r="AE29">
        <v>0</v>
      </c>
      <c r="AF29" s="26"/>
      <c r="AG29">
        <f t="shared" si="2"/>
        <v>23.8032873792</v>
      </c>
      <c r="AI29" s="75">
        <f>PXIL!M29</f>
        <v>0</v>
      </c>
      <c r="AJ29" s="75">
        <f>PXIL!S29</f>
        <v>0</v>
      </c>
      <c r="AK29" s="75">
        <f>RTM_IEX!M29</f>
        <v>15.31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8.7046159999999997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0.19355262080000002</v>
      </c>
      <c r="AD30">
        <f t="shared" si="1"/>
        <v>21.801063379200002</v>
      </c>
      <c r="AE30">
        <v>0</v>
      </c>
      <c r="AF30" s="26"/>
      <c r="AG30">
        <f t="shared" si="2"/>
        <v>21.801063379200002</v>
      </c>
      <c r="AI30" s="75">
        <f>PXIL!M30</f>
        <v>0</v>
      </c>
      <c r="AJ30" s="75">
        <f>PXIL!S30</f>
        <v>0</v>
      </c>
      <c r="AK30" s="75">
        <f>RTM_IEX!M30</f>
        <v>13.29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8.7046159999999997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0.21132862080000003</v>
      </c>
      <c r="AD31">
        <f t="shared" si="1"/>
        <v>23.8032873792</v>
      </c>
      <c r="AE31">
        <v>0</v>
      </c>
      <c r="AF31" s="26"/>
      <c r="AG31">
        <f t="shared" si="2"/>
        <v>23.8032873792</v>
      </c>
      <c r="AI31" s="75">
        <f>PXIL!M31</f>
        <v>0</v>
      </c>
      <c r="AJ31" s="75">
        <f>PXIL!S31</f>
        <v>0</v>
      </c>
      <c r="AK31" s="75">
        <f>RTM_IEX!M31</f>
        <v>15.31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8.7046159999999997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0.1664486208</v>
      </c>
      <c r="AD32">
        <f t="shared" si="1"/>
        <v>18.748167379200002</v>
      </c>
      <c r="AE32">
        <v>0</v>
      </c>
      <c r="AF32" s="26"/>
      <c r="AG32">
        <f t="shared" si="2"/>
        <v>18.748167379200002</v>
      </c>
      <c r="AI32" s="75">
        <f>PXIL!M32</f>
        <v>0</v>
      </c>
      <c r="AJ32" s="75">
        <f>PXIL!S32</f>
        <v>0</v>
      </c>
      <c r="AK32" s="75">
        <f>RTM_IEX!M32</f>
        <v>10.210000000000001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8.7046159999999997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0.15368862080000001</v>
      </c>
      <c r="AD33">
        <f t="shared" si="1"/>
        <v>17.310927379199999</v>
      </c>
      <c r="AE33">
        <v>0</v>
      </c>
      <c r="AF33" s="26"/>
      <c r="AG33">
        <f t="shared" si="2"/>
        <v>17.310927379199999</v>
      </c>
      <c r="AI33" s="75">
        <f>PXIL!M33</f>
        <v>0</v>
      </c>
      <c r="AJ33" s="75">
        <f>PXIL!S33</f>
        <v>0</v>
      </c>
      <c r="AK33" s="75">
        <f>RTM_IEX!M33</f>
        <v>8.76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8.7046159999999997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0.1469126208</v>
      </c>
      <c r="AD34">
        <f t="shared" si="1"/>
        <v>16.547703379200001</v>
      </c>
      <c r="AE34">
        <v>0</v>
      </c>
      <c r="AF34" s="26"/>
      <c r="AG34">
        <f t="shared" si="2"/>
        <v>16.547703379200001</v>
      </c>
      <c r="AI34" s="75">
        <f>PXIL!M34</f>
        <v>0</v>
      </c>
      <c r="AJ34" s="75">
        <f>PXIL!S34</f>
        <v>0</v>
      </c>
      <c r="AK34" s="75">
        <f>RTM_IEX!M34</f>
        <v>7.99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8.7046159999999997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0.15034462080000002</v>
      </c>
      <c r="AD35">
        <f t="shared" si="1"/>
        <v>16.934271379200002</v>
      </c>
      <c r="AE35">
        <v>0</v>
      </c>
      <c r="AF35" s="26"/>
      <c r="AG35">
        <f t="shared" si="2"/>
        <v>16.934271379200002</v>
      </c>
      <c r="AI35" s="75">
        <f>PXIL!M35</f>
        <v>0</v>
      </c>
      <c r="AJ35" s="75">
        <f>PXIL!S35</f>
        <v>0</v>
      </c>
      <c r="AK35" s="75">
        <f>RTM_IEX!M35</f>
        <v>8.3800000000000008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8.7046159999999997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0.21132862080000003</v>
      </c>
      <c r="AD36">
        <f t="shared" si="1"/>
        <v>23.8032873792</v>
      </c>
      <c r="AE36">
        <v>0</v>
      </c>
      <c r="AF36" s="26"/>
      <c r="AG36">
        <f t="shared" si="2"/>
        <v>23.8032873792</v>
      </c>
      <c r="AI36" s="75">
        <f>PXIL!M36</f>
        <v>0</v>
      </c>
      <c r="AJ36" s="75">
        <f>PXIL!S36</f>
        <v>0</v>
      </c>
      <c r="AK36" s="75">
        <f>RTM_IEX!M36</f>
        <v>15.31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8.7046159999999997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0.21132862080000003</v>
      </c>
      <c r="AD37">
        <f t="shared" si="1"/>
        <v>23.8032873792</v>
      </c>
      <c r="AE37">
        <v>0</v>
      </c>
      <c r="AF37" s="26"/>
      <c r="AG37">
        <f t="shared" si="2"/>
        <v>23.8032873792</v>
      </c>
      <c r="AI37" s="75">
        <f>PXIL!M37</f>
        <v>0</v>
      </c>
      <c r="AJ37" s="75">
        <f>PXIL!S37</f>
        <v>0</v>
      </c>
      <c r="AK37" s="75">
        <f>RTM_IEX!M37</f>
        <v>15.31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8.7046159999999997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0.21132862080000003</v>
      </c>
      <c r="AD38">
        <f t="shared" si="1"/>
        <v>23.8032873792</v>
      </c>
      <c r="AE38">
        <v>0</v>
      </c>
      <c r="AF38" s="26"/>
      <c r="AG38">
        <f t="shared" si="2"/>
        <v>23.8032873792</v>
      </c>
      <c r="AI38" s="75">
        <f>PXIL!M38</f>
        <v>0</v>
      </c>
      <c r="AJ38" s="75">
        <f>PXIL!S38</f>
        <v>0</v>
      </c>
      <c r="AK38" s="75">
        <f>RTM_IEX!M38</f>
        <v>15.31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8.7046159999999997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0.20710462080000003</v>
      </c>
      <c r="AD39">
        <f t="shared" si="1"/>
        <v>23.327511379200001</v>
      </c>
      <c r="AE39">
        <v>0</v>
      </c>
      <c r="AF39" s="26"/>
      <c r="AG39">
        <f t="shared" si="2"/>
        <v>23.327511379200001</v>
      </c>
      <c r="AI39" s="75">
        <f>PXIL!M39</f>
        <v>0</v>
      </c>
      <c r="AJ39" s="75">
        <f>PXIL!S39</f>
        <v>0</v>
      </c>
      <c r="AK39" s="75">
        <f>RTM_IEX!M39</f>
        <v>14.83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8.7046159999999997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0.13846462080000002</v>
      </c>
      <c r="AD40">
        <f t="shared" si="1"/>
        <v>15.596151379199998</v>
      </c>
      <c r="AE40">
        <v>0</v>
      </c>
      <c r="AF40" s="26"/>
      <c r="AG40">
        <f t="shared" si="2"/>
        <v>15.596151379199998</v>
      </c>
      <c r="AI40" s="75">
        <f>PXIL!M40</f>
        <v>0</v>
      </c>
      <c r="AJ40" s="75">
        <f>PXIL!S40</f>
        <v>0</v>
      </c>
      <c r="AK40" s="75">
        <f>RTM_IEX!M40</f>
        <v>7.03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8.7046159999999997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0.15034462080000002</v>
      </c>
      <c r="AD41">
        <f t="shared" si="1"/>
        <v>16.934271379200002</v>
      </c>
      <c r="AE41">
        <v>0</v>
      </c>
      <c r="AF41" s="26"/>
      <c r="AG41">
        <f t="shared" si="2"/>
        <v>16.934271379200002</v>
      </c>
      <c r="AI41" s="75">
        <f>PXIL!M41</f>
        <v>0</v>
      </c>
      <c r="AJ41" s="75">
        <f>PXIL!S41</f>
        <v>0</v>
      </c>
      <c r="AK41" s="75">
        <f>RTM_IEX!M41</f>
        <v>8.3800000000000008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8.7046159999999997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0.14180862080000001</v>
      </c>
      <c r="AD42">
        <f t="shared" si="1"/>
        <v>15.972807379199999</v>
      </c>
      <c r="AE42">
        <v>0</v>
      </c>
      <c r="AF42" s="26"/>
      <c r="AG42">
        <f t="shared" si="2"/>
        <v>15.972807379199999</v>
      </c>
      <c r="AI42" s="75">
        <f>PXIL!M42</f>
        <v>0</v>
      </c>
      <c r="AJ42" s="75">
        <f>PXIL!S42</f>
        <v>0</v>
      </c>
      <c r="AK42" s="75">
        <f>RTM_IEX!M42</f>
        <v>7.41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8.7046159999999997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0.1452406208</v>
      </c>
      <c r="AD43">
        <f t="shared" si="1"/>
        <v>16.359375379199999</v>
      </c>
      <c r="AE43">
        <v>0</v>
      </c>
      <c r="AF43" s="26"/>
      <c r="AG43">
        <f t="shared" si="2"/>
        <v>16.359375379199999</v>
      </c>
      <c r="AI43" s="75">
        <f>PXIL!M43</f>
        <v>0</v>
      </c>
      <c r="AJ43" s="75">
        <f>PXIL!S43</f>
        <v>0</v>
      </c>
      <c r="AK43" s="75">
        <f>RTM_IEX!M43</f>
        <v>7.8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8.7046159999999997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0.13591262079999999</v>
      </c>
      <c r="AD44">
        <f t="shared" si="1"/>
        <v>15.308703379200001</v>
      </c>
      <c r="AE44">
        <v>0</v>
      </c>
      <c r="AF44" s="26"/>
      <c r="AG44">
        <f t="shared" si="2"/>
        <v>15.308703379200001</v>
      </c>
      <c r="AI44" s="75">
        <f>PXIL!M44</f>
        <v>0</v>
      </c>
      <c r="AJ44" s="75">
        <f>PXIL!S44</f>
        <v>0</v>
      </c>
      <c r="AK44" s="75">
        <f>RTM_IEX!M44</f>
        <v>6.74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8.7046159999999997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0.1613446208</v>
      </c>
      <c r="AD45">
        <f t="shared" si="1"/>
        <v>18.173271379199999</v>
      </c>
      <c r="AE45">
        <v>0</v>
      </c>
      <c r="AF45" s="26"/>
      <c r="AG45">
        <f t="shared" si="2"/>
        <v>18.173271379199999</v>
      </c>
      <c r="AI45" s="75">
        <f>PXIL!M45</f>
        <v>0</v>
      </c>
      <c r="AJ45" s="75">
        <f>PXIL!S45</f>
        <v>0</v>
      </c>
      <c r="AK45" s="75">
        <f>RTM_IEX!M45</f>
        <v>9.6300000000000008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8.7046159999999997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0.15536062080000002</v>
      </c>
      <c r="AD46">
        <f t="shared" si="1"/>
        <v>17.499255379199997</v>
      </c>
      <c r="AE46">
        <v>0</v>
      </c>
      <c r="AF46" s="26"/>
      <c r="AG46">
        <f t="shared" si="2"/>
        <v>17.499255379199997</v>
      </c>
      <c r="AI46" s="75">
        <f>PXIL!M46</f>
        <v>0</v>
      </c>
      <c r="AJ46" s="75">
        <f>PXIL!S46</f>
        <v>0</v>
      </c>
      <c r="AK46" s="75">
        <f>RTM_IEX!M46</f>
        <v>8.9499999999999993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8.7046159999999997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0.17401662080000002</v>
      </c>
      <c r="AD47">
        <f t="shared" si="1"/>
        <v>19.600599379200002</v>
      </c>
      <c r="AE47">
        <v>0</v>
      </c>
      <c r="AF47" s="26"/>
      <c r="AG47">
        <f t="shared" si="2"/>
        <v>19.600599379200002</v>
      </c>
      <c r="AI47" s="75">
        <f>PXIL!M47</f>
        <v>0</v>
      </c>
      <c r="AJ47" s="75">
        <f>PXIL!S47</f>
        <v>0</v>
      </c>
      <c r="AK47" s="75">
        <f>RTM_IEX!M47</f>
        <v>11.07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8.7046159999999997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0.1690006208</v>
      </c>
      <c r="AD48">
        <f t="shared" si="1"/>
        <v>19.035615379200003</v>
      </c>
      <c r="AE48">
        <v>0</v>
      </c>
      <c r="AF48" s="26"/>
      <c r="AG48">
        <f t="shared" si="2"/>
        <v>19.035615379200003</v>
      </c>
      <c r="AI48" s="75">
        <f>PXIL!M48</f>
        <v>0</v>
      </c>
      <c r="AJ48" s="75">
        <f>PXIL!S48</f>
        <v>0</v>
      </c>
      <c r="AK48" s="75">
        <f>RTM_IEX!M48</f>
        <v>10.5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8.7046159999999997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0.18844862080000002</v>
      </c>
      <c r="AD49">
        <f t="shared" si="1"/>
        <v>21.226167379200003</v>
      </c>
      <c r="AE49">
        <v>0</v>
      </c>
      <c r="AF49" s="26"/>
      <c r="AG49">
        <f t="shared" si="2"/>
        <v>21.226167379200003</v>
      </c>
      <c r="AI49" s="75">
        <f>PXIL!M49</f>
        <v>0</v>
      </c>
      <c r="AJ49" s="75">
        <f>PXIL!S49</f>
        <v>0</v>
      </c>
      <c r="AK49" s="75">
        <f>RTM_IEX!M49</f>
        <v>12.71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8.7046159999999997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0.20112062080000001</v>
      </c>
      <c r="AD50">
        <f t="shared" si="1"/>
        <v>22.653495379199999</v>
      </c>
      <c r="AE50">
        <v>0</v>
      </c>
      <c r="AF50" s="26"/>
      <c r="AG50">
        <f t="shared" si="2"/>
        <v>22.653495379199999</v>
      </c>
      <c r="AI50" s="75">
        <f>PXIL!M50</f>
        <v>0</v>
      </c>
      <c r="AJ50" s="75">
        <f>PXIL!S50</f>
        <v>0</v>
      </c>
      <c r="AK50" s="75">
        <f>RTM_IEX!M50</f>
        <v>14.15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8.7046159999999997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0.21132862080000003</v>
      </c>
      <c r="AD51">
        <f t="shared" si="1"/>
        <v>23.8032873792</v>
      </c>
      <c r="AE51">
        <v>0</v>
      </c>
      <c r="AF51" s="26"/>
      <c r="AG51">
        <f t="shared" si="2"/>
        <v>23.8032873792</v>
      </c>
      <c r="AI51" s="75">
        <f>PXIL!M51</f>
        <v>0</v>
      </c>
      <c r="AJ51" s="75">
        <f>PXIL!S51</f>
        <v>0</v>
      </c>
      <c r="AK51" s="75">
        <f>RTM_IEX!M51</f>
        <v>15.31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8.7046159999999997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0.18924062080000004</v>
      </c>
      <c r="AD52">
        <f t="shared" si="1"/>
        <v>21.315375379199999</v>
      </c>
      <c r="AE52">
        <v>0</v>
      </c>
      <c r="AF52" s="26"/>
      <c r="AG52">
        <f t="shared" si="2"/>
        <v>21.315375379199999</v>
      </c>
      <c r="AI52" s="75">
        <f>PXIL!M52</f>
        <v>0</v>
      </c>
      <c r="AJ52" s="75">
        <f>PXIL!S52</f>
        <v>0</v>
      </c>
      <c r="AK52" s="75">
        <f>RTM_IEX!M52</f>
        <v>12.8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8.7046159999999997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0.16468862080000002</v>
      </c>
      <c r="AD53">
        <f t="shared" si="1"/>
        <v>18.5499273792</v>
      </c>
      <c r="AE53">
        <v>0</v>
      </c>
      <c r="AF53" s="26"/>
      <c r="AG53">
        <f t="shared" si="2"/>
        <v>18.5499273792</v>
      </c>
      <c r="AI53" s="75">
        <f>PXIL!M53</f>
        <v>0</v>
      </c>
      <c r="AJ53" s="75">
        <f>PXIL!S53</f>
        <v>0</v>
      </c>
      <c r="AK53" s="75">
        <f>RTM_IEX!M53</f>
        <v>10.01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8.7046159999999997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0.18765662080000001</v>
      </c>
      <c r="AD54">
        <f t="shared" si="1"/>
        <v>21.1369593792</v>
      </c>
      <c r="AE54">
        <v>0</v>
      </c>
      <c r="AF54" s="26"/>
      <c r="AG54">
        <f t="shared" si="2"/>
        <v>21.1369593792</v>
      </c>
      <c r="AI54" s="75">
        <f>PXIL!M54</f>
        <v>0</v>
      </c>
      <c r="AJ54" s="75">
        <f>PXIL!S54</f>
        <v>0</v>
      </c>
      <c r="AK54" s="75">
        <f>RTM_IEX!M54</f>
        <v>12.62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8.7046159999999997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0.20710462080000003</v>
      </c>
      <c r="AD55">
        <f t="shared" si="1"/>
        <v>23.327511379200001</v>
      </c>
      <c r="AE55">
        <v>0</v>
      </c>
      <c r="AF55" s="26"/>
      <c r="AG55">
        <f t="shared" si="2"/>
        <v>23.327511379200001</v>
      </c>
      <c r="AI55" s="75">
        <f>PXIL!M55</f>
        <v>0</v>
      </c>
      <c r="AJ55" s="75">
        <f>PXIL!S55</f>
        <v>0</v>
      </c>
      <c r="AK55" s="75">
        <f>RTM_IEX!M55</f>
        <v>14.83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8.7046159999999997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0.21132862080000003</v>
      </c>
      <c r="AD56">
        <f t="shared" si="1"/>
        <v>23.8032873792</v>
      </c>
      <c r="AE56">
        <v>0</v>
      </c>
      <c r="AF56" s="26"/>
      <c r="AG56">
        <f t="shared" si="2"/>
        <v>23.8032873792</v>
      </c>
      <c r="AI56" s="75">
        <f>PXIL!M56</f>
        <v>0</v>
      </c>
      <c r="AJ56" s="75">
        <f>PXIL!S56</f>
        <v>0</v>
      </c>
      <c r="AK56" s="75">
        <f>RTM_IEX!M56</f>
        <v>15.31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8.7046159999999997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0.19944862080000003</v>
      </c>
      <c r="AD57">
        <f t="shared" si="1"/>
        <v>22.465167379200004</v>
      </c>
      <c r="AE57">
        <v>0</v>
      </c>
      <c r="AF57" s="26"/>
      <c r="AG57">
        <f t="shared" si="2"/>
        <v>22.465167379200004</v>
      </c>
      <c r="AI57" s="75">
        <f>PXIL!M57</f>
        <v>0</v>
      </c>
      <c r="AJ57" s="75">
        <f>PXIL!S57</f>
        <v>0</v>
      </c>
      <c r="AK57" s="75">
        <f>RTM_IEX!M57</f>
        <v>13.96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8.7046159999999997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0.17234462080000001</v>
      </c>
      <c r="AD58">
        <f t="shared" si="1"/>
        <v>19.4122713792</v>
      </c>
      <c r="AE58">
        <v>0</v>
      </c>
      <c r="AF58" s="26"/>
      <c r="AG58">
        <f t="shared" si="2"/>
        <v>19.4122713792</v>
      </c>
      <c r="AI58" s="75">
        <f>PXIL!M58</f>
        <v>0</v>
      </c>
      <c r="AJ58" s="75">
        <f>PXIL!S58</f>
        <v>0</v>
      </c>
      <c r="AK58" s="75">
        <f>RTM_IEX!M58</f>
        <v>10.88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8.7046159999999997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0.19698462080000001</v>
      </c>
      <c r="AD59">
        <f t="shared" si="1"/>
        <v>22.187631379200003</v>
      </c>
      <c r="AE59">
        <v>0</v>
      </c>
      <c r="AF59" s="26"/>
      <c r="AG59">
        <f t="shared" si="2"/>
        <v>22.187631379200003</v>
      </c>
      <c r="AI59" s="75">
        <f>PXIL!M59</f>
        <v>0</v>
      </c>
      <c r="AJ59" s="75">
        <f>PXIL!S59</f>
        <v>0</v>
      </c>
      <c r="AK59" s="75">
        <f>RTM_IEX!M59</f>
        <v>13.68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8.7046159999999997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0.21132862080000003</v>
      </c>
      <c r="AD60">
        <f t="shared" si="1"/>
        <v>23.8032873792</v>
      </c>
      <c r="AE60">
        <v>0</v>
      </c>
      <c r="AF60" s="26"/>
      <c r="AG60">
        <f t="shared" si="2"/>
        <v>23.8032873792</v>
      </c>
      <c r="AI60" s="75">
        <f>PXIL!M60</f>
        <v>0</v>
      </c>
      <c r="AJ60" s="75">
        <f>PXIL!S60</f>
        <v>0</v>
      </c>
      <c r="AK60" s="75">
        <f>RTM_IEX!M60</f>
        <v>15.31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8.7046159999999997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0.19865662080000002</v>
      </c>
      <c r="AD61">
        <f t="shared" si="1"/>
        <v>22.375959379199998</v>
      </c>
      <c r="AE61">
        <v>0</v>
      </c>
      <c r="AF61" s="26"/>
      <c r="AG61">
        <f t="shared" si="2"/>
        <v>22.375959379199998</v>
      </c>
      <c r="AI61" s="75">
        <f>PXIL!M61</f>
        <v>0</v>
      </c>
      <c r="AJ61" s="75">
        <f>PXIL!S61</f>
        <v>0</v>
      </c>
      <c r="AK61" s="75">
        <f>RTM_IEX!M61</f>
        <v>13.87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8.7046159999999997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0.20288062080000002</v>
      </c>
      <c r="AD62">
        <f t="shared" si="1"/>
        <v>22.851735379200001</v>
      </c>
      <c r="AE62">
        <v>0</v>
      </c>
      <c r="AF62" s="26"/>
      <c r="AG62">
        <f t="shared" si="2"/>
        <v>22.851735379200001</v>
      </c>
      <c r="AI62" s="75">
        <f>PXIL!M62</f>
        <v>0</v>
      </c>
      <c r="AJ62" s="75">
        <f>PXIL!S62</f>
        <v>0</v>
      </c>
      <c r="AK62" s="75">
        <f>RTM_IEX!M62</f>
        <v>14.35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8.7046159999999997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0.20367262079999998</v>
      </c>
      <c r="AD63">
        <f t="shared" si="1"/>
        <v>22.9409433792</v>
      </c>
      <c r="AE63">
        <v>0</v>
      </c>
      <c r="AF63" s="26"/>
      <c r="AG63">
        <f t="shared" si="2"/>
        <v>22.9409433792</v>
      </c>
      <c r="AI63" s="75">
        <f>PXIL!M63</f>
        <v>0</v>
      </c>
      <c r="AJ63" s="75">
        <f>PXIL!S63</f>
        <v>0</v>
      </c>
      <c r="AK63" s="75">
        <f>RTM_IEX!M63</f>
        <v>14.44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8.7046159999999997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0.21132862080000003</v>
      </c>
      <c r="AD64">
        <f t="shared" si="1"/>
        <v>23.8032873792</v>
      </c>
      <c r="AE64">
        <v>0</v>
      </c>
      <c r="AF64" s="26"/>
      <c r="AG64">
        <f t="shared" si="2"/>
        <v>23.8032873792</v>
      </c>
      <c r="AI64" s="75">
        <f>PXIL!M64</f>
        <v>0</v>
      </c>
      <c r="AJ64" s="75">
        <f>PXIL!S64</f>
        <v>0</v>
      </c>
      <c r="AK64" s="75">
        <f>RTM_IEX!M64</f>
        <v>15.31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8.7046159999999997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0.21132862080000003</v>
      </c>
      <c r="AD65">
        <f t="shared" si="1"/>
        <v>23.8032873792</v>
      </c>
      <c r="AE65">
        <v>0</v>
      </c>
      <c r="AF65" s="26"/>
      <c r="AG65">
        <f t="shared" si="2"/>
        <v>23.8032873792</v>
      </c>
      <c r="AI65" s="75">
        <f>PXIL!M65</f>
        <v>0</v>
      </c>
      <c r="AJ65" s="75">
        <f>PXIL!S65</f>
        <v>0</v>
      </c>
      <c r="AK65" s="75">
        <f>RTM_IEX!M65</f>
        <v>15.31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8.7046159999999997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0.19944862080000003</v>
      </c>
      <c r="AD66">
        <f t="shared" si="1"/>
        <v>22.465167379200004</v>
      </c>
      <c r="AE66">
        <v>0</v>
      </c>
      <c r="AF66" s="26"/>
      <c r="AG66">
        <f t="shared" si="2"/>
        <v>22.465167379200004</v>
      </c>
      <c r="AI66" s="75">
        <f>PXIL!M66</f>
        <v>0</v>
      </c>
      <c r="AJ66" s="75">
        <f>PXIL!S66</f>
        <v>0</v>
      </c>
      <c r="AK66" s="75">
        <f>RTM_IEX!M66</f>
        <v>13.96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8.7046159999999997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0.20710462080000003</v>
      </c>
      <c r="AD67">
        <f t="shared" si="1"/>
        <v>23.327511379200001</v>
      </c>
      <c r="AE67">
        <v>0</v>
      </c>
      <c r="AF67" s="26"/>
      <c r="AG67">
        <f t="shared" si="2"/>
        <v>23.327511379200001</v>
      </c>
      <c r="AI67" s="75">
        <f>PXIL!M67</f>
        <v>0</v>
      </c>
      <c r="AJ67" s="75">
        <f>PXIL!S67</f>
        <v>0</v>
      </c>
      <c r="AK67" s="75">
        <f>RTM_IEX!M67</f>
        <v>14.83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8.7046159999999997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0.21132862080000003</v>
      </c>
      <c r="AD68">
        <f t="shared" ref="AD68:AD98" si="4">SUM(B68:AB68,AI68:AR68)-AC68</f>
        <v>23.8032873792</v>
      </c>
      <c r="AE68">
        <v>0</v>
      </c>
      <c r="AF68" s="26"/>
      <c r="AG68">
        <f t="shared" ref="AG68:AG98" si="5">SUM(AD68:AF68)</f>
        <v>23.8032873792</v>
      </c>
      <c r="AI68" s="75">
        <f>PXIL!M68</f>
        <v>0</v>
      </c>
      <c r="AJ68" s="75">
        <f>PXIL!S68</f>
        <v>0</v>
      </c>
      <c r="AK68" s="75">
        <f>RTM_IEX!M68</f>
        <v>15.31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8.7046159999999997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0.18844862080000002</v>
      </c>
      <c r="AD69">
        <f t="shared" si="4"/>
        <v>21.226167379200003</v>
      </c>
      <c r="AE69">
        <v>0</v>
      </c>
      <c r="AF69" s="26"/>
      <c r="AG69">
        <f t="shared" si="5"/>
        <v>21.226167379200003</v>
      </c>
      <c r="AI69" s="75">
        <f>PXIL!M69</f>
        <v>0</v>
      </c>
      <c r="AJ69" s="75">
        <f>PXIL!S69</f>
        <v>0</v>
      </c>
      <c r="AK69" s="75">
        <f>RTM_IEX!M69</f>
        <v>12.71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8.7046159999999997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0.19100062080000002</v>
      </c>
      <c r="AD70">
        <f t="shared" si="4"/>
        <v>21.513615379200001</v>
      </c>
      <c r="AE70">
        <v>0</v>
      </c>
      <c r="AF70" s="26"/>
      <c r="AG70">
        <f t="shared" si="5"/>
        <v>21.513615379200001</v>
      </c>
      <c r="AI70" s="75">
        <f>PXIL!M70</f>
        <v>0</v>
      </c>
      <c r="AJ70" s="75">
        <f>PXIL!S70</f>
        <v>0</v>
      </c>
      <c r="AK70" s="75">
        <f>RTM_IEX!M70</f>
        <v>13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8.7046159999999997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0.21132862080000003</v>
      </c>
      <c r="AD71">
        <f t="shared" si="4"/>
        <v>23.8032873792</v>
      </c>
      <c r="AE71">
        <v>0</v>
      </c>
      <c r="AF71" s="26"/>
      <c r="AG71">
        <f t="shared" si="5"/>
        <v>23.8032873792</v>
      </c>
      <c r="AI71" s="75">
        <f>PXIL!M71</f>
        <v>0</v>
      </c>
      <c r="AJ71" s="75">
        <f>PXIL!S71</f>
        <v>0</v>
      </c>
      <c r="AK71" s="75">
        <f>RTM_IEX!M71</f>
        <v>15.31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8.7046159999999997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0.21132862080000003</v>
      </c>
      <c r="AD72">
        <f t="shared" si="4"/>
        <v>23.8032873792</v>
      </c>
      <c r="AE72">
        <v>0</v>
      </c>
      <c r="AF72" s="26"/>
      <c r="AG72">
        <f t="shared" si="5"/>
        <v>23.8032873792</v>
      </c>
      <c r="AI72" s="75">
        <f>PXIL!M72</f>
        <v>0</v>
      </c>
      <c r="AJ72" s="75">
        <f>PXIL!S72</f>
        <v>0</v>
      </c>
      <c r="AK72" s="75">
        <f>RTM_IEX!M72</f>
        <v>15.31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8.7046159999999997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0.18844862080000002</v>
      </c>
      <c r="AD73">
        <f t="shared" si="4"/>
        <v>21.226167379200003</v>
      </c>
      <c r="AE73">
        <v>0</v>
      </c>
      <c r="AF73" s="26"/>
      <c r="AG73">
        <f t="shared" si="5"/>
        <v>21.226167379200003</v>
      </c>
      <c r="AI73" s="75">
        <f>PXIL!M73</f>
        <v>0</v>
      </c>
      <c r="AJ73" s="75">
        <f>PXIL!S73</f>
        <v>0</v>
      </c>
      <c r="AK73" s="75">
        <f>RTM_IEX!M73</f>
        <v>12.71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8.7046159999999997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0.21132862080000003</v>
      </c>
      <c r="AD74">
        <f t="shared" si="4"/>
        <v>23.8032873792</v>
      </c>
      <c r="AE74">
        <v>0</v>
      </c>
      <c r="AF74" s="26"/>
      <c r="AG74">
        <f t="shared" si="5"/>
        <v>23.8032873792</v>
      </c>
      <c r="AI74" s="75">
        <f>PXIL!M74</f>
        <v>0</v>
      </c>
      <c r="AJ74" s="75">
        <f>PXIL!S74</f>
        <v>0</v>
      </c>
      <c r="AK74" s="75">
        <f>RTM_IEX!M74</f>
        <v>15.31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8.7046159999999997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0.21132862080000003</v>
      </c>
      <c r="AD75">
        <f t="shared" si="4"/>
        <v>23.8032873792</v>
      </c>
      <c r="AE75">
        <v>0</v>
      </c>
      <c r="AF75" s="26"/>
      <c r="AG75">
        <f t="shared" si="5"/>
        <v>23.8032873792</v>
      </c>
      <c r="AI75" s="75">
        <f>PXIL!M75</f>
        <v>0</v>
      </c>
      <c r="AJ75" s="75">
        <f>PXIL!S75</f>
        <v>0</v>
      </c>
      <c r="AK75" s="75">
        <f>RTM_IEX!M75</f>
        <v>15.31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8.7046159999999997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0.20710462080000003</v>
      </c>
      <c r="AD76">
        <f t="shared" si="4"/>
        <v>23.327511379200001</v>
      </c>
      <c r="AE76">
        <v>0</v>
      </c>
      <c r="AF76" s="26"/>
      <c r="AG76">
        <f t="shared" si="5"/>
        <v>23.327511379200001</v>
      </c>
      <c r="AI76" s="75">
        <f>PXIL!M76</f>
        <v>0</v>
      </c>
      <c r="AJ76" s="75">
        <f>PXIL!S76</f>
        <v>0</v>
      </c>
      <c r="AK76" s="75">
        <f>RTM_IEX!M76</f>
        <v>14.83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8.7046159999999997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0.21132862080000003</v>
      </c>
      <c r="AD77">
        <f t="shared" si="4"/>
        <v>23.8032873792</v>
      </c>
      <c r="AE77">
        <v>0</v>
      </c>
      <c r="AF77" s="26"/>
      <c r="AG77">
        <f t="shared" si="5"/>
        <v>23.8032873792</v>
      </c>
      <c r="AI77" s="75">
        <f>PXIL!M77</f>
        <v>0</v>
      </c>
      <c r="AJ77" s="75">
        <f>PXIL!S77</f>
        <v>0</v>
      </c>
      <c r="AK77" s="75">
        <f>RTM_IEX!M77</f>
        <v>15.31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8.7046159999999997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0.20112062080000001</v>
      </c>
      <c r="AD78">
        <f t="shared" si="4"/>
        <v>22.653495379199999</v>
      </c>
      <c r="AE78">
        <v>0</v>
      </c>
      <c r="AF78" s="26"/>
      <c r="AG78">
        <f t="shared" si="5"/>
        <v>22.653495379199999</v>
      </c>
      <c r="AI78" s="75">
        <f>PXIL!M78</f>
        <v>0</v>
      </c>
      <c r="AJ78" s="75">
        <f>PXIL!S78</f>
        <v>0</v>
      </c>
      <c r="AK78" s="75">
        <f>RTM_IEX!M78</f>
        <v>14.15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8.7046159999999997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0.1828166208</v>
      </c>
      <c r="AD79">
        <f t="shared" si="4"/>
        <v>20.591799379200001</v>
      </c>
      <c r="AE79">
        <v>0</v>
      </c>
      <c r="AF79" s="26"/>
      <c r="AG79">
        <f t="shared" si="5"/>
        <v>20.591799379200001</v>
      </c>
      <c r="AI79" s="75">
        <f>PXIL!M79</f>
        <v>0</v>
      </c>
      <c r="AJ79" s="75">
        <f>PXIL!S79</f>
        <v>0</v>
      </c>
      <c r="AK79" s="75">
        <f>RTM_IEX!M79</f>
        <v>12.07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8.7046159999999997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0.17824062080000003</v>
      </c>
      <c r="AD80">
        <f t="shared" si="4"/>
        <v>20.076375379199998</v>
      </c>
      <c r="AE80">
        <v>0</v>
      </c>
      <c r="AF80" s="26"/>
      <c r="AG80">
        <f t="shared" si="5"/>
        <v>20.076375379199998</v>
      </c>
      <c r="AI80" s="75">
        <f>PXIL!M80</f>
        <v>0</v>
      </c>
      <c r="AJ80" s="75">
        <f>PXIL!S80</f>
        <v>0</v>
      </c>
      <c r="AK80" s="75">
        <f>RTM_IEX!M80</f>
        <v>11.55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8.7046159999999997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0.1463846208</v>
      </c>
      <c r="AD81">
        <f t="shared" si="4"/>
        <v>16.488231379200002</v>
      </c>
      <c r="AE81">
        <v>0</v>
      </c>
      <c r="AF81" s="26"/>
      <c r="AG81">
        <f t="shared" si="5"/>
        <v>16.488231379200002</v>
      </c>
      <c r="AI81" s="75">
        <f>PXIL!M81</f>
        <v>0</v>
      </c>
      <c r="AJ81" s="75">
        <f>PXIL!S81</f>
        <v>0</v>
      </c>
      <c r="AK81" s="75">
        <f>RTM_IEX!M81</f>
        <v>7.93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8.7046159999999997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0.15421662080000001</v>
      </c>
      <c r="AD82">
        <f t="shared" si="4"/>
        <v>17.370399379200002</v>
      </c>
      <c r="AE82">
        <v>0</v>
      </c>
      <c r="AF82" s="26"/>
      <c r="AG82">
        <f t="shared" si="5"/>
        <v>17.370399379200002</v>
      </c>
      <c r="AI82" s="75">
        <f>PXIL!M82</f>
        <v>0</v>
      </c>
      <c r="AJ82" s="75">
        <f>PXIL!S82</f>
        <v>0</v>
      </c>
      <c r="AK82" s="75">
        <f>RTM_IEX!M82</f>
        <v>8.82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8.7046159999999997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0.1437446208</v>
      </c>
      <c r="AD83">
        <f t="shared" si="4"/>
        <v>16.190871379200001</v>
      </c>
      <c r="AE83">
        <v>0</v>
      </c>
      <c r="AF83" s="26"/>
      <c r="AG83">
        <f t="shared" si="5"/>
        <v>16.190871379200001</v>
      </c>
      <c r="AI83" s="75">
        <f>PXIL!M83</f>
        <v>0</v>
      </c>
      <c r="AJ83" s="75">
        <f>PXIL!S83</f>
        <v>0</v>
      </c>
      <c r="AK83" s="75">
        <f>RTM_IEX!M83</f>
        <v>7.63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8.7046159999999997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0.14365662080000002</v>
      </c>
      <c r="AD84">
        <f t="shared" si="4"/>
        <v>16.180959379199997</v>
      </c>
      <c r="AE84">
        <v>0</v>
      </c>
      <c r="AF84" s="26"/>
      <c r="AG84">
        <f t="shared" si="5"/>
        <v>16.180959379199997</v>
      </c>
      <c r="AI84" s="75">
        <f>PXIL!M84</f>
        <v>0</v>
      </c>
      <c r="AJ84" s="75">
        <f>PXIL!S84</f>
        <v>0</v>
      </c>
      <c r="AK84" s="75">
        <f>RTM_IEX!M84</f>
        <v>7.62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8.7046159999999997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0.14568062079999999</v>
      </c>
      <c r="AD85">
        <f t="shared" si="4"/>
        <v>16.408935379199999</v>
      </c>
      <c r="AE85">
        <v>0</v>
      </c>
      <c r="AF85" s="26"/>
      <c r="AG85">
        <f t="shared" si="5"/>
        <v>16.408935379199999</v>
      </c>
      <c r="AI85" s="75">
        <f>PXIL!M85</f>
        <v>0</v>
      </c>
      <c r="AJ85" s="75">
        <f>PXIL!S85</f>
        <v>0</v>
      </c>
      <c r="AK85" s="75">
        <f>RTM_IEX!M85</f>
        <v>7.85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8.7046159999999997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0.1329206208</v>
      </c>
      <c r="AD86">
        <f t="shared" si="4"/>
        <v>14.9716953792</v>
      </c>
      <c r="AE86">
        <v>0</v>
      </c>
      <c r="AF86" s="26"/>
      <c r="AG86">
        <f t="shared" si="5"/>
        <v>14.9716953792</v>
      </c>
      <c r="AI86" s="75">
        <f>PXIL!M86</f>
        <v>0</v>
      </c>
      <c r="AJ86" s="75">
        <f>PXIL!S86</f>
        <v>0</v>
      </c>
      <c r="AK86" s="75">
        <f>RTM_IEX!M86</f>
        <v>6.4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8.7046159999999997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0.1056406208</v>
      </c>
      <c r="AD87">
        <f t="shared" si="4"/>
        <v>11.898975379199999</v>
      </c>
      <c r="AE87">
        <v>0</v>
      </c>
      <c r="AF87" s="26"/>
      <c r="AG87">
        <f t="shared" si="5"/>
        <v>11.898975379199999</v>
      </c>
      <c r="AI87" s="75">
        <f>PXIL!M87</f>
        <v>0</v>
      </c>
      <c r="AJ87" s="75">
        <f>PXIL!S87</f>
        <v>0</v>
      </c>
      <c r="AK87" s="75">
        <f>RTM_IEX!M87</f>
        <v>3.3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8.7046159999999997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0.10423262080000001</v>
      </c>
      <c r="AD88">
        <f t="shared" si="4"/>
        <v>11.740383379200001</v>
      </c>
      <c r="AE88">
        <v>0</v>
      </c>
      <c r="AF88" s="26"/>
      <c r="AG88">
        <f t="shared" si="5"/>
        <v>11.740383379200001</v>
      </c>
      <c r="AI88" s="75">
        <f>PXIL!M88</f>
        <v>0</v>
      </c>
      <c r="AJ88" s="75">
        <f>PXIL!S88</f>
        <v>0</v>
      </c>
      <c r="AK88" s="75">
        <f>RTM_IEX!M88</f>
        <v>3.14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8.7046159999999997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9.1912620800000011E-2</v>
      </c>
      <c r="AD89">
        <f t="shared" si="4"/>
        <v>10.352703379199999</v>
      </c>
      <c r="AE89">
        <v>0</v>
      </c>
      <c r="AF89" s="26"/>
      <c r="AG89">
        <f t="shared" si="5"/>
        <v>10.352703379199999</v>
      </c>
      <c r="AI89" s="75">
        <f>PXIL!M89</f>
        <v>0</v>
      </c>
      <c r="AJ89" s="75">
        <f>PXIL!S89</f>
        <v>0</v>
      </c>
      <c r="AK89" s="75">
        <f>RTM_IEX!M89</f>
        <v>1.74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8.7046159999999997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9.085662080000001E-2</v>
      </c>
      <c r="AD90">
        <f t="shared" si="4"/>
        <v>10.233759379199999</v>
      </c>
      <c r="AE90">
        <v>0</v>
      </c>
      <c r="AF90" s="26"/>
      <c r="AG90">
        <f t="shared" si="5"/>
        <v>10.233759379199999</v>
      </c>
      <c r="AI90" s="75">
        <f>PXIL!M90</f>
        <v>0</v>
      </c>
      <c r="AJ90" s="75">
        <f>PXIL!S90</f>
        <v>0</v>
      </c>
      <c r="AK90" s="75">
        <f>RTM_IEX!M90</f>
        <v>1.62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8.7046159999999997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8.8832620800000012E-2</v>
      </c>
      <c r="AD91">
        <f t="shared" si="4"/>
        <v>10.0057833792</v>
      </c>
      <c r="AE91">
        <v>0</v>
      </c>
      <c r="AF91" s="26"/>
      <c r="AG91">
        <f t="shared" si="5"/>
        <v>10.0057833792</v>
      </c>
      <c r="AI91" s="75">
        <f>PXIL!M91</f>
        <v>0</v>
      </c>
      <c r="AJ91" s="75">
        <f>PXIL!S91</f>
        <v>0</v>
      </c>
      <c r="AK91" s="75">
        <f>RTM_IEX!M91</f>
        <v>1.39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8.7046159999999997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9.0328620800000009E-2</v>
      </c>
      <c r="AD92">
        <f t="shared" si="4"/>
        <v>10.174287379200001</v>
      </c>
      <c r="AE92">
        <v>0</v>
      </c>
      <c r="AF92" s="26"/>
      <c r="AG92">
        <f t="shared" si="5"/>
        <v>10.174287379200001</v>
      </c>
      <c r="AI92" s="75">
        <f>PXIL!M92</f>
        <v>0</v>
      </c>
      <c r="AJ92" s="75">
        <f>PXIL!S92</f>
        <v>0</v>
      </c>
      <c r="AK92" s="75">
        <f>RTM_IEX!M92</f>
        <v>1.56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8.7046159999999997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8.6016620799999999E-2</v>
      </c>
      <c r="AD93">
        <f t="shared" si="4"/>
        <v>9.6885993791999994</v>
      </c>
      <c r="AE93">
        <v>0</v>
      </c>
      <c r="AF93" s="26"/>
      <c r="AG93">
        <f t="shared" si="5"/>
        <v>9.6885993791999994</v>
      </c>
      <c r="AI93" s="75">
        <f>PXIL!M93</f>
        <v>0</v>
      </c>
      <c r="AJ93" s="75">
        <f>PXIL!S93</f>
        <v>0</v>
      </c>
      <c r="AK93" s="75">
        <f>RTM_IEX!M93</f>
        <v>1.07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8.7046159999999997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9.0328620800000009E-2</v>
      </c>
      <c r="AD94">
        <f t="shared" si="4"/>
        <v>10.174287379200001</v>
      </c>
      <c r="AE94">
        <v>0</v>
      </c>
      <c r="AF94" s="26"/>
      <c r="AG94">
        <f t="shared" si="5"/>
        <v>10.174287379200001</v>
      </c>
      <c r="AI94" s="75">
        <f>PXIL!M94</f>
        <v>0</v>
      </c>
      <c r="AJ94" s="75">
        <f>PXIL!S94</f>
        <v>0</v>
      </c>
      <c r="AK94" s="75">
        <f>RTM_IEX!M94</f>
        <v>1.56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8.7046159999999997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8.8744620800000007E-2</v>
      </c>
      <c r="AD95">
        <f t="shared" si="4"/>
        <v>9.9958713792000005</v>
      </c>
      <c r="AE95">
        <v>0</v>
      </c>
      <c r="AF95" s="26"/>
      <c r="AG95">
        <f t="shared" si="5"/>
        <v>9.9958713792000005</v>
      </c>
      <c r="AI95" s="75">
        <f>PXIL!M95</f>
        <v>0</v>
      </c>
      <c r="AJ95" s="75">
        <f>PXIL!S95</f>
        <v>0</v>
      </c>
      <c r="AK95" s="75">
        <f>RTM_IEX!M95</f>
        <v>1.38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8.7046159999999997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8.8040620800000011E-2</v>
      </c>
      <c r="AD96">
        <f t="shared" si="4"/>
        <v>9.9165753792000011</v>
      </c>
      <c r="AE96">
        <v>0</v>
      </c>
      <c r="AF96" s="26"/>
      <c r="AG96">
        <f t="shared" si="5"/>
        <v>9.9165753792000011</v>
      </c>
      <c r="AI96" s="75">
        <f>PXIL!M96</f>
        <v>0</v>
      </c>
      <c r="AJ96" s="75">
        <f>PXIL!S96</f>
        <v>0</v>
      </c>
      <c r="AK96" s="75">
        <f>RTM_IEX!M96</f>
        <v>1.3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8.7046159999999997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8.8656620800000002E-2</v>
      </c>
      <c r="AD97">
        <f t="shared" si="4"/>
        <v>9.9859593791999988</v>
      </c>
      <c r="AE97">
        <v>0</v>
      </c>
      <c r="AF97" s="26"/>
      <c r="AG97">
        <f t="shared" si="5"/>
        <v>9.9859593791999988</v>
      </c>
      <c r="AI97" s="75">
        <f>PXIL!M97</f>
        <v>0</v>
      </c>
      <c r="AJ97" s="75">
        <f>PXIL!S97</f>
        <v>0</v>
      </c>
      <c r="AK97" s="75">
        <f>RTM_IEX!M97</f>
        <v>1.37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8.7046159999999997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9.0504620800000005E-2</v>
      </c>
      <c r="AD98">
        <f t="shared" si="4"/>
        <v>10.194111379199999</v>
      </c>
      <c r="AE98">
        <v>0</v>
      </c>
      <c r="AF98" s="26"/>
      <c r="AG98">
        <f t="shared" si="5"/>
        <v>10.194111379199999</v>
      </c>
      <c r="AI98" s="75">
        <f>PXIL!M98</f>
        <v>0</v>
      </c>
      <c r="AJ98" s="75">
        <f>PXIL!S98</f>
        <v>0</v>
      </c>
      <c r="AK98" s="75">
        <f>RTM_IEX!M98</f>
        <v>1.58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0.21037872499999974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3.7739347799999987E-3</v>
      </c>
      <c r="AD99">
        <f t="shared" si="6"/>
        <v>0.42508229021999966</v>
      </c>
      <c r="AE99">
        <f t="shared" ref="AE99:AR99" si="8">SUM(AE3:AE98)/4000</f>
        <v>0</v>
      </c>
      <c r="AG99">
        <f t="shared" si="8"/>
        <v>0.42508229021999966</v>
      </c>
      <c r="AI99">
        <f t="shared" si="8"/>
        <v>0</v>
      </c>
      <c r="AJ99">
        <f t="shared" si="8"/>
        <v>0</v>
      </c>
      <c r="AK99">
        <f t="shared" si="8"/>
        <v>0.21847749999999991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45035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'[1]19'!B5</f>
        <v>150</v>
      </c>
      <c r="C3" s="16">
        <f>'[1]19'!C5</f>
        <v>0</v>
      </c>
      <c r="D3" s="16">
        <f>'[1]19'!D5</f>
        <v>0</v>
      </c>
      <c r="E3" s="16">
        <f>'[1]19'!E5</f>
        <v>0</v>
      </c>
      <c r="F3" s="15">
        <f>SUM(B3:E3)</f>
        <v>150</v>
      </c>
      <c r="G3" s="15">
        <f>'[1]19'!H5</f>
        <v>0</v>
      </c>
      <c r="H3" s="16">
        <f>'[1]19'!I5</f>
        <v>0</v>
      </c>
      <c r="I3" s="16">
        <f>'[1]19'!J5</f>
        <v>0</v>
      </c>
      <c r="J3" s="16">
        <f>'[1]19'!K5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'[1]19'!B6</f>
        <v>150</v>
      </c>
      <c r="C4" s="16">
        <f>'[1]19'!C6</f>
        <v>0</v>
      </c>
      <c r="D4" s="16">
        <f>'[1]19'!D6</f>
        <v>0</v>
      </c>
      <c r="E4" s="16">
        <f>'[1]19'!E6</f>
        <v>0</v>
      </c>
      <c r="F4" s="15">
        <f>SUM(B4:E4)</f>
        <v>150</v>
      </c>
      <c r="G4" s="15">
        <f>'[1]19'!H6</f>
        <v>0</v>
      </c>
      <c r="H4" s="16">
        <f>'[1]19'!I6</f>
        <v>0</v>
      </c>
      <c r="I4" s="16">
        <f>'[1]19'!J6</f>
        <v>0</v>
      </c>
      <c r="J4" s="16">
        <f>'[1]19'!K6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'[1]19'!B7</f>
        <v>150</v>
      </c>
      <c r="C5" s="16">
        <f>'[1]19'!C7</f>
        <v>0</v>
      </c>
      <c r="D5" s="16">
        <f>'[1]19'!D7</f>
        <v>0</v>
      </c>
      <c r="E5" s="16">
        <f>'[1]19'!E7</f>
        <v>0</v>
      </c>
      <c r="F5" s="15">
        <f t="shared" ref="F5:F68" si="6">SUM(B5:E5)</f>
        <v>150</v>
      </c>
      <c r="G5" s="15">
        <f>'[1]19'!H7</f>
        <v>0</v>
      </c>
      <c r="H5" s="16">
        <f>'[1]19'!I7</f>
        <v>0</v>
      </c>
      <c r="I5" s="16">
        <f>'[1]19'!J7</f>
        <v>0</v>
      </c>
      <c r="J5" s="16">
        <f>'[1]19'!K7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'[1]19'!B8</f>
        <v>150</v>
      </c>
      <c r="C6" s="16">
        <f>'[1]19'!C8</f>
        <v>0</v>
      </c>
      <c r="D6" s="16">
        <f>'[1]19'!D8</f>
        <v>0</v>
      </c>
      <c r="E6" s="16">
        <f>'[1]19'!E8</f>
        <v>0</v>
      </c>
      <c r="F6" s="15">
        <f t="shared" si="6"/>
        <v>150</v>
      </c>
      <c r="G6" s="15">
        <f>'[1]19'!H8</f>
        <v>0</v>
      </c>
      <c r="H6" s="16">
        <f>'[1]19'!I8</f>
        <v>0</v>
      </c>
      <c r="I6" s="16">
        <f>'[1]19'!J8</f>
        <v>0</v>
      </c>
      <c r="J6" s="16">
        <f>'[1]19'!K8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'[1]19'!B9</f>
        <v>150</v>
      </c>
      <c r="C7" s="16">
        <f>'[1]19'!C9</f>
        <v>0</v>
      </c>
      <c r="D7" s="16">
        <f>'[1]19'!D9</f>
        <v>0</v>
      </c>
      <c r="E7" s="16">
        <f>'[1]19'!E9</f>
        <v>0</v>
      </c>
      <c r="F7" s="15">
        <f t="shared" si="6"/>
        <v>150</v>
      </c>
      <c r="G7" s="15">
        <f>'[1]19'!H9</f>
        <v>0</v>
      </c>
      <c r="H7" s="16">
        <f>'[1]19'!I9</f>
        <v>0</v>
      </c>
      <c r="I7" s="16">
        <f>'[1]19'!J9</f>
        <v>0</v>
      </c>
      <c r="J7" s="16">
        <f>'[1]19'!K9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'[1]19'!B10</f>
        <v>150</v>
      </c>
      <c r="C8" s="16">
        <f>'[1]19'!C10</f>
        <v>0</v>
      </c>
      <c r="D8" s="16">
        <f>'[1]19'!D10</f>
        <v>0</v>
      </c>
      <c r="E8" s="16">
        <f>'[1]19'!E10</f>
        <v>0</v>
      </c>
      <c r="F8" s="15">
        <f t="shared" si="6"/>
        <v>150</v>
      </c>
      <c r="G8" s="15">
        <f>'[1]19'!H10</f>
        <v>0</v>
      </c>
      <c r="H8" s="16">
        <f>'[1]19'!I10</f>
        <v>0</v>
      </c>
      <c r="I8" s="16">
        <f>'[1]19'!J10</f>
        <v>0</v>
      </c>
      <c r="J8" s="16">
        <f>'[1]19'!K10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'[1]19'!B11</f>
        <v>150</v>
      </c>
      <c r="C9" s="16">
        <f>'[1]19'!C11</f>
        <v>0</v>
      </c>
      <c r="D9" s="16">
        <f>'[1]19'!D11</f>
        <v>0</v>
      </c>
      <c r="E9" s="16">
        <f>'[1]19'!E11</f>
        <v>0</v>
      </c>
      <c r="F9" s="15">
        <f t="shared" si="6"/>
        <v>150</v>
      </c>
      <c r="G9" s="15">
        <f>'[1]19'!H11</f>
        <v>0</v>
      </c>
      <c r="H9" s="16">
        <f>'[1]19'!I11</f>
        <v>0</v>
      </c>
      <c r="I9" s="16">
        <f>'[1]19'!J11</f>
        <v>0</v>
      </c>
      <c r="J9" s="16">
        <f>'[1]19'!K11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'[1]19'!B12</f>
        <v>150</v>
      </c>
      <c r="C10" s="16">
        <f>'[1]19'!C12</f>
        <v>0</v>
      </c>
      <c r="D10" s="16">
        <f>'[1]19'!D12</f>
        <v>0</v>
      </c>
      <c r="E10" s="16">
        <f>'[1]19'!E12</f>
        <v>0</v>
      </c>
      <c r="F10" s="15">
        <f t="shared" si="6"/>
        <v>150</v>
      </c>
      <c r="G10" s="15">
        <f>'[1]19'!H12</f>
        <v>0</v>
      </c>
      <c r="H10" s="16">
        <f>'[1]19'!I12</f>
        <v>0</v>
      </c>
      <c r="I10" s="16">
        <f>'[1]19'!J12</f>
        <v>0</v>
      </c>
      <c r="J10" s="16">
        <f>'[1]19'!K12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'[1]19'!B13</f>
        <v>150</v>
      </c>
      <c r="C11" s="16">
        <f>'[1]19'!C13</f>
        <v>0</v>
      </c>
      <c r="D11" s="16">
        <f>'[1]19'!D13</f>
        <v>0</v>
      </c>
      <c r="E11" s="16">
        <f>'[1]19'!E13</f>
        <v>0</v>
      </c>
      <c r="F11" s="15">
        <f t="shared" si="6"/>
        <v>150</v>
      </c>
      <c r="G11" s="15">
        <f>'[1]19'!H13</f>
        <v>0</v>
      </c>
      <c r="H11" s="16">
        <f>'[1]19'!I13</f>
        <v>0</v>
      </c>
      <c r="I11" s="16">
        <f>'[1]19'!J13</f>
        <v>0</v>
      </c>
      <c r="J11" s="16">
        <f>'[1]19'!K13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'[1]19'!B14</f>
        <v>150</v>
      </c>
      <c r="C12" s="16">
        <f>'[1]19'!C14</f>
        <v>0</v>
      </c>
      <c r="D12" s="16">
        <f>'[1]19'!D14</f>
        <v>0</v>
      </c>
      <c r="E12" s="16">
        <f>'[1]19'!E14</f>
        <v>0</v>
      </c>
      <c r="F12" s="15">
        <f t="shared" si="6"/>
        <v>150</v>
      </c>
      <c r="G12" s="15">
        <f>'[1]19'!H14</f>
        <v>0</v>
      </c>
      <c r="H12" s="16">
        <f>'[1]19'!I14</f>
        <v>0</v>
      </c>
      <c r="I12" s="16">
        <f>'[1]19'!J14</f>
        <v>0</v>
      </c>
      <c r="J12" s="16">
        <f>'[1]19'!K14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'[1]19'!B15</f>
        <v>150</v>
      </c>
      <c r="C13" s="16">
        <f>'[1]19'!C15</f>
        <v>0</v>
      </c>
      <c r="D13" s="16">
        <f>'[1]19'!D15</f>
        <v>0</v>
      </c>
      <c r="E13" s="16">
        <f>'[1]19'!E15</f>
        <v>0</v>
      </c>
      <c r="F13" s="15">
        <f t="shared" si="6"/>
        <v>150</v>
      </c>
      <c r="G13" s="15">
        <f>'[1]19'!H15</f>
        <v>0</v>
      </c>
      <c r="H13" s="16">
        <f>'[1]19'!I15</f>
        <v>0</v>
      </c>
      <c r="I13" s="16">
        <f>'[1]19'!J15</f>
        <v>0</v>
      </c>
      <c r="J13" s="16">
        <f>'[1]19'!K15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'[1]19'!B16</f>
        <v>150</v>
      </c>
      <c r="C14" s="16">
        <f>'[1]19'!C16</f>
        <v>0</v>
      </c>
      <c r="D14" s="16">
        <f>'[1]19'!D16</f>
        <v>0</v>
      </c>
      <c r="E14" s="16">
        <f>'[1]19'!E16</f>
        <v>0</v>
      </c>
      <c r="F14" s="15">
        <f t="shared" si="6"/>
        <v>150</v>
      </c>
      <c r="G14" s="15">
        <f>'[1]19'!H16</f>
        <v>0</v>
      </c>
      <c r="H14" s="16">
        <f>'[1]19'!I16</f>
        <v>0</v>
      </c>
      <c r="I14" s="16">
        <f>'[1]19'!J16</f>
        <v>0</v>
      </c>
      <c r="J14" s="16">
        <f>'[1]19'!K16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'[1]19'!B17</f>
        <v>150</v>
      </c>
      <c r="C15" s="16">
        <f>'[1]19'!C17</f>
        <v>0</v>
      </c>
      <c r="D15" s="16">
        <f>'[1]19'!D17</f>
        <v>0</v>
      </c>
      <c r="E15" s="16">
        <f>'[1]19'!E17</f>
        <v>0</v>
      </c>
      <c r="F15" s="15">
        <f t="shared" si="6"/>
        <v>150</v>
      </c>
      <c r="G15" s="15">
        <f>'[1]19'!H17</f>
        <v>0</v>
      </c>
      <c r="H15" s="16">
        <f>'[1]19'!I17</f>
        <v>0</v>
      </c>
      <c r="I15" s="16">
        <f>'[1]19'!J17</f>
        <v>0</v>
      </c>
      <c r="J15" s="16">
        <f>'[1]19'!K17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'[1]19'!B18</f>
        <v>150</v>
      </c>
      <c r="C16" s="16">
        <f>'[1]19'!C18</f>
        <v>0</v>
      </c>
      <c r="D16" s="16">
        <f>'[1]19'!D18</f>
        <v>0</v>
      </c>
      <c r="E16" s="16">
        <f>'[1]19'!E18</f>
        <v>0</v>
      </c>
      <c r="F16" s="15">
        <f t="shared" si="6"/>
        <v>150</v>
      </c>
      <c r="G16" s="15">
        <f>'[1]19'!H18</f>
        <v>0</v>
      </c>
      <c r="H16" s="16">
        <f>'[1]19'!I18</f>
        <v>0</v>
      </c>
      <c r="I16" s="16">
        <f>'[1]19'!J18</f>
        <v>0</v>
      </c>
      <c r="J16" s="16">
        <f>'[1]19'!K18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'[1]19'!B19</f>
        <v>150</v>
      </c>
      <c r="C17" s="16">
        <f>'[1]19'!C19</f>
        <v>0</v>
      </c>
      <c r="D17" s="16">
        <f>'[1]19'!D19</f>
        <v>0</v>
      </c>
      <c r="E17" s="16">
        <f>'[1]19'!E19</f>
        <v>0</v>
      </c>
      <c r="F17" s="15">
        <f t="shared" si="6"/>
        <v>150</v>
      </c>
      <c r="G17" s="15">
        <f>'[1]19'!H19</f>
        <v>0</v>
      </c>
      <c r="H17" s="16">
        <f>'[1]19'!I19</f>
        <v>0</v>
      </c>
      <c r="I17" s="16">
        <f>'[1]19'!J19</f>
        <v>0</v>
      </c>
      <c r="J17" s="16">
        <f>'[1]19'!K19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'[1]19'!B20</f>
        <v>150</v>
      </c>
      <c r="C18" s="16">
        <f>'[1]19'!C20</f>
        <v>0</v>
      </c>
      <c r="D18" s="16">
        <f>'[1]19'!D20</f>
        <v>0</v>
      </c>
      <c r="E18" s="16">
        <f>'[1]19'!E20</f>
        <v>0</v>
      </c>
      <c r="F18" s="15">
        <f t="shared" si="6"/>
        <v>150</v>
      </c>
      <c r="G18" s="15">
        <f>'[1]19'!H20</f>
        <v>0</v>
      </c>
      <c r="H18" s="16">
        <f>'[1]19'!I20</f>
        <v>0</v>
      </c>
      <c r="I18" s="16">
        <f>'[1]19'!J20</f>
        <v>0</v>
      </c>
      <c r="J18" s="16">
        <f>'[1]19'!K20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'[1]19'!B21</f>
        <v>150</v>
      </c>
      <c r="C19" s="16">
        <f>'[1]19'!C21</f>
        <v>0</v>
      </c>
      <c r="D19" s="16">
        <f>'[1]19'!D21</f>
        <v>0</v>
      </c>
      <c r="E19" s="16">
        <f>'[1]19'!E21</f>
        <v>0</v>
      </c>
      <c r="F19" s="15">
        <f t="shared" si="6"/>
        <v>150</v>
      </c>
      <c r="G19" s="15">
        <f>'[1]19'!H21</f>
        <v>0</v>
      </c>
      <c r="H19" s="16">
        <f>'[1]19'!I21</f>
        <v>0</v>
      </c>
      <c r="I19" s="16">
        <f>'[1]19'!J21</f>
        <v>0</v>
      </c>
      <c r="J19" s="16">
        <f>'[1]19'!K21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'[1]19'!B22</f>
        <v>150</v>
      </c>
      <c r="C20" s="16">
        <f>'[1]19'!C22</f>
        <v>0</v>
      </c>
      <c r="D20" s="16">
        <f>'[1]19'!D22</f>
        <v>0</v>
      </c>
      <c r="E20" s="16">
        <f>'[1]19'!E22</f>
        <v>0</v>
      </c>
      <c r="F20" s="15">
        <f t="shared" si="6"/>
        <v>150</v>
      </c>
      <c r="G20" s="15">
        <f>'[1]19'!H22</f>
        <v>0</v>
      </c>
      <c r="H20" s="16">
        <f>'[1]19'!I22</f>
        <v>0</v>
      </c>
      <c r="I20" s="16">
        <f>'[1]19'!J22</f>
        <v>0</v>
      </c>
      <c r="J20" s="16">
        <f>'[1]19'!K22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'[1]19'!B23</f>
        <v>150</v>
      </c>
      <c r="C21" s="16">
        <f>'[1]19'!C23</f>
        <v>0</v>
      </c>
      <c r="D21" s="16">
        <f>'[1]19'!D23</f>
        <v>0</v>
      </c>
      <c r="E21" s="16">
        <f>'[1]19'!E23</f>
        <v>0</v>
      </c>
      <c r="F21" s="15">
        <f t="shared" si="6"/>
        <v>150</v>
      </c>
      <c r="G21" s="15">
        <f>'[1]19'!H23</f>
        <v>0</v>
      </c>
      <c r="H21" s="16">
        <f>'[1]19'!I23</f>
        <v>0</v>
      </c>
      <c r="I21" s="16">
        <f>'[1]19'!J23</f>
        <v>0</v>
      </c>
      <c r="J21" s="16">
        <f>'[1]19'!K23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'[1]19'!B24</f>
        <v>150</v>
      </c>
      <c r="C22" s="16">
        <f>'[1]19'!C24</f>
        <v>0</v>
      </c>
      <c r="D22" s="16">
        <f>'[1]19'!D24</f>
        <v>0</v>
      </c>
      <c r="E22" s="16">
        <f>'[1]19'!E24</f>
        <v>0</v>
      </c>
      <c r="F22" s="15">
        <f t="shared" si="6"/>
        <v>150</v>
      </c>
      <c r="G22" s="15">
        <f>'[1]19'!H24</f>
        <v>0</v>
      </c>
      <c r="H22" s="16">
        <f>'[1]19'!I24</f>
        <v>0</v>
      </c>
      <c r="I22" s="16">
        <f>'[1]19'!J24</f>
        <v>0</v>
      </c>
      <c r="J22" s="16">
        <f>'[1]19'!K24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'[1]19'!B25</f>
        <v>150</v>
      </c>
      <c r="C23" s="16">
        <f>'[1]19'!C25</f>
        <v>0</v>
      </c>
      <c r="D23" s="16">
        <f>'[1]19'!D25</f>
        <v>0</v>
      </c>
      <c r="E23" s="16">
        <f>'[1]19'!E25</f>
        <v>0</v>
      </c>
      <c r="F23" s="15">
        <f t="shared" si="6"/>
        <v>150</v>
      </c>
      <c r="G23" s="15">
        <f>'[1]19'!H25</f>
        <v>0</v>
      </c>
      <c r="H23" s="16">
        <f>'[1]19'!I25</f>
        <v>0</v>
      </c>
      <c r="I23" s="16">
        <f>'[1]19'!J25</f>
        <v>0</v>
      </c>
      <c r="J23" s="16">
        <f>'[1]19'!K25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'[1]19'!B26</f>
        <v>150</v>
      </c>
      <c r="C24" s="16">
        <f>'[1]19'!C26</f>
        <v>0</v>
      </c>
      <c r="D24" s="16">
        <f>'[1]19'!D26</f>
        <v>0</v>
      </c>
      <c r="E24" s="16">
        <f>'[1]19'!E26</f>
        <v>0</v>
      </c>
      <c r="F24" s="15">
        <f t="shared" si="6"/>
        <v>150</v>
      </c>
      <c r="G24" s="15">
        <f>'[1]19'!H26</f>
        <v>0</v>
      </c>
      <c r="H24" s="16">
        <f>'[1]19'!I26</f>
        <v>0</v>
      </c>
      <c r="I24" s="16">
        <f>'[1]19'!J26</f>
        <v>0</v>
      </c>
      <c r="J24" s="16">
        <f>'[1]19'!K26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'[1]19'!B27</f>
        <v>150</v>
      </c>
      <c r="C25" s="16">
        <f>'[1]19'!C27</f>
        <v>0</v>
      </c>
      <c r="D25" s="16">
        <f>'[1]19'!D27</f>
        <v>0</v>
      </c>
      <c r="E25" s="16">
        <f>'[1]19'!E27</f>
        <v>0</v>
      </c>
      <c r="F25" s="15">
        <f t="shared" si="6"/>
        <v>150</v>
      </c>
      <c r="G25" s="15">
        <f>'[1]19'!H27</f>
        <v>0</v>
      </c>
      <c r="H25" s="16">
        <f>'[1]19'!I27</f>
        <v>0</v>
      </c>
      <c r="I25" s="16">
        <f>'[1]19'!J27</f>
        <v>0</v>
      </c>
      <c r="J25" s="16">
        <f>'[1]19'!K27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'[1]19'!B28</f>
        <v>150</v>
      </c>
      <c r="C26" s="16">
        <f>'[1]19'!C28</f>
        <v>0</v>
      </c>
      <c r="D26" s="16">
        <f>'[1]19'!D28</f>
        <v>0</v>
      </c>
      <c r="E26" s="16">
        <f>'[1]19'!E28</f>
        <v>0</v>
      </c>
      <c r="F26" s="15">
        <f t="shared" si="6"/>
        <v>150</v>
      </c>
      <c r="G26" s="15">
        <f>'[1]19'!H28</f>
        <v>0</v>
      </c>
      <c r="H26" s="16">
        <f>'[1]19'!I28</f>
        <v>0</v>
      </c>
      <c r="I26" s="16">
        <f>'[1]19'!J28</f>
        <v>0</v>
      </c>
      <c r="J26" s="16">
        <f>'[1]19'!K28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'[1]19'!B29</f>
        <v>150</v>
      </c>
      <c r="C27" s="16">
        <f>'[1]19'!C29</f>
        <v>0</v>
      </c>
      <c r="D27" s="16">
        <f>'[1]19'!D29</f>
        <v>0</v>
      </c>
      <c r="E27" s="16">
        <f>'[1]19'!E29</f>
        <v>0</v>
      </c>
      <c r="F27" s="15">
        <f t="shared" si="6"/>
        <v>150</v>
      </c>
      <c r="G27" s="15">
        <f>'[1]19'!H29</f>
        <v>0</v>
      </c>
      <c r="H27" s="16">
        <f>'[1]19'!I29</f>
        <v>0</v>
      </c>
      <c r="I27" s="16">
        <f>'[1]19'!J29</f>
        <v>0</v>
      </c>
      <c r="J27" s="16">
        <f>'[1]19'!K29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'[1]19'!B30</f>
        <v>150</v>
      </c>
      <c r="C28" s="16">
        <f>'[1]19'!C30</f>
        <v>0</v>
      </c>
      <c r="D28" s="16">
        <f>'[1]19'!D30</f>
        <v>170</v>
      </c>
      <c r="E28" s="16">
        <f>'[1]19'!E30</f>
        <v>0</v>
      </c>
      <c r="F28" s="15">
        <f t="shared" si="6"/>
        <v>320</v>
      </c>
      <c r="G28" s="15">
        <f>'[1]19'!H30</f>
        <v>0</v>
      </c>
      <c r="H28" s="16">
        <f>'[1]19'!I30</f>
        <v>0</v>
      </c>
      <c r="I28" s="16">
        <f>'[1]19'!J30</f>
        <v>0</v>
      </c>
      <c r="J28" s="16">
        <f>'[1]19'!K30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'[1]19'!B31</f>
        <v>150</v>
      </c>
      <c r="C29" s="16">
        <f>'[1]19'!C31</f>
        <v>0</v>
      </c>
      <c r="D29" s="16">
        <f>'[1]19'!D31</f>
        <v>170</v>
      </c>
      <c r="E29" s="16">
        <f>'[1]19'!E31</f>
        <v>0</v>
      </c>
      <c r="F29" s="15">
        <f t="shared" si="6"/>
        <v>320</v>
      </c>
      <c r="G29" s="15">
        <f>'[1]19'!H31</f>
        <v>0</v>
      </c>
      <c r="H29" s="16">
        <f>'[1]19'!I31</f>
        <v>0</v>
      </c>
      <c r="I29" s="16">
        <f>'[1]19'!J31</f>
        <v>0</v>
      </c>
      <c r="J29" s="16">
        <f>'[1]19'!K31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'[1]19'!B32</f>
        <v>150</v>
      </c>
      <c r="C30" s="16">
        <f>'[1]19'!C32</f>
        <v>0</v>
      </c>
      <c r="D30" s="16">
        <f>'[1]19'!D32</f>
        <v>170</v>
      </c>
      <c r="E30" s="16">
        <f>'[1]19'!E32</f>
        <v>0</v>
      </c>
      <c r="F30" s="15">
        <f t="shared" si="6"/>
        <v>320</v>
      </c>
      <c r="G30" s="15">
        <f>'[1]19'!H32</f>
        <v>0</v>
      </c>
      <c r="H30" s="16">
        <f>'[1]19'!I32</f>
        <v>0</v>
      </c>
      <c r="I30" s="16">
        <f>'[1]19'!J32</f>
        <v>0</v>
      </c>
      <c r="J30" s="16">
        <f>'[1]19'!K32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'[1]19'!B33</f>
        <v>150</v>
      </c>
      <c r="C31" s="16">
        <f>'[1]19'!C33</f>
        <v>0</v>
      </c>
      <c r="D31" s="16">
        <f>'[1]19'!D33</f>
        <v>170</v>
      </c>
      <c r="E31" s="16">
        <f>'[1]19'!E33</f>
        <v>0</v>
      </c>
      <c r="F31" s="15">
        <f t="shared" si="6"/>
        <v>320</v>
      </c>
      <c r="G31" s="15">
        <f>'[1]19'!H33</f>
        <v>0</v>
      </c>
      <c r="H31" s="16">
        <f>'[1]19'!I33</f>
        <v>0</v>
      </c>
      <c r="I31" s="16">
        <f>'[1]19'!J33</f>
        <v>0</v>
      </c>
      <c r="J31" s="16">
        <f>'[1]19'!K33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'[1]19'!B34</f>
        <v>150</v>
      </c>
      <c r="C32" s="16">
        <f>'[1]19'!C34</f>
        <v>0</v>
      </c>
      <c r="D32" s="16">
        <f>'[1]19'!D34</f>
        <v>170</v>
      </c>
      <c r="E32" s="16">
        <f>'[1]19'!E34</f>
        <v>0</v>
      </c>
      <c r="F32" s="15">
        <f t="shared" si="6"/>
        <v>320</v>
      </c>
      <c r="G32" s="15">
        <f>'[1]19'!H34</f>
        <v>0</v>
      </c>
      <c r="H32" s="16">
        <f>'[1]19'!I34</f>
        <v>0</v>
      </c>
      <c r="I32" s="16">
        <f>'[1]19'!J34</f>
        <v>0</v>
      </c>
      <c r="J32" s="16">
        <f>'[1]19'!K34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'[1]19'!B35</f>
        <v>150</v>
      </c>
      <c r="C33" s="16">
        <f>'[1]19'!C35</f>
        <v>0</v>
      </c>
      <c r="D33" s="16">
        <f>'[1]19'!D35</f>
        <v>170</v>
      </c>
      <c r="E33" s="16">
        <f>'[1]19'!E35</f>
        <v>0</v>
      </c>
      <c r="F33" s="15">
        <f t="shared" si="6"/>
        <v>320</v>
      </c>
      <c r="G33" s="15">
        <f>'[1]19'!H35</f>
        <v>0</v>
      </c>
      <c r="H33" s="16">
        <f>'[1]19'!I35</f>
        <v>0</v>
      </c>
      <c r="I33" s="16">
        <f>'[1]19'!J35</f>
        <v>0</v>
      </c>
      <c r="J33" s="16">
        <f>'[1]19'!K35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'[1]19'!B36</f>
        <v>150</v>
      </c>
      <c r="C34" s="16">
        <f>'[1]19'!C36</f>
        <v>0</v>
      </c>
      <c r="D34" s="16">
        <f>'[1]19'!D36</f>
        <v>170</v>
      </c>
      <c r="E34" s="16">
        <f>'[1]19'!E36</f>
        <v>0</v>
      </c>
      <c r="F34" s="15">
        <f t="shared" si="6"/>
        <v>320</v>
      </c>
      <c r="G34" s="15">
        <f>'[1]19'!H36</f>
        <v>0</v>
      </c>
      <c r="H34" s="16">
        <f>'[1]19'!I36</f>
        <v>0</v>
      </c>
      <c r="I34" s="16">
        <f>'[1]19'!J36</f>
        <v>0</v>
      </c>
      <c r="J34" s="16">
        <f>'[1]19'!K36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'[1]19'!B37</f>
        <v>150</v>
      </c>
      <c r="C35" s="16">
        <f>'[1]19'!C37</f>
        <v>0</v>
      </c>
      <c r="D35" s="16">
        <f>'[1]19'!D37</f>
        <v>170</v>
      </c>
      <c r="E35" s="16">
        <f>'[1]19'!E37</f>
        <v>0</v>
      </c>
      <c r="F35" s="15">
        <f t="shared" si="6"/>
        <v>320</v>
      </c>
      <c r="G35" s="15">
        <f>'[1]19'!H37</f>
        <v>0</v>
      </c>
      <c r="H35" s="16">
        <f>'[1]19'!I37</f>
        <v>0</v>
      </c>
      <c r="I35" s="16">
        <f>'[1]19'!J37</f>
        <v>0</v>
      </c>
      <c r="J35" s="16">
        <f>'[1]19'!K37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'[1]19'!B38</f>
        <v>150</v>
      </c>
      <c r="C36" s="16">
        <f>'[1]19'!C38</f>
        <v>0</v>
      </c>
      <c r="D36" s="16">
        <f>'[1]19'!D38</f>
        <v>170</v>
      </c>
      <c r="E36" s="16">
        <f>'[1]19'!E38</f>
        <v>0</v>
      </c>
      <c r="F36" s="15">
        <f t="shared" si="6"/>
        <v>320</v>
      </c>
      <c r="G36" s="15">
        <f>'[1]19'!H38</f>
        <v>0</v>
      </c>
      <c r="H36" s="16">
        <f>'[1]19'!I38</f>
        <v>0</v>
      </c>
      <c r="I36" s="16">
        <f>'[1]19'!J38</f>
        <v>0</v>
      </c>
      <c r="J36" s="16">
        <f>'[1]19'!K38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'[1]19'!B39</f>
        <v>150</v>
      </c>
      <c r="C37" s="16">
        <f>'[1]19'!C39</f>
        <v>0</v>
      </c>
      <c r="D37" s="16">
        <f>'[1]19'!D39</f>
        <v>170</v>
      </c>
      <c r="E37" s="16">
        <f>'[1]19'!E39</f>
        <v>0</v>
      </c>
      <c r="F37" s="15">
        <f t="shared" si="6"/>
        <v>320</v>
      </c>
      <c r="G37" s="15">
        <f>'[1]19'!H39</f>
        <v>0</v>
      </c>
      <c r="H37" s="16">
        <f>'[1]19'!I39</f>
        <v>0</v>
      </c>
      <c r="I37" s="16">
        <f>'[1]19'!J39</f>
        <v>0</v>
      </c>
      <c r="J37" s="16">
        <f>'[1]19'!K39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'[1]19'!B40</f>
        <v>150</v>
      </c>
      <c r="C38" s="16">
        <f>'[1]19'!C40</f>
        <v>0</v>
      </c>
      <c r="D38" s="16">
        <f>'[1]19'!D40</f>
        <v>170</v>
      </c>
      <c r="E38" s="16">
        <f>'[1]19'!E40</f>
        <v>0</v>
      </c>
      <c r="F38" s="15">
        <f t="shared" si="6"/>
        <v>320</v>
      </c>
      <c r="G38" s="15">
        <f>'[1]19'!H40</f>
        <v>0</v>
      </c>
      <c r="H38" s="16">
        <f>'[1]19'!I40</f>
        <v>0</v>
      </c>
      <c r="I38" s="16">
        <f>'[1]19'!J40</f>
        <v>0</v>
      </c>
      <c r="J38" s="16">
        <f>'[1]19'!K40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'[1]19'!B41</f>
        <v>150</v>
      </c>
      <c r="C39" s="16">
        <f>'[1]19'!C41</f>
        <v>0</v>
      </c>
      <c r="D39" s="16">
        <f>'[1]19'!D41</f>
        <v>170</v>
      </c>
      <c r="E39" s="16">
        <f>'[1]19'!E41</f>
        <v>0</v>
      </c>
      <c r="F39" s="15">
        <f t="shared" si="6"/>
        <v>320</v>
      </c>
      <c r="G39" s="15">
        <f>'[1]19'!H41</f>
        <v>0</v>
      </c>
      <c r="H39" s="16">
        <f>'[1]19'!I41</f>
        <v>0</v>
      </c>
      <c r="I39" s="16">
        <f>'[1]19'!J41</f>
        <v>0</v>
      </c>
      <c r="J39" s="16">
        <f>'[1]19'!K41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'[1]19'!B42</f>
        <v>150</v>
      </c>
      <c r="C40" s="16">
        <f>'[1]19'!C42</f>
        <v>0</v>
      </c>
      <c r="D40" s="16">
        <f>'[1]19'!D42</f>
        <v>170</v>
      </c>
      <c r="E40" s="16">
        <f>'[1]19'!E42</f>
        <v>0</v>
      </c>
      <c r="F40" s="15">
        <f t="shared" si="6"/>
        <v>320</v>
      </c>
      <c r="G40" s="15">
        <f>'[1]19'!H42</f>
        <v>0</v>
      </c>
      <c r="H40" s="16">
        <f>'[1]19'!I42</f>
        <v>0</v>
      </c>
      <c r="I40" s="16">
        <f>'[1]19'!J42</f>
        <v>0</v>
      </c>
      <c r="J40" s="16">
        <f>'[1]19'!K42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'[1]19'!B43</f>
        <v>150</v>
      </c>
      <c r="C41" s="16">
        <f>'[1]19'!C43</f>
        <v>0</v>
      </c>
      <c r="D41" s="16">
        <f>'[1]19'!D43</f>
        <v>170</v>
      </c>
      <c r="E41" s="16">
        <f>'[1]19'!E43</f>
        <v>0</v>
      </c>
      <c r="F41" s="15">
        <f t="shared" si="6"/>
        <v>320</v>
      </c>
      <c r="G41" s="15">
        <f>'[1]19'!H43</f>
        <v>0</v>
      </c>
      <c r="H41" s="16">
        <f>'[1]19'!I43</f>
        <v>0</v>
      </c>
      <c r="I41" s="16">
        <f>'[1]19'!J43</f>
        <v>0</v>
      </c>
      <c r="J41" s="16">
        <f>'[1]19'!K43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'[1]19'!B44</f>
        <v>150</v>
      </c>
      <c r="C42" s="16">
        <f>'[1]19'!C44</f>
        <v>0</v>
      </c>
      <c r="D42" s="16">
        <f>'[1]19'!D44</f>
        <v>170</v>
      </c>
      <c r="E42" s="16">
        <f>'[1]19'!E44</f>
        <v>0</v>
      </c>
      <c r="F42" s="15">
        <f t="shared" si="6"/>
        <v>320</v>
      </c>
      <c r="G42" s="15">
        <f>'[1]19'!H44</f>
        <v>0</v>
      </c>
      <c r="H42" s="16">
        <f>'[1]19'!I44</f>
        <v>0</v>
      </c>
      <c r="I42" s="16">
        <f>'[1]19'!J44</f>
        <v>0</v>
      </c>
      <c r="J42" s="16">
        <f>'[1]19'!K44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'[1]19'!B45</f>
        <v>150</v>
      </c>
      <c r="C43" s="16">
        <f>'[1]19'!C45</f>
        <v>0</v>
      </c>
      <c r="D43" s="16">
        <f>'[1]19'!D45</f>
        <v>170</v>
      </c>
      <c r="E43" s="16">
        <f>'[1]19'!E45</f>
        <v>0</v>
      </c>
      <c r="F43" s="15">
        <f t="shared" si="6"/>
        <v>320</v>
      </c>
      <c r="G43" s="15">
        <f>'[1]19'!H45</f>
        <v>0</v>
      </c>
      <c r="H43" s="16">
        <f>'[1]19'!I45</f>
        <v>0</v>
      </c>
      <c r="I43" s="16">
        <f>'[1]19'!J45</f>
        <v>0</v>
      </c>
      <c r="J43" s="16">
        <f>'[1]19'!K45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'[1]19'!B46</f>
        <v>150</v>
      </c>
      <c r="C44" s="16">
        <f>'[1]19'!C46</f>
        <v>0</v>
      </c>
      <c r="D44" s="16">
        <f>'[1]19'!D46</f>
        <v>170</v>
      </c>
      <c r="E44" s="16">
        <f>'[1]19'!E46</f>
        <v>0</v>
      </c>
      <c r="F44" s="15">
        <f t="shared" si="6"/>
        <v>320</v>
      </c>
      <c r="G44" s="15">
        <f>'[1]19'!H46</f>
        <v>0</v>
      </c>
      <c r="H44" s="16">
        <f>'[1]19'!I46</f>
        <v>0</v>
      </c>
      <c r="I44" s="16">
        <f>'[1]19'!J46</f>
        <v>0</v>
      </c>
      <c r="J44" s="16">
        <f>'[1]19'!K46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'[1]19'!B47</f>
        <v>150</v>
      </c>
      <c r="C45" s="16">
        <f>'[1]19'!C47</f>
        <v>0</v>
      </c>
      <c r="D45" s="16">
        <f>'[1]19'!D47</f>
        <v>170</v>
      </c>
      <c r="E45" s="16">
        <f>'[1]19'!E47</f>
        <v>0</v>
      </c>
      <c r="F45" s="15">
        <f t="shared" si="6"/>
        <v>320</v>
      </c>
      <c r="G45" s="15">
        <f>'[1]19'!H47</f>
        <v>0</v>
      </c>
      <c r="H45" s="16">
        <f>'[1]19'!I47</f>
        <v>0</v>
      </c>
      <c r="I45" s="16">
        <f>'[1]19'!J47</f>
        <v>0</v>
      </c>
      <c r="J45" s="16">
        <f>'[1]19'!K47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'[1]19'!B48</f>
        <v>150</v>
      </c>
      <c r="C46" s="16">
        <f>'[1]19'!C48</f>
        <v>0</v>
      </c>
      <c r="D46" s="16">
        <f>'[1]19'!D48</f>
        <v>170</v>
      </c>
      <c r="E46" s="16">
        <f>'[1]19'!E48</f>
        <v>0</v>
      </c>
      <c r="F46" s="15">
        <f t="shared" si="6"/>
        <v>320</v>
      </c>
      <c r="G46" s="15">
        <f>'[1]19'!H48</f>
        <v>0</v>
      </c>
      <c r="H46" s="16">
        <f>'[1]19'!I48</f>
        <v>0</v>
      </c>
      <c r="I46" s="16">
        <f>'[1]19'!J48</f>
        <v>0</v>
      </c>
      <c r="J46" s="16">
        <f>'[1]19'!K48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'[1]19'!B49</f>
        <v>150</v>
      </c>
      <c r="C47" s="16">
        <f>'[1]19'!C49</f>
        <v>0</v>
      </c>
      <c r="D47" s="16">
        <f>'[1]19'!D49</f>
        <v>170</v>
      </c>
      <c r="E47" s="16">
        <f>'[1]19'!E49</f>
        <v>0</v>
      </c>
      <c r="F47" s="15">
        <f t="shared" si="6"/>
        <v>320</v>
      </c>
      <c r="G47" s="15">
        <f>'[1]19'!H49</f>
        <v>0</v>
      </c>
      <c r="H47" s="16">
        <f>'[1]19'!I49</f>
        <v>0</v>
      </c>
      <c r="I47" s="16">
        <f>'[1]19'!J49</f>
        <v>0</v>
      </c>
      <c r="J47" s="16">
        <f>'[1]19'!K49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'[1]19'!B50</f>
        <v>150</v>
      </c>
      <c r="C48" s="16">
        <f>'[1]19'!C50</f>
        <v>0</v>
      </c>
      <c r="D48" s="16">
        <f>'[1]19'!D50</f>
        <v>170</v>
      </c>
      <c r="E48" s="16">
        <f>'[1]19'!E50</f>
        <v>0</v>
      </c>
      <c r="F48" s="15">
        <f t="shared" si="6"/>
        <v>320</v>
      </c>
      <c r="G48" s="15">
        <f>'[1]19'!H50</f>
        <v>0</v>
      </c>
      <c r="H48" s="16">
        <f>'[1]19'!I50</f>
        <v>0</v>
      </c>
      <c r="I48" s="16">
        <f>'[1]19'!J50</f>
        <v>0</v>
      </c>
      <c r="J48" s="16">
        <f>'[1]19'!K50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'[1]19'!B51</f>
        <v>150</v>
      </c>
      <c r="C49" s="16">
        <f>'[1]19'!C51</f>
        <v>0</v>
      </c>
      <c r="D49" s="16">
        <f>'[1]19'!D51</f>
        <v>170</v>
      </c>
      <c r="E49" s="16">
        <f>'[1]19'!E51</f>
        <v>0</v>
      </c>
      <c r="F49" s="15">
        <f t="shared" si="6"/>
        <v>320</v>
      </c>
      <c r="G49" s="15">
        <f>'[1]19'!H51</f>
        <v>0</v>
      </c>
      <c r="H49" s="16">
        <f>'[1]19'!I51</f>
        <v>0</v>
      </c>
      <c r="I49" s="16">
        <f>'[1]19'!J51</f>
        <v>0</v>
      </c>
      <c r="J49" s="16">
        <f>'[1]19'!K51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'[1]19'!B52</f>
        <v>150</v>
      </c>
      <c r="C50" s="16">
        <f>'[1]19'!C52</f>
        <v>0</v>
      </c>
      <c r="D50" s="16">
        <f>'[1]19'!D52</f>
        <v>170</v>
      </c>
      <c r="E50" s="16">
        <f>'[1]19'!E52</f>
        <v>0</v>
      </c>
      <c r="F50" s="15">
        <f t="shared" si="6"/>
        <v>320</v>
      </c>
      <c r="G50" s="15">
        <f>'[1]19'!H52</f>
        <v>0</v>
      </c>
      <c r="H50" s="16">
        <f>'[1]19'!I52</f>
        <v>0</v>
      </c>
      <c r="I50" s="16">
        <f>'[1]19'!J52</f>
        <v>0</v>
      </c>
      <c r="J50" s="16">
        <f>'[1]19'!K52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'[1]19'!B53</f>
        <v>150</v>
      </c>
      <c r="C51" s="16">
        <f>'[1]19'!C53</f>
        <v>0</v>
      </c>
      <c r="D51" s="16">
        <f>'[1]19'!D53</f>
        <v>170</v>
      </c>
      <c r="E51" s="16">
        <f>'[1]19'!E53</f>
        <v>0</v>
      </c>
      <c r="F51" s="15">
        <f t="shared" si="6"/>
        <v>320</v>
      </c>
      <c r="G51" s="15">
        <f>'[1]19'!H53</f>
        <v>0</v>
      </c>
      <c r="H51" s="16">
        <f>'[1]19'!I53</f>
        <v>0</v>
      </c>
      <c r="I51" s="16">
        <f>'[1]19'!J53</f>
        <v>0</v>
      </c>
      <c r="J51" s="16">
        <f>'[1]19'!K53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'[1]19'!B54</f>
        <v>150</v>
      </c>
      <c r="C52" s="16">
        <f>'[1]19'!C54</f>
        <v>0</v>
      </c>
      <c r="D52" s="16">
        <f>'[1]19'!D54</f>
        <v>170</v>
      </c>
      <c r="E52" s="16">
        <f>'[1]19'!E54</f>
        <v>0</v>
      </c>
      <c r="F52" s="15">
        <f t="shared" si="6"/>
        <v>320</v>
      </c>
      <c r="G52" s="15">
        <f>'[1]19'!H54</f>
        <v>0</v>
      </c>
      <c r="H52" s="16">
        <f>'[1]19'!I54</f>
        <v>0</v>
      </c>
      <c r="I52" s="16">
        <f>'[1]19'!J54</f>
        <v>0</v>
      </c>
      <c r="J52" s="16">
        <f>'[1]19'!K54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'[1]19'!B55</f>
        <v>150</v>
      </c>
      <c r="C53" s="16">
        <f>'[1]19'!C55</f>
        <v>0</v>
      </c>
      <c r="D53" s="16">
        <f>'[1]19'!D55</f>
        <v>170</v>
      </c>
      <c r="E53" s="16">
        <f>'[1]19'!E55</f>
        <v>0</v>
      </c>
      <c r="F53" s="15">
        <f t="shared" si="6"/>
        <v>320</v>
      </c>
      <c r="G53" s="15">
        <f>'[1]19'!H55</f>
        <v>0</v>
      </c>
      <c r="H53" s="16">
        <f>'[1]19'!I55</f>
        <v>0</v>
      </c>
      <c r="I53" s="16">
        <f>'[1]19'!J55</f>
        <v>0</v>
      </c>
      <c r="J53" s="16">
        <f>'[1]19'!K55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'[1]19'!B56</f>
        <v>150</v>
      </c>
      <c r="C54" s="16">
        <f>'[1]19'!C56</f>
        <v>0</v>
      </c>
      <c r="D54" s="16">
        <f>'[1]19'!D56</f>
        <v>170</v>
      </c>
      <c r="E54" s="16">
        <f>'[1]19'!E56</f>
        <v>0</v>
      </c>
      <c r="F54" s="15">
        <f t="shared" si="6"/>
        <v>320</v>
      </c>
      <c r="G54" s="15">
        <f>'[1]19'!H56</f>
        <v>0</v>
      </c>
      <c r="H54" s="16">
        <f>'[1]19'!I56</f>
        <v>0</v>
      </c>
      <c r="I54" s="16">
        <f>'[1]19'!J56</f>
        <v>0</v>
      </c>
      <c r="J54" s="16">
        <f>'[1]19'!K56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'[1]19'!B57</f>
        <v>150</v>
      </c>
      <c r="C55" s="16">
        <f>'[1]19'!C57</f>
        <v>0</v>
      </c>
      <c r="D55" s="16">
        <f>'[1]19'!D57</f>
        <v>170</v>
      </c>
      <c r="E55" s="16">
        <f>'[1]19'!E57</f>
        <v>0</v>
      </c>
      <c r="F55" s="15">
        <f t="shared" si="6"/>
        <v>320</v>
      </c>
      <c r="G55" s="15">
        <f>'[1]19'!H57</f>
        <v>0</v>
      </c>
      <c r="H55" s="16">
        <f>'[1]19'!I57</f>
        <v>0</v>
      </c>
      <c r="I55" s="16">
        <f>'[1]19'!J57</f>
        <v>0</v>
      </c>
      <c r="J55" s="16">
        <f>'[1]19'!K57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'[1]19'!B58</f>
        <v>150</v>
      </c>
      <c r="C56" s="16">
        <f>'[1]19'!C58</f>
        <v>0</v>
      </c>
      <c r="D56" s="16">
        <f>'[1]19'!D58</f>
        <v>170</v>
      </c>
      <c r="E56" s="16">
        <f>'[1]19'!E58</f>
        <v>0</v>
      </c>
      <c r="F56" s="15">
        <f t="shared" si="6"/>
        <v>320</v>
      </c>
      <c r="G56" s="15">
        <f>'[1]19'!H58</f>
        <v>0</v>
      </c>
      <c r="H56" s="16">
        <f>'[1]19'!I58</f>
        <v>0</v>
      </c>
      <c r="I56" s="16">
        <f>'[1]19'!J58</f>
        <v>0</v>
      </c>
      <c r="J56" s="16">
        <f>'[1]19'!K58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'[1]19'!B59</f>
        <v>150</v>
      </c>
      <c r="C57" s="16">
        <f>'[1]19'!C59</f>
        <v>0</v>
      </c>
      <c r="D57" s="16">
        <f>'[1]19'!D59</f>
        <v>170</v>
      </c>
      <c r="E57" s="16">
        <f>'[1]19'!E59</f>
        <v>0</v>
      </c>
      <c r="F57" s="15">
        <f t="shared" si="6"/>
        <v>320</v>
      </c>
      <c r="G57" s="15">
        <f>'[1]19'!H59</f>
        <v>0</v>
      </c>
      <c r="H57" s="16">
        <f>'[1]19'!I59</f>
        <v>0</v>
      </c>
      <c r="I57" s="16">
        <f>'[1]19'!J59</f>
        <v>0</v>
      </c>
      <c r="J57" s="16">
        <f>'[1]19'!K59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'[1]19'!B60</f>
        <v>150</v>
      </c>
      <c r="C58" s="16">
        <f>'[1]19'!C60</f>
        <v>0</v>
      </c>
      <c r="D58" s="16">
        <f>'[1]19'!D60</f>
        <v>170</v>
      </c>
      <c r="E58" s="16">
        <f>'[1]19'!E60</f>
        <v>0</v>
      </c>
      <c r="F58" s="15">
        <f t="shared" si="6"/>
        <v>320</v>
      </c>
      <c r="G58" s="15">
        <f>'[1]19'!H60</f>
        <v>0</v>
      </c>
      <c r="H58" s="16">
        <f>'[1]19'!I60</f>
        <v>0</v>
      </c>
      <c r="I58" s="16">
        <f>'[1]19'!J60</f>
        <v>0</v>
      </c>
      <c r="J58" s="16">
        <f>'[1]19'!K60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'[1]19'!B61</f>
        <v>150</v>
      </c>
      <c r="C59" s="16">
        <f>'[1]19'!C61</f>
        <v>0</v>
      </c>
      <c r="D59" s="16">
        <f>'[1]19'!D61</f>
        <v>170</v>
      </c>
      <c r="E59" s="16">
        <f>'[1]19'!E61</f>
        <v>0</v>
      </c>
      <c r="F59" s="15">
        <f t="shared" si="6"/>
        <v>320</v>
      </c>
      <c r="G59" s="15">
        <f>'[1]19'!H61</f>
        <v>0</v>
      </c>
      <c r="H59" s="16">
        <f>'[1]19'!I61</f>
        <v>0</v>
      </c>
      <c r="I59" s="16">
        <f>'[1]19'!J61</f>
        <v>0</v>
      </c>
      <c r="J59" s="16">
        <f>'[1]19'!K61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'[1]19'!B62</f>
        <v>150</v>
      </c>
      <c r="C60" s="16">
        <f>'[1]19'!C62</f>
        <v>0</v>
      </c>
      <c r="D60" s="16">
        <f>'[1]19'!D62</f>
        <v>170</v>
      </c>
      <c r="E60" s="16">
        <f>'[1]19'!E62</f>
        <v>0</v>
      </c>
      <c r="F60" s="15">
        <f t="shared" si="6"/>
        <v>320</v>
      </c>
      <c r="G60" s="15">
        <f>'[1]19'!H62</f>
        <v>0</v>
      </c>
      <c r="H60" s="16">
        <f>'[1]19'!I62</f>
        <v>0</v>
      </c>
      <c r="I60" s="16">
        <f>'[1]19'!J62</f>
        <v>0</v>
      </c>
      <c r="J60" s="16">
        <f>'[1]19'!K62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'[1]19'!B63</f>
        <v>150</v>
      </c>
      <c r="C61" s="16">
        <f>'[1]19'!C63</f>
        <v>0</v>
      </c>
      <c r="D61" s="16">
        <f>'[1]19'!D63</f>
        <v>170</v>
      </c>
      <c r="E61" s="16">
        <f>'[1]19'!E63</f>
        <v>0</v>
      </c>
      <c r="F61" s="15">
        <f t="shared" si="6"/>
        <v>320</v>
      </c>
      <c r="G61" s="15">
        <f>'[1]19'!H63</f>
        <v>0</v>
      </c>
      <c r="H61" s="16">
        <f>'[1]19'!I63</f>
        <v>0</v>
      </c>
      <c r="I61" s="16">
        <f>'[1]19'!J63</f>
        <v>0</v>
      </c>
      <c r="J61" s="16">
        <f>'[1]19'!K63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'[1]19'!B64</f>
        <v>150</v>
      </c>
      <c r="C62" s="16">
        <f>'[1]19'!C64</f>
        <v>0</v>
      </c>
      <c r="D62" s="16">
        <f>'[1]19'!D64</f>
        <v>170</v>
      </c>
      <c r="E62" s="16">
        <f>'[1]19'!E64</f>
        <v>0</v>
      </c>
      <c r="F62" s="15">
        <f t="shared" si="6"/>
        <v>320</v>
      </c>
      <c r="G62" s="15">
        <f>'[1]19'!H64</f>
        <v>0</v>
      </c>
      <c r="H62" s="16">
        <f>'[1]19'!I64</f>
        <v>0</v>
      </c>
      <c r="I62" s="16">
        <f>'[1]19'!J64</f>
        <v>0</v>
      </c>
      <c r="J62" s="16">
        <f>'[1]19'!K64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'[1]19'!B65</f>
        <v>150</v>
      </c>
      <c r="C63" s="16">
        <f>'[1]19'!C65</f>
        <v>0</v>
      </c>
      <c r="D63" s="16">
        <f>'[1]19'!D65</f>
        <v>170</v>
      </c>
      <c r="E63" s="16">
        <f>'[1]19'!E65</f>
        <v>0</v>
      </c>
      <c r="F63" s="15">
        <f t="shared" si="6"/>
        <v>320</v>
      </c>
      <c r="G63" s="15">
        <f>'[1]19'!H65</f>
        <v>0</v>
      </c>
      <c r="H63" s="16">
        <f>'[1]19'!I65</f>
        <v>0</v>
      </c>
      <c r="I63" s="16">
        <f>'[1]19'!J65</f>
        <v>0</v>
      </c>
      <c r="J63" s="16">
        <f>'[1]19'!K65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'[1]19'!B66</f>
        <v>150</v>
      </c>
      <c r="C64" s="16">
        <f>'[1]19'!C66</f>
        <v>0</v>
      </c>
      <c r="D64" s="16">
        <f>'[1]19'!D66</f>
        <v>170</v>
      </c>
      <c r="E64" s="16">
        <f>'[1]19'!E66</f>
        <v>0</v>
      </c>
      <c r="F64" s="15">
        <f t="shared" si="6"/>
        <v>320</v>
      </c>
      <c r="G64" s="15">
        <f>'[1]19'!H66</f>
        <v>0</v>
      </c>
      <c r="H64" s="16">
        <f>'[1]19'!I66</f>
        <v>0</v>
      </c>
      <c r="I64" s="16">
        <f>'[1]19'!J66</f>
        <v>0</v>
      </c>
      <c r="J64" s="16">
        <f>'[1]19'!K66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'[1]19'!B67</f>
        <v>150</v>
      </c>
      <c r="C65" s="16">
        <f>'[1]19'!C67</f>
        <v>0</v>
      </c>
      <c r="D65" s="16">
        <f>'[1]19'!D67</f>
        <v>170</v>
      </c>
      <c r="E65" s="16">
        <f>'[1]19'!E67</f>
        <v>0</v>
      </c>
      <c r="F65" s="15">
        <f t="shared" si="6"/>
        <v>320</v>
      </c>
      <c r="G65" s="15">
        <f>'[1]19'!H67</f>
        <v>0</v>
      </c>
      <c r="H65" s="16">
        <f>'[1]19'!I67</f>
        <v>0</v>
      </c>
      <c r="I65" s="16">
        <f>'[1]19'!J67</f>
        <v>0</v>
      </c>
      <c r="J65" s="16">
        <f>'[1]19'!K67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'[1]19'!B68</f>
        <v>150</v>
      </c>
      <c r="C66" s="16">
        <f>'[1]19'!C68</f>
        <v>0</v>
      </c>
      <c r="D66" s="16">
        <f>'[1]19'!D68</f>
        <v>170</v>
      </c>
      <c r="E66" s="16">
        <f>'[1]19'!E68</f>
        <v>0</v>
      </c>
      <c r="F66" s="15">
        <f t="shared" si="6"/>
        <v>320</v>
      </c>
      <c r="G66" s="15">
        <f>'[1]19'!H68</f>
        <v>0</v>
      </c>
      <c r="H66" s="16">
        <f>'[1]19'!I68</f>
        <v>0</v>
      </c>
      <c r="I66" s="16">
        <f>'[1]19'!J68</f>
        <v>0</v>
      </c>
      <c r="J66" s="16">
        <f>'[1]19'!K68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'[1]19'!B69</f>
        <v>150</v>
      </c>
      <c r="C67" s="16">
        <f>'[1]19'!C69</f>
        <v>0</v>
      </c>
      <c r="D67" s="16">
        <f>'[1]19'!D69</f>
        <v>170</v>
      </c>
      <c r="E67" s="16">
        <f>'[1]19'!E69</f>
        <v>0</v>
      </c>
      <c r="F67" s="15">
        <f t="shared" si="6"/>
        <v>320</v>
      </c>
      <c r="G67" s="15">
        <f>'[1]19'!H69</f>
        <v>0</v>
      </c>
      <c r="H67" s="16">
        <f>'[1]19'!I69</f>
        <v>0</v>
      </c>
      <c r="I67" s="16">
        <f>'[1]19'!J69</f>
        <v>0</v>
      </c>
      <c r="J67" s="16">
        <f>'[1]19'!K69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'[1]19'!B70</f>
        <v>150</v>
      </c>
      <c r="C68" s="16">
        <f>'[1]19'!C70</f>
        <v>0</v>
      </c>
      <c r="D68" s="16">
        <f>'[1]19'!D70</f>
        <v>170</v>
      </c>
      <c r="E68" s="16">
        <f>'[1]19'!E70</f>
        <v>0</v>
      </c>
      <c r="F68" s="15">
        <f t="shared" si="6"/>
        <v>320</v>
      </c>
      <c r="G68" s="15">
        <f>'[1]19'!H70</f>
        <v>0</v>
      </c>
      <c r="H68" s="16">
        <f>'[1]19'!I70</f>
        <v>0</v>
      </c>
      <c r="I68" s="16">
        <f>'[1]19'!J70</f>
        <v>0</v>
      </c>
      <c r="J68" s="16">
        <f>'[1]19'!K70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'[1]19'!B71</f>
        <v>150</v>
      </c>
      <c r="C69" s="16">
        <f>'[1]19'!C71</f>
        <v>0</v>
      </c>
      <c r="D69" s="16">
        <f>'[1]19'!D71</f>
        <v>170</v>
      </c>
      <c r="E69" s="16">
        <f>'[1]19'!E71</f>
        <v>0</v>
      </c>
      <c r="F69" s="15">
        <f t="shared" ref="F69:F98" si="17">SUM(B69:E69)</f>
        <v>320</v>
      </c>
      <c r="G69" s="15">
        <f>'[1]19'!H71</f>
        <v>0</v>
      </c>
      <c r="H69" s="16">
        <f>'[1]19'!I71</f>
        <v>0</v>
      </c>
      <c r="I69" s="16">
        <f>'[1]19'!J71</f>
        <v>0</v>
      </c>
      <c r="J69" s="16">
        <f>'[1]19'!K71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'[1]19'!B72</f>
        <v>150</v>
      </c>
      <c r="C70" s="16">
        <f>'[1]19'!C72</f>
        <v>0</v>
      </c>
      <c r="D70" s="16">
        <f>'[1]19'!D72</f>
        <v>170</v>
      </c>
      <c r="E70" s="16">
        <f>'[1]19'!E72</f>
        <v>0</v>
      </c>
      <c r="F70" s="15">
        <f t="shared" si="17"/>
        <v>320</v>
      </c>
      <c r="G70" s="15">
        <f>'[1]19'!H72</f>
        <v>0</v>
      </c>
      <c r="H70" s="16">
        <f>'[1]19'!I72</f>
        <v>0</v>
      </c>
      <c r="I70" s="16">
        <f>'[1]19'!J72</f>
        <v>0</v>
      </c>
      <c r="J70" s="16">
        <f>'[1]19'!K72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'[1]19'!B73</f>
        <v>150</v>
      </c>
      <c r="C71" s="16">
        <f>'[1]19'!C73</f>
        <v>0</v>
      </c>
      <c r="D71" s="16">
        <f>'[1]19'!D73</f>
        <v>170</v>
      </c>
      <c r="E71" s="16">
        <f>'[1]19'!E73</f>
        <v>0</v>
      </c>
      <c r="F71" s="15">
        <f t="shared" si="17"/>
        <v>320</v>
      </c>
      <c r="G71" s="15">
        <f>'[1]19'!H73</f>
        <v>0</v>
      </c>
      <c r="H71" s="16">
        <f>'[1]19'!I73</f>
        <v>0</v>
      </c>
      <c r="I71" s="16">
        <f>'[1]19'!J73</f>
        <v>0</v>
      </c>
      <c r="J71" s="16">
        <f>'[1]19'!K73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'[1]19'!B74</f>
        <v>150</v>
      </c>
      <c r="C72" s="16">
        <f>'[1]19'!C74</f>
        <v>0</v>
      </c>
      <c r="D72" s="16">
        <f>'[1]19'!D74</f>
        <v>170</v>
      </c>
      <c r="E72" s="16">
        <f>'[1]19'!E74</f>
        <v>0</v>
      </c>
      <c r="F72" s="15">
        <f t="shared" si="17"/>
        <v>320</v>
      </c>
      <c r="G72" s="15">
        <f>'[1]19'!H74</f>
        <v>0</v>
      </c>
      <c r="H72" s="16">
        <f>'[1]19'!I74</f>
        <v>0</v>
      </c>
      <c r="I72" s="16">
        <f>'[1]19'!J74</f>
        <v>0</v>
      </c>
      <c r="J72" s="16">
        <f>'[1]19'!K74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'[1]19'!B75</f>
        <v>150</v>
      </c>
      <c r="C73" s="16">
        <f>'[1]19'!C75</f>
        <v>0</v>
      </c>
      <c r="D73" s="16">
        <f>'[1]19'!D75</f>
        <v>170</v>
      </c>
      <c r="E73" s="16">
        <f>'[1]19'!E75</f>
        <v>0</v>
      </c>
      <c r="F73" s="15">
        <f t="shared" si="17"/>
        <v>320</v>
      </c>
      <c r="G73" s="15">
        <f>'[1]19'!H75</f>
        <v>0</v>
      </c>
      <c r="H73" s="16">
        <f>'[1]19'!I75</f>
        <v>0</v>
      </c>
      <c r="I73" s="16">
        <f>'[1]19'!J75</f>
        <v>0</v>
      </c>
      <c r="J73" s="16">
        <f>'[1]19'!K75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'[1]19'!B76</f>
        <v>150</v>
      </c>
      <c r="C74" s="16">
        <f>'[1]19'!C76</f>
        <v>0</v>
      </c>
      <c r="D74" s="16">
        <f>'[1]19'!D76</f>
        <v>170</v>
      </c>
      <c r="E74" s="16">
        <f>'[1]19'!E76</f>
        <v>0</v>
      </c>
      <c r="F74" s="15">
        <f t="shared" si="17"/>
        <v>320</v>
      </c>
      <c r="G74" s="15">
        <f>'[1]19'!H76</f>
        <v>0</v>
      </c>
      <c r="H74" s="16">
        <f>'[1]19'!I76</f>
        <v>0</v>
      </c>
      <c r="I74" s="16">
        <f>'[1]19'!J76</f>
        <v>0</v>
      </c>
      <c r="J74" s="16">
        <f>'[1]19'!K76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'[1]19'!B77</f>
        <v>150</v>
      </c>
      <c r="C75" s="16">
        <f>'[1]19'!C77</f>
        <v>0</v>
      </c>
      <c r="D75" s="16">
        <f>'[1]19'!D77</f>
        <v>170</v>
      </c>
      <c r="E75" s="16">
        <f>'[1]19'!E77</f>
        <v>0</v>
      </c>
      <c r="F75" s="15">
        <f t="shared" si="17"/>
        <v>320</v>
      </c>
      <c r="G75" s="15">
        <f>'[1]19'!H77</f>
        <v>0</v>
      </c>
      <c r="H75" s="16">
        <f>'[1]19'!I77</f>
        <v>0</v>
      </c>
      <c r="I75" s="16">
        <f>'[1]19'!J77</f>
        <v>0</v>
      </c>
      <c r="J75" s="16">
        <f>'[1]19'!K77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'[1]19'!B78</f>
        <v>150</v>
      </c>
      <c r="C76" s="16">
        <f>'[1]19'!C78</f>
        <v>0</v>
      </c>
      <c r="D76" s="16">
        <f>'[1]19'!D78</f>
        <v>170</v>
      </c>
      <c r="E76" s="16">
        <f>'[1]19'!E78</f>
        <v>0</v>
      </c>
      <c r="F76" s="15">
        <f t="shared" si="17"/>
        <v>320</v>
      </c>
      <c r="G76" s="15">
        <f>'[1]19'!H78</f>
        <v>0</v>
      </c>
      <c r="H76" s="16">
        <f>'[1]19'!I78</f>
        <v>0</v>
      </c>
      <c r="I76" s="16">
        <f>'[1]19'!J78</f>
        <v>0</v>
      </c>
      <c r="J76" s="16">
        <f>'[1]19'!K78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'[1]19'!B79</f>
        <v>150</v>
      </c>
      <c r="C77" s="16">
        <f>'[1]19'!C79</f>
        <v>0</v>
      </c>
      <c r="D77" s="16">
        <f>'[1]19'!D79</f>
        <v>170</v>
      </c>
      <c r="E77" s="16">
        <f>'[1]19'!E79</f>
        <v>0</v>
      </c>
      <c r="F77" s="15">
        <f t="shared" si="17"/>
        <v>320</v>
      </c>
      <c r="G77" s="15">
        <f>'[1]19'!H79</f>
        <v>0</v>
      </c>
      <c r="H77" s="16">
        <f>'[1]19'!I79</f>
        <v>0</v>
      </c>
      <c r="I77" s="16">
        <f>'[1]19'!J79</f>
        <v>0</v>
      </c>
      <c r="J77" s="16">
        <f>'[1]19'!K79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'[1]19'!B80</f>
        <v>150</v>
      </c>
      <c r="C78" s="16">
        <f>'[1]19'!C80</f>
        <v>0</v>
      </c>
      <c r="D78" s="16">
        <f>'[1]19'!D80</f>
        <v>170</v>
      </c>
      <c r="E78" s="16">
        <f>'[1]19'!E80</f>
        <v>0</v>
      </c>
      <c r="F78" s="15">
        <f t="shared" si="17"/>
        <v>320</v>
      </c>
      <c r="G78" s="15">
        <f>'[1]19'!H80</f>
        <v>0</v>
      </c>
      <c r="H78" s="16">
        <f>'[1]19'!I80</f>
        <v>0</v>
      </c>
      <c r="I78" s="16">
        <f>'[1]19'!J80</f>
        <v>0</v>
      </c>
      <c r="J78" s="16">
        <f>'[1]19'!K80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'[1]19'!B81</f>
        <v>150</v>
      </c>
      <c r="C79" s="16">
        <f>'[1]19'!C81</f>
        <v>0</v>
      </c>
      <c r="D79" s="16">
        <f>'[1]19'!D81</f>
        <v>170</v>
      </c>
      <c r="E79" s="16">
        <f>'[1]19'!E81</f>
        <v>0</v>
      </c>
      <c r="F79" s="15">
        <f t="shared" si="17"/>
        <v>320</v>
      </c>
      <c r="G79" s="15">
        <f>'[1]19'!H81</f>
        <v>0</v>
      </c>
      <c r="H79" s="16">
        <f>'[1]19'!I81</f>
        <v>0</v>
      </c>
      <c r="I79" s="16">
        <f>'[1]19'!J81</f>
        <v>0</v>
      </c>
      <c r="J79" s="16">
        <f>'[1]19'!K81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'[1]19'!B82</f>
        <v>150</v>
      </c>
      <c r="C80" s="16">
        <f>'[1]19'!C82</f>
        <v>0</v>
      </c>
      <c r="D80" s="16">
        <f>'[1]19'!D82</f>
        <v>170</v>
      </c>
      <c r="E80" s="16">
        <f>'[1]19'!E82</f>
        <v>0</v>
      </c>
      <c r="F80" s="15">
        <f t="shared" si="17"/>
        <v>320</v>
      </c>
      <c r="G80" s="15">
        <f>'[1]19'!H82</f>
        <v>0</v>
      </c>
      <c r="H80" s="16">
        <f>'[1]19'!I82</f>
        <v>0</v>
      </c>
      <c r="I80" s="16">
        <f>'[1]19'!J82</f>
        <v>0</v>
      </c>
      <c r="J80" s="16">
        <f>'[1]19'!K82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'[1]19'!B83</f>
        <v>150</v>
      </c>
      <c r="C81" s="16">
        <f>'[1]19'!C83</f>
        <v>0</v>
      </c>
      <c r="D81" s="16">
        <f>'[1]19'!D83</f>
        <v>170</v>
      </c>
      <c r="E81" s="16">
        <f>'[1]19'!E83</f>
        <v>0</v>
      </c>
      <c r="F81" s="15">
        <f t="shared" si="17"/>
        <v>320</v>
      </c>
      <c r="G81" s="15">
        <f>'[1]19'!H83</f>
        <v>0</v>
      </c>
      <c r="H81" s="16">
        <f>'[1]19'!I83</f>
        <v>0</v>
      </c>
      <c r="I81" s="16">
        <f>'[1]19'!J83</f>
        <v>0</v>
      </c>
      <c r="J81" s="16">
        <f>'[1]19'!K83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'[1]19'!B84</f>
        <v>150</v>
      </c>
      <c r="C82" s="16">
        <f>'[1]19'!C84</f>
        <v>0</v>
      </c>
      <c r="D82" s="16">
        <f>'[1]19'!D84</f>
        <v>170</v>
      </c>
      <c r="E82" s="16">
        <f>'[1]19'!E84</f>
        <v>0</v>
      </c>
      <c r="F82" s="15">
        <f t="shared" si="17"/>
        <v>320</v>
      </c>
      <c r="G82" s="15">
        <f>'[1]19'!H84</f>
        <v>0</v>
      </c>
      <c r="H82" s="16">
        <f>'[1]19'!I84</f>
        <v>0</v>
      </c>
      <c r="I82" s="16">
        <f>'[1]19'!J84</f>
        <v>0</v>
      </c>
      <c r="J82" s="16">
        <f>'[1]19'!K84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'[1]19'!B85</f>
        <v>150</v>
      </c>
      <c r="C83" s="16">
        <f>'[1]19'!C85</f>
        <v>0</v>
      </c>
      <c r="D83" s="16">
        <f>'[1]19'!D85</f>
        <v>170</v>
      </c>
      <c r="E83" s="16">
        <f>'[1]19'!E85</f>
        <v>0</v>
      </c>
      <c r="F83" s="15">
        <f t="shared" si="17"/>
        <v>320</v>
      </c>
      <c r="G83" s="15">
        <f>'[1]19'!H85</f>
        <v>0</v>
      </c>
      <c r="H83" s="16">
        <f>'[1]19'!I85</f>
        <v>0</v>
      </c>
      <c r="I83" s="16">
        <f>'[1]19'!J85</f>
        <v>0</v>
      </c>
      <c r="J83" s="16">
        <f>'[1]19'!K85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'[1]19'!B86</f>
        <v>150</v>
      </c>
      <c r="C84" s="16">
        <f>'[1]19'!C86</f>
        <v>0</v>
      </c>
      <c r="D84" s="16">
        <f>'[1]19'!D86</f>
        <v>170</v>
      </c>
      <c r="E84" s="16">
        <f>'[1]19'!E86</f>
        <v>0</v>
      </c>
      <c r="F84" s="15">
        <f t="shared" si="17"/>
        <v>320</v>
      </c>
      <c r="G84" s="15">
        <f>'[1]19'!H86</f>
        <v>0</v>
      </c>
      <c r="H84" s="16">
        <f>'[1]19'!I86</f>
        <v>0</v>
      </c>
      <c r="I84" s="16">
        <f>'[1]19'!J86</f>
        <v>0</v>
      </c>
      <c r="J84" s="16">
        <f>'[1]19'!K86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'[1]19'!B87</f>
        <v>150</v>
      </c>
      <c r="C85" s="16">
        <f>'[1]19'!C87</f>
        <v>0</v>
      </c>
      <c r="D85" s="16">
        <f>'[1]19'!D87</f>
        <v>170</v>
      </c>
      <c r="E85" s="16">
        <f>'[1]19'!E87</f>
        <v>0</v>
      </c>
      <c r="F85" s="15">
        <f t="shared" si="17"/>
        <v>320</v>
      </c>
      <c r="G85" s="15">
        <f>'[1]19'!H87</f>
        <v>0</v>
      </c>
      <c r="H85" s="16">
        <f>'[1]19'!I87</f>
        <v>0</v>
      </c>
      <c r="I85" s="16">
        <f>'[1]19'!J87</f>
        <v>0</v>
      </c>
      <c r="J85" s="16">
        <f>'[1]19'!K87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'[1]19'!B88</f>
        <v>150</v>
      </c>
      <c r="C86" s="16">
        <f>'[1]19'!C88</f>
        <v>0</v>
      </c>
      <c r="D86" s="16">
        <f>'[1]19'!D88</f>
        <v>170</v>
      </c>
      <c r="E86" s="16">
        <f>'[1]19'!E88</f>
        <v>0</v>
      </c>
      <c r="F86" s="15">
        <f t="shared" si="17"/>
        <v>320</v>
      </c>
      <c r="G86" s="15">
        <f>'[1]19'!H88</f>
        <v>0</v>
      </c>
      <c r="H86" s="16">
        <f>'[1]19'!I88</f>
        <v>0</v>
      </c>
      <c r="I86" s="16">
        <f>'[1]19'!J88</f>
        <v>0</v>
      </c>
      <c r="J86" s="16">
        <f>'[1]19'!K88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'[1]19'!B89</f>
        <v>150</v>
      </c>
      <c r="C87" s="16">
        <f>'[1]19'!C89</f>
        <v>0</v>
      </c>
      <c r="D87" s="16">
        <f>'[1]19'!D89</f>
        <v>170</v>
      </c>
      <c r="E87" s="16">
        <f>'[1]19'!E89</f>
        <v>0</v>
      </c>
      <c r="F87" s="15">
        <f t="shared" si="17"/>
        <v>320</v>
      </c>
      <c r="G87" s="15">
        <f>'[1]19'!H89</f>
        <v>0</v>
      </c>
      <c r="H87" s="16">
        <f>'[1]19'!I89</f>
        <v>0</v>
      </c>
      <c r="I87" s="16">
        <f>'[1]19'!J89</f>
        <v>0</v>
      </c>
      <c r="J87" s="16">
        <f>'[1]19'!K89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'[1]19'!B90</f>
        <v>150</v>
      </c>
      <c r="C88" s="16">
        <f>'[1]19'!C90</f>
        <v>0</v>
      </c>
      <c r="D88" s="16">
        <f>'[1]19'!D90</f>
        <v>170</v>
      </c>
      <c r="E88" s="16">
        <f>'[1]19'!E90</f>
        <v>0</v>
      </c>
      <c r="F88" s="15">
        <f t="shared" si="17"/>
        <v>320</v>
      </c>
      <c r="G88" s="15">
        <f>'[1]19'!H90</f>
        <v>0</v>
      </c>
      <c r="H88" s="16">
        <f>'[1]19'!I90</f>
        <v>0</v>
      </c>
      <c r="I88" s="16">
        <f>'[1]19'!J90</f>
        <v>0</v>
      </c>
      <c r="J88" s="16">
        <f>'[1]19'!K90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'[1]19'!B91</f>
        <v>150</v>
      </c>
      <c r="C89" s="16">
        <f>'[1]19'!C91</f>
        <v>0</v>
      </c>
      <c r="D89" s="16">
        <f>'[1]19'!D91</f>
        <v>170</v>
      </c>
      <c r="E89" s="16">
        <f>'[1]19'!E91</f>
        <v>0</v>
      </c>
      <c r="F89" s="15">
        <f t="shared" si="17"/>
        <v>320</v>
      </c>
      <c r="G89" s="15">
        <f>'[1]19'!H91</f>
        <v>0</v>
      </c>
      <c r="H89" s="16">
        <f>'[1]19'!I91</f>
        <v>0</v>
      </c>
      <c r="I89" s="16">
        <f>'[1]19'!J91</f>
        <v>0</v>
      </c>
      <c r="J89" s="16">
        <f>'[1]19'!K91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'[1]19'!B92</f>
        <v>150</v>
      </c>
      <c r="C90" s="16">
        <f>'[1]19'!C92</f>
        <v>0</v>
      </c>
      <c r="D90" s="16">
        <f>'[1]19'!D92</f>
        <v>170</v>
      </c>
      <c r="E90" s="16">
        <f>'[1]19'!E92</f>
        <v>0</v>
      </c>
      <c r="F90" s="15">
        <f t="shared" si="17"/>
        <v>320</v>
      </c>
      <c r="G90" s="15">
        <f>'[1]19'!H92</f>
        <v>0</v>
      </c>
      <c r="H90" s="16">
        <f>'[1]19'!I92</f>
        <v>0</v>
      </c>
      <c r="I90" s="16">
        <f>'[1]19'!J92</f>
        <v>0</v>
      </c>
      <c r="J90" s="16">
        <f>'[1]19'!K92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'[1]19'!B93</f>
        <v>150</v>
      </c>
      <c r="C91" s="16">
        <f>'[1]19'!C93</f>
        <v>0</v>
      </c>
      <c r="D91" s="16">
        <f>'[1]19'!D93</f>
        <v>170</v>
      </c>
      <c r="E91" s="16">
        <f>'[1]19'!E93</f>
        <v>0</v>
      </c>
      <c r="F91" s="15">
        <f t="shared" si="17"/>
        <v>320</v>
      </c>
      <c r="G91" s="15">
        <f>'[1]19'!H93</f>
        <v>0</v>
      </c>
      <c r="H91" s="16">
        <f>'[1]19'!I93</f>
        <v>0</v>
      </c>
      <c r="I91" s="16">
        <f>'[1]19'!J93</f>
        <v>0</v>
      </c>
      <c r="J91" s="16">
        <f>'[1]19'!K93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'[1]19'!B94</f>
        <v>150</v>
      </c>
      <c r="C92" s="16">
        <f>'[1]19'!C94</f>
        <v>0</v>
      </c>
      <c r="D92" s="16">
        <f>'[1]19'!D94</f>
        <v>170</v>
      </c>
      <c r="E92" s="16">
        <f>'[1]19'!E94</f>
        <v>0</v>
      </c>
      <c r="F92" s="15">
        <f t="shared" si="17"/>
        <v>320</v>
      </c>
      <c r="G92" s="15">
        <f>'[1]19'!H94</f>
        <v>0</v>
      </c>
      <c r="H92" s="16">
        <f>'[1]19'!I94</f>
        <v>0</v>
      </c>
      <c r="I92" s="16">
        <f>'[1]19'!J94</f>
        <v>0</v>
      </c>
      <c r="J92" s="16">
        <f>'[1]19'!K94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'[1]19'!B95</f>
        <v>150</v>
      </c>
      <c r="C93" s="16">
        <f>'[1]19'!C95</f>
        <v>0</v>
      </c>
      <c r="D93" s="16">
        <f>'[1]19'!D95</f>
        <v>170</v>
      </c>
      <c r="E93" s="16">
        <f>'[1]19'!E95</f>
        <v>0</v>
      </c>
      <c r="F93" s="15">
        <f t="shared" si="17"/>
        <v>320</v>
      </c>
      <c r="G93" s="15">
        <f>'[1]19'!H95</f>
        <v>0</v>
      </c>
      <c r="H93" s="16">
        <f>'[1]19'!I95</f>
        <v>0</v>
      </c>
      <c r="I93" s="16">
        <f>'[1]19'!J95</f>
        <v>0</v>
      </c>
      <c r="J93" s="16">
        <f>'[1]19'!K95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'[1]19'!B96</f>
        <v>150</v>
      </c>
      <c r="C94" s="16">
        <f>'[1]19'!C96</f>
        <v>0</v>
      </c>
      <c r="D94" s="16">
        <f>'[1]19'!D96</f>
        <v>170</v>
      </c>
      <c r="E94" s="16">
        <f>'[1]19'!E96</f>
        <v>0</v>
      </c>
      <c r="F94" s="15">
        <f t="shared" si="17"/>
        <v>320</v>
      </c>
      <c r="G94" s="15">
        <f>'[1]19'!H96</f>
        <v>0</v>
      </c>
      <c r="H94" s="16">
        <f>'[1]19'!I96</f>
        <v>0</v>
      </c>
      <c r="I94" s="16">
        <f>'[1]19'!J96</f>
        <v>0</v>
      </c>
      <c r="J94" s="16">
        <f>'[1]19'!K96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'[1]19'!B97</f>
        <v>150</v>
      </c>
      <c r="C95" s="16">
        <f>'[1]19'!C97</f>
        <v>0</v>
      </c>
      <c r="D95" s="16">
        <f>'[1]19'!D97</f>
        <v>170</v>
      </c>
      <c r="E95" s="16">
        <f>'[1]19'!E97</f>
        <v>0</v>
      </c>
      <c r="F95" s="15">
        <f t="shared" si="17"/>
        <v>320</v>
      </c>
      <c r="G95" s="15">
        <f>'[1]19'!H97</f>
        <v>0</v>
      </c>
      <c r="H95" s="16">
        <f>'[1]19'!I97</f>
        <v>0</v>
      </c>
      <c r="I95" s="16">
        <f>'[1]19'!J97</f>
        <v>0</v>
      </c>
      <c r="J95" s="16">
        <f>'[1]19'!K97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'[1]19'!B98</f>
        <v>150</v>
      </c>
      <c r="C96" s="16">
        <f>'[1]19'!C98</f>
        <v>0</v>
      </c>
      <c r="D96" s="16">
        <f>'[1]19'!D98</f>
        <v>170</v>
      </c>
      <c r="E96" s="16">
        <f>'[1]19'!E98</f>
        <v>0</v>
      </c>
      <c r="F96" s="15">
        <f t="shared" si="17"/>
        <v>320</v>
      </c>
      <c r="G96" s="15">
        <f>'[1]19'!H98</f>
        <v>0</v>
      </c>
      <c r="H96" s="16">
        <f>'[1]19'!I98</f>
        <v>0</v>
      </c>
      <c r="I96" s="16">
        <f>'[1]19'!J98</f>
        <v>0</v>
      </c>
      <c r="J96" s="16">
        <f>'[1]19'!K98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'[1]19'!B99</f>
        <v>150</v>
      </c>
      <c r="C97" s="16">
        <f>'[1]19'!C99</f>
        <v>0</v>
      </c>
      <c r="D97" s="16">
        <f>'[1]19'!D99</f>
        <v>170</v>
      </c>
      <c r="E97" s="16">
        <f>'[1]19'!E99</f>
        <v>0</v>
      </c>
      <c r="F97" s="15">
        <f t="shared" si="17"/>
        <v>320</v>
      </c>
      <c r="G97" s="15">
        <f>'[1]19'!H99</f>
        <v>0</v>
      </c>
      <c r="H97" s="16">
        <f>'[1]19'!I99</f>
        <v>0</v>
      </c>
      <c r="I97" s="16">
        <f>'[1]19'!J99</f>
        <v>0</v>
      </c>
      <c r="J97" s="16">
        <f>'[1]19'!K99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'[1]19'!B100</f>
        <v>150</v>
      </c>
      <c r="C98" s="16">
        <f>'[1]19'!C100</f>
        <v>0</v>
      </c>
      <c r="D98" s="16">
        <f>'[1]19'!D100</f>
        <v>170</v>
      </c>
      <c r="E98" s="16">
        <f>'[1]19'!E100</f>
        <v>0</v>
      </c>
      <c r="F98" s="15">
        <f t="shared" si="17"/>
        <v>320</v>
      </c>
      <c r="G98" s="15">
        <f>'[1]19'!H100</f>
        <v>0</v>
      </c>
      <c r="H98" s="16">
        <f>'[1]19'!I100</f>
        <v>0</v>
      </c>
      <c r="I98" s="16">
        <f>'[1]19'!J100</f>
        <v>0</v>
      </c>
      <c r="J98" s="16">
        <f>'[1]19'!K100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3.0175000000000001</v>
      </c>
      <c r="E99" s="15">
        <f t="shared" si="18"/>
        <v>0</v>
      </c>
      <c r="F99" s="15">
        <f t="shared" si="18"/>
        <v>6.6174999999999997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45035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'[2]19'!B5</f>
        <v>84</v>
      </c>
      <c r="C3" s="215">
        <f>'[2]19'!C5</f>
        <v>0</v>
      </c>
      <c r="D3" s="215">
        <f>'[2]19'!D5</f>
        <v>0</v>
      </c>
      <c r="E3" s="215">
        <f>'[2]19'!E5</f>
        <v>0</v>
      </c>
      <c r="F3" s="15">
        <f>SUM(B3:E3)</f>
        <v>84</v>
      </c>
      <c r="G3" s="214">
        <f>'[2]19'!H5</f>
        <v>34</v>
      </c>
      <c r="H3" s="215">
        <f>'[2]19'!I5</f>
        <v>0</v>
      </c>
      <c r="I3" s="215">
        <f>'[2]19'!J5</f>
        <v>0</v>
      </c>
      <c r="J3" s="215">
        <f>'[2]19'!K5</f>
        <v>0</v>
      </c>
      <c r="K3" s="15">
        <f>SUM(G3:J3)</f>
        <v>34</v>
      </c>
      <c r="L3" s="18">
        <f>frq!C3</f>
        <v>1</v>
      </c>
      <c r="M3" s="167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214">
        <f>'[2]19'!B6</f>
        <v>84</v>
      </c>
      <c r="C4" s="215">
        <f>'[2]19'!C6</f>
        <v>0</v>
      </c>
      <c r="D4" s="215">
        <f>'[2]19'!D6</f>
        <v>0</v>
      </c>
      <c r="E4" s="215">
        <f>'[2]19'!E6</f>
        <v>0</v>
      </c>
      <c r="F4" s="15">
        <f>SUM(B4:E4)</f>
        <v>84</v>
      </c>
      <c r="G4" s="214">
        <f>'[2]19'!H6</f>
        <v>34</v>
      </c>
      <c r="H4" s="215">
        <f>'[2]19'!I6</f>
        <v>0</v>
      </c>
      <c r="I4" s="215">
        <f>'[2]19'!J6</f>
        <v>0</v>
      </c>
      <c r="J4" s="215">
        <f>'[2]19'!K6</f>
        <v>0</v>
      </c>
      <c r="K4" s="15">
        <f t="shared" ref="K4:K67" si="3">SUM(G4:J4)</f>
        <v>34</v>
      </c>
      <c r="L4" s="18">
        <f>frq!C4</f>
        <v>1</v>
      </c>
      <c r="M4" s="167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214">
        <f>'[2]19'!B7</f>
        <v>84</v>
      </c>
      <c r="C5" s="215">
        <f>'[2]19'!C7</f>
        <v>0</v>
      </c>
      <c r="D5" s="215">
        <f>'[2]19'!D7</f>
        <v>0</v>
      </c>
      <c r="E5" s="215">
        <f>'[2]19'!E7</f>
        <v>0</v>
      </c>
      <c r="F5" s="15">
        <f t="shared" ref="F5:F68" si="6">SUM(B5:E5)</f>
        <v>84</v>
      </c>
      <c r="G5" s="214">
        <f>'[2]19'!H7</f>
        <v>34</v>
      </c>
      <c r="H5" s="215">
        <f>'[2]19'!I7</f>
        <v>0</v>
      </c>
      <c r="I5" s="215">
        <f>'[2]19'!J7</f>
        <v>0</v>
      </c>
      <c r="J5" s="215">
        <f>'[2]19'!K7</f>
        <v>0</v>
      </c>
      <c r="K5" s="15">
        <f t="shared" si="3"/>
        <v>34</v>
      </c>
      <c r="L5" s="18">
        <f>frq!C5</f>
        <v>1</v>
      </c>
      <c r="M5" s="167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214">
        <f>'[2]19'!B8</f>
        <v>84</v>
      </c>
      <c r="C6" s="215">
        <f>'[2]19'!C8</f>
        <v>0</v>
      </c>
      <c r="D6" s="215">
        <f>'[2]19'!D8</f>
        <v>0</v>
      </c>
      <c r="E6" s="215">
        <f>'[2]19'!E8</f>
        <v>0</v>
      </c>
      <c r="F6" s="15">
        <f t="shared" si="6"/>
        <v>84</v>
      </c>
      <c r="G6" s="214">
        <f>'[2]19'!H8</f>
        <v>34</v>
      </c>
      <c r="H6" s="215">
        <f>'[2]19'!I8</f>
        <v>0</v>
      </c>
      <c r="I6" s="215">
        <f>'[2]19'!J8</f>
        <v>0</v>
      </c>
      <c r="J6" s="215">
        <f>'[2]19'!K8</f>
        <v>0</v>
      </c>
      <c r="K6" s="15">
        <f t="shared" si="3"/>
        <v>34</v>
      </c>
      <c r="L6" s="18">
        <f>frq!C6</f>
        <v>1</v>
      </c>
      <c r="M6" s="167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214">
        <f>'[2]19'!B9</f>
        <v>84</v>
      </c>
      <c r="C7" s="215">
        <f>'[2]19'!C9</f>
        <v>0</v>
      </c>
      <c r="D7" s="215">
        <f>'[2]19'!D9</f>
        <v>0</v>
      </c>
      <c r="E7" s="215">
        <f>'[2]19'!E9</f>
        <v>0</v>
      </c>
      <c r="F7" s="15">
        <f t="shared" si="6"/>
        <v>84</v>
      </c>
      <c r="G7" s="214">
        <f>'[2]19'!H9</f>
        <v>34</v>
      </c>
      <c r="H7" s="215">
        <f>'[2]19'!I9</f>
        <v>0</v>
      </c>
      <c r="I7" s="215">
        <f>'[2]19'!J9</f>
        <v>0</v>
      </c>
      <c r="J7" s="215">
        <f>'[2]19'!K9</f>
        <v>0</v>
      </c>
      <c r="K7" s="15">
        <f t="shared" si="3"/>
        <v>34</v>
      </c>
      <c r="L7" s="18">
        <f>frq!C7</f>
        <v>1</v>
      </c>
      <c r="M7" s="167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214">
        <f>'[2]19'!B10</f>
        <v>84</v>
      </c>
      <c r="C8" s="215">
        <f>'[2]19'!C10</f>
        <v>0</v>
      </c>
      <c r="D8" s="215">
        <f>'[2]19'!D10</f>
        <v>0</v>
      </c>
      <c r="E8" s="215">
        <f>'[2]19'!E10</f>
        <v>0</v>
      </c>
      <c r="F8" s="15">
        <f t="shared" si="6"/>
        <v>84</v>
      </c>
      <c r="G8" s="214">
        <f>'[2]19'!H10</f>
        <v>34</v>
      </c>
      <c r="H8" s="215">
        <f>'[2]19'!I10</f>
        <v>0</v>
      </c>
      <c r="I8" s="215">
        <f>'[2]19'!J10</f>
        <v>0</v>
      </c>
      <c r="J8" s="215">
        <f>'[2]19'!K10</f>
        <v>0</v>
      </c>
      <c r="K8" s="15">
        <f t="shared" si="3"/>
        <v>34</v>
      </c>
      <c r="L8" s="18">
        <f>frq!C8</f>
        <v>1</v>
      </c>
      <c r="M8" s="167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214">
        <f>'[2]19'!B11</f>
        <v>84</v>
      </c>
      <c r="C9" s="215">
        <f>'[2]19'!C11</f>
        <v>0</v>
      </c>
      <c r="D9" s="215">
        <f>'[2]19'!D11</f>
        <v>0</v>
      </c>
      <c r="E9" s="215">
        <f>'[2]19'!E11</f>
        <v>0</v>
      </c>
      <c r="F9" s="15">
        <f t="shared" si="6"/>
        <v>84</v>
      </c>
      <c r="G9" s="214">
        <f>'[2]19'!H11</f>
        <v>34</v>
      </c>
      <c r="H9" s="215">
        <f>'[2]19'!I11</f>
        <v>0</v>
      </c>
      <c r="I9" s="215">
        <f>'[2]19'!J11</f>
        <v>0</v>
      </c>
      <c r="J9" s="215">
        <f>'[2]19'!K11</f>
        <v>0</v>
      </c>
      <c r="K9" s="15">
        <f t="shared" si="3"/>
        <v>34</v>
      </c>
      <c r="L9" s="18">
        <f>frq!C9</f>
        <v>1</v>
      </c>
      <c r="M9" s="167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214">
        <f>'[2]19'!B12</f>
        <v>84</v>
      </c>
      <c r="C10" s="215">
        <f>'[2]19'!C12</f>
        <v>0</v>
      </c>
      <c r="D10" s="215">
        <f>'[2]19'!D12</f>
        <v>0</v>
      </c>
      <c r="E10" s="215">
        <f>'[2]19'!E12</f>
        <v>0</v>
      </c>
      <c r="F10" s="15">
        <f t="shared" si="6"/>
        <v>84</v>
      </c>
      <c r="G10" s="214">
        <f>'[2]19'!H12</f>
        <v>34</v>
      </c>
      <c r="H10" s="215">
        <f>'[2]19'!I12</f>
        <v>0</v>
      </c>
      <c r="I10" s="215">
        <f>'[2]19'!J12</f>
        <v>0</v>
      </c>
      <c r="J10" s="215">
        <f>'[2]19'!K12</f>
        <v>0</v>
      </c>
      <c r="K10" s="15">
        <f t="shared" si="3"/>
        <v>34</v>
      </c>
      <c r="L10" s="18">
        <f>frq!C10</f>
        <v>1</v>
      </c>
      <c r="M10" s="167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214">
        <f>'[2]19'!B13</f>
        <v>84</v>
      </c>
      <c r="C11" s="215">
        <f>'[2]19'!C13</f>
        <v>0</v>
      </c>
      <c r="D11" s="215">
        <f>'[2]19'!D13</f>
        <v>0</v>
      </c>
      <c r="E11" s="215">
        <f>'[2]19'!E13</f>
        <v>0</v>
      </c>
      <c r="F11" s="15">
        <f t="shared" si="6"/>
        <v>84</v>
      </c>
      <c r="G11" s="214">
        <f>'[2]19'!H13</f>
        <v>34</v>
      </c>
      <c r="H11" s="215">
        <f>'[2]19'!I13</f>
        <v>0</v>
      </c>
      <c r="I11" s="215">
        <f>'[2]19'!J13</f>
        <v>0</v>
      </c>
      <c r="J11" s="215">
        <f>'[2]19'!K13</f>
        <v>0</v>
      </c>
      <c r="K11" s="15">
        <f t="shared" si="3"/>
        <v>34</v>
      </c>
      <c r="L11" s="18">
        <f>frq!C11</f>
        <v>1</v>
      </c>
      <c r="M11" s="167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214">
        <f>'[2]19'!B14</f>
        <v>84</v>
      </c>
      <c r="C12" s="215">
        <f>'[2]19'!C14</f>
        <v>0</v>
      </c>
      <c r="D12" s="215">
        <f>'[2]19'!D14</f>
        <v>0</v>
      </c>
      <c r="E12" s="215">
        <f>'[2]19'!E14</f>
        <v>0</v>
      </c>
      <c r="F12" s="15">
        <f t="shared" si="6"/>
        <v>84</v>
      </c>
      <c r="G12" s="214">
        <f>'[2]19'!H14</f>
        <v>34</v>
      </c>
      <c r="H12" s="215">
        <f>'[2]19'!I14</f>
        <v>0</v>
      </c>
      <c r="I12" s="215">
        <f>'[2]19'!J14</f>
        <v>0</v>
      </c>
      <c r="J12" s="215">
        <f>'[2]19'!K14</f>
        <v>0</v>
      </c>
      <c r="K12" s="15">
        <f t="shared" si="3"/>
        <v>34</v>
      </c>
      <c r="L12" s="18">
        <f>frq!C12</f>
        <v>1</v>
      </c>
      <c r="M12" s="167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214">
        <f>'[2]19'!B15</f>
        <v>84</v>
      </c>
      <c r="C13" s="215">
        <f>'[2]19'!C15</f>
        <v>0</v>
      </c>
      <c r="D13" s="215">
        <f>'[2]19'!D15</f>
        <v>0</v>
      </c>
      <c r="E13" s="215">
        <f>'[2]19'!E15</f>
        <v>0</v>
      </c>
      <c r="F13" s="15">
        <f t="shared" si="6"/>
        <v>84</v>
      </c>
      <c r="G13" s="214">
        <f>'[2]19'!H15</f>
        <v>34</v>
      </c>
      <c r="H13" s="215">
        <f>'[2]19'!I15</f>
        <v>0</v>
      </c>
      <c r="I13" s="215">
        <f>'[2]19'!J15</f>
        <v>0</v>
      </c>
      <c r="J13" s="215">
        <f>'[2]19'!K15</f>
        <v>0</v>
      </c>
      <c r="K13" s="15">
        <f t="shared" si="3"/>
        <v>34</v>
      </c>
      <c r="L13" s="18">
        <f>frq!C13</f>
        <v>1</v>
      </c>
      <c r="M13" s="167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214">
        <f>'[2]19'!B16</f>
        <v>84</v>
      </c>
      <c r="C14" s="215">
        <f>'[2]19'!C16</f>
        <v>0</v>
      </c>
      <c r="D14" s="215">
        <f>'[2]19'!D16</f>
        <v>0</v>
      </c>
      <c r="E14" s="215">
        <f>'[2]19'!E16</f>
        <v>0</v>
      </c>
      <c r="F14" s="15">
        <f t="shared" si="6"/>
        <v>84</v>
      </c>
      <c r="G14" s="214">
        <f>'[2]19'!H16</f>
        <v>34</v>
      </c>
      <c r="H14" s="215">
        <f>'[2]19'!I16</f>
        <v>0</v>
      </c>
      <c r="I14" s="215">
        <f>'[2]19'!J16</f>
        <v>0</v>
      </c>
      <c r="J14" s="215">
        <f>'[2]19'!K16</f>
        <v>0</v>
      </c>
      <c r="K14" s="15">
        <f t="shared" si="3"/>
        <v>34</v>
      </c>
      <c r="L14" s="18">
        <f>frq!C14</f>
        <v>1</v>
      </c>
      <c r="M14" s="167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214">
        <f>'[2]19'!B17</f>
        <v>84</v>
      </c>
      <c r="C15" s="215">
        <f>'[2]19'!C17</f>
        <v>0</v>
      </c>
      <c r="D15" s="215">
        <f>'[2]19'!D17</f>
        <v>0</v>
      </c>
      <c r="E15" s="215">
        <f>'[2]19'!E17</f>
        <v>0</v>
      </c>
      <c r="F15" s="15">
        <f t="shared" si="6"/>
        <v>84</v>
      </c>
      <c r="G15" s="214">
        <f>'[2]19'!H17</f>
        <v>34</v>
      </c>
      <c r="H15" s="215">
        <f>'[2]19'!I17</f>
        <v>0</v>
      </c>
      <c r="I15" s="215">
        <f>'[2]19'!J17</f>
        <v>0</v>
      </c>
      <c r="J15" s="215">
        <f>'[2]19'!K17</f>
        <v>0</v>
      </c>
      <c r="K15" s="15">
        <f t="shared" si="3"/>
        <v>34</v>
      </c>
      <c r="L15" s="18">
        <f>frq!C15</f>
        <v>1</v>
      </c>
      <c r="M15" s="167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214">
        <f>'[2]19'!B18</f>
        <v>84</v>
      </c>
      <c r="C16" s="215">
        <f>'[2]19'!C18</f>
        <v>0</v>
      </c>
      <c r="D16" s="215">
        <f>'[2]19'!D18</f>
        <v>0</v>
      </c>
      <c r="E16" s="215">
        <f>'[2]19'!E18</f>
        <v>0</v>
      </c>
      <c r="F16" s="15">
        <f t="shared" si="6"/>
        <v>84</v>
      </c>
      <c r="G16" s="214">
        <f>'[2]19'!H18</f>
        <v>34</v>
      </c>
      <c r="H16" s="215">
        <f>'[2]19'!I18</f>
        <v>0</v>
      </c>
      <c r="I16" s="215">
        <f>'[2]19'!J18</f>
        <v>0</v>
      </c>
      <c r="J16" s="215">
        <f>'[2]19'!K18</f>
        <v>0</v>
      </c>
      <c r="K16" s="15">
        <f t="shared" si="3"/>
        <v>34</v>
      </c>
      <c r="L16" s="18">
        <f>frq!C16</f>
        <v>1</v>
      </c>
      <c r="M16" s="167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214">
        <f>'[2]19'!B19</f>
        <v>84</v>
      </c>
      <c r="C17" s="215">
        <f>'[2]19'!C19</f>
        <v>0</v>
      </c>
      <c r="D17" s="215">
        <f>'[2]19'!D19</f>
        <v>0</v>
      </c>
      <c r="E17" s="215">
        <f>'[2]19'!E19</f>
        <v>0</v>
      </c>
      <c r="F17" s="15">
        <f t="shared" si="6"/>
        <v>84</v>
      </c>
      <c r="G17" s="214">
        <f>'[2]19'!H19</f>
        <v>34</v>
      </c>
      <c r="H17" s="215">
        <f>'[2]19'!I19</f>
        <v>0</v>
      </c>
      <c r="I17" s="215">
        <f>'[2]19'!J19</f>
        <v>0</v>
      </c>
      <c r="J17" s="215">
        <f>'[2]19'!K19</f>
        <v>0</v>
      </c>
      <c r="K17" s="15">
        <f t="shared" si="3"/>
        <v>34</v>
      </c>
      <c r="L17" s="18">
        <f>frq!C17</f>
        <v>1</v>
      </c>
      <c r="M17" s="167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214">
        <f>'[2]19'!B20</f>
        <v>84</v>
      </c>
      <c r="C18" s="215">
        <f>'[2]19'!C20</f>
        <v>0</v>
      </c>
      <c r="D18" s="215">
        <f>'[2]19'!D20</f>
        <v>0</v>
      </c>
      <c r="E18" s="215">
        <f>'[2]19'!E20</f>
        <v>0</v>
      </c>
      <c r="F18" s="15">
        <f t="shared" si="6"/>
        <v>84</v>
      </c>
      <c r="G18" s="214">
        <f>'[2]19'!H20</f>
        <v>34</v>
      </c>
      <c r="H18" s="215">
        <f>'[2]19'!I20</f>
        <v>0</v>
      </c>
      <c r="I18" s="215">
        <f>'[2]19'!J20</f>
        <v>0</v>
      </c>
      <c r="J18" s="215">
        <f>'[2]19'!K20</f>
        <v>0</v>
      </c>
      <c r="K18" s="15">
        <f t="shared" si="3"/>
        <v>34</v>
      </c>
      <c r="L18" s="18">
        <f>frq!C18</f>
        <v>1</v>
      </c>
      <c r="M18" s="167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214">
        <f>'[2]19'!B21</f>
        <v>84</v>
      </c>
      <c r="C19" s="215">
        <f>'[2]19'!C21</f>
        <v>0</v>
      </c>
      <c r="D19" s="215">
        <f>'[2]19'!D21</f>
        <v>0</v>
      </c>
      <c r="E19" s="215">
        <f>'[2]19'!E21</f>
        <v>0</v>
      </c>
      <c r="F19" s="15">
        <f t="shared" si="6"/>
        <v>84</v>
      </c>
      <c r="G19" s="214">
        <f>'[2]19'!H21</f>
        <v>34</v>
      </c>
      <c r="H19" s="215">
        <f>'[2]19'!I21</f>
        <v>0</v>
      </c>
      <c r="I19" s="215">
        <f>'[2]19'!J21</f>
        <v>0</v>
      </c>
      <c r="J19" s="215">
        <f>'[2]19'!K21</f>
        <v>0</v>
      </c>
      <c r="K19" s="15">
        <f t="shared" si="3"/>
        <v>34</v>
      </c>
      <c r="L19" s="18">
        <f>frq!C19</f>
        <v>1</v>
      </c>
      <c r="M19" s="167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214">
        <f>'[2]19'!B22</f>
        <v>84</v>
      </c>
      <c r="C20" s="215">
        <f>'[2]19'!C22</f>
        <v>0</v>
      </c>
      <c r="D20" s="215">
        <f>'[2]19'!D22</f>
        <v>0</v>
      </c>
      <c r="E20" s="215">
        <f>'[2]19'!E22</f>
        <v>0</v>
      </c>
      <c r="F20" s="15">
        <f t="shared" si="6"/>
        <v>84</v>
      </c>
      <c r="G20" s="214">
        <f>'[2]19'!H22</f>
        <v>34</v>
      </c>
      <c r="H20" s="215">
        <f>'[2]19'!I22</f>
        <v>0</v>
      </c>
      <c r="I20" s="215">
        <f>'[2]19'!J22</f>
        <v>0</v>
      </c>
      <c r="J20" s="215">
        <f>'[2]19'!K22</f>
        <v>0</v>
      </c>
      <c r="K20" s="15">
        <f t="shared" si="3"/>
        <v>34</v>
      </c>
      <c r="L20" s="18">
        <f>frq!C20</f>
        <v>1</v>
      </c>
      <c r="M20" s="167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214">
        <f>'[2]19'!B23</f>
        <v>84</v>
      </c>
      <c r="C21" s="215">
        <f>'[2]19'!C23</f>
        <v>0</v>
      </c>
      <c r="D21" s="215">
        <f>'[2]19'!D23</f>
        <v>0</v>
      </c>
      <c r="E21" s="215">
        <f>'[2]19'!E23</f>
        <v>0</v>
      </c>
      <c r="F21" s="15">
        <f t="shared" si="6"/>
        <v>84</v>
      </c>
      <c r="G21" s="214">
        <f>'[2]19'!H23</f>
        <v>34</v>
      </c>
      <c r="H21" s="215">
        <f>'[2]19'!I23</f>
        <v>0</v>
      </c>
      <c r="I21" s="215">
        <f>'[2]19'!J23</f>
        <v>0</v>
      </c>
      <c r="J21" s="215">
        <f>'[2]19'!K23</f>
        <v>0</v>
      </c>
      <c r="K21" s="15">
        <f t="shared" si="3"/>
        <v>34</v>
      </c>
      <c r="L21" s="18">
        <f>frq!C21</f>
        <v>1</v>
      </c>
      <c r="M21" s="167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214">
        <f>'[2]19'!B24</f>
        <v>84</v>
      </c>
      <c r="C22" s="215">
        <f>'[2]19'!C24</f>
        <v>0</v>
      </c>
      <c r="D22" s="215">
        <f>'[2]19'!D24</f>
        <v>0</v>
      </c>
      <c r="E22" s="215">
        <f>'[2]19'!E24</f>
        <v>0</v>
      </c>
      <c r="F22" s="15">
        <f t="shared" si="6"/>
        <v>84</v>
      </c>
      <c r="G22" s="214">
        <f>'[2]19'!H24</f>
        <v>34</v>
      </c>
      <c r="H22" s="215">
        <f>'[2]19'!I24</f>
        <v>0</v>
      </c>
      <c r="I22" s="215">
        <f>'[2]19'!J24</f>
        <v>0</v>
      </c>
      <c r="J22" s="215">
        <f>'[2]19'!K24</f>
        <v>0</v>
      </c>
      <c r="K22" s="15">
        <f t="shared" si="3"/>
        <v>34</v>
      </c>
      <c r="L22" s="18">
        <f>frq!C22</f>
        <v>1</v>
      </c>
      <c r="M22" s="167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214">
        <f>'[2]19'!B25</f>
        <v>84</v>
      </c>
      <c r="C23" s="215">
        <f>'[2]19'!C25</f>
        <v>0</v>
      </c>
      <c r="D23" s="215">
        <f>'[2]19'!D25</f>
        <v>0</v>
      </c>
      <c r="E23" s="215">
        <f>'[2]19'!E25</f>
        <v>0</v>
      </c>
      <c r="F23" s="15">
        <f t="shared" si="6"/>
        <v>84</v>
      </c>
      <c r="G23" s="214">
        <f>'[2]19'!H25</f>
        <v>34</v>
      </c>
      <c r="H23" s="215">
        <f>'[2]19'!I25</f>
        <v>0</v>
      </c>
      <c r="I23" s="215">
        <f>'[2]19'!J25</f>
        <v>0</v>
      </c>
      <c r="J23" s="215">
        <f>'[2]19'!K25</f>
        <v>0</v>
      </c>
      <c r="K23" s="15">
        <f t="shared" si="3"/>
        <v>34</v>
      </c>
      <c r="L23" s="18">
        <f>frq!C23</f>
        <v>1</v>
      </c>
      <c r="M23" s="167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214">
        <f>'[2]19'!B26</f>
        <v>84</v>
      </c>
      <c r="C24" s="215">
        <f>'[2]19'!C26</f>
        <v>0</v>
      </c>
      <c r="D24" s="215">
        <f>'[2]19'!D26</f>
        <v>0</v>
      </c>
      <c r="E24" s="215">
        <f>'[2]19'!E26</f>
        <v>0</v>
      </c>
      <c r="F24" s="15">
        <f t="shared" si="6"/>
        <v>84</v>
      </c>
      <c r="G24" s="214">
        <f>'[2]19'!H26</f>
        <v>34</v>
      </c>
      <c r="H24" s="215">
        <f>'[2]19'!I26</f>
        <v>0</v>
      </c>
      <c r="I24" s="215">
        <f>'[2]19'!J26</f>
        <v>0</v>
      </c>
      <c r="J24" s="215">
        <f>'[2]19'!K26</f>
        <v>0</v>
      </c>
      <c r="K24" s="15">
        <f t="shared" si="3"/>
        <v>34</v>
      </c>
      <c r="L24" s="18">
        <f>frq!C24</f>
        <v>1</v>
      </c>
      <c r="M24" s="167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214">
        <f>'[2]19'!B27</f>
        <v>84</v>
      </c>
      <c r="C25" s="215">
        <f>'[2]19'!C27</f>
        <v>0</v>
      </c>
      <c r="D25" s="215">
        <f>'[2]19'!D27</f>
        <v>0</v>
      </c>
      <c r="E25" s="215">
        <f>'[2]19'!E27</f>
        <v>0</v>
      </c>
      <c r="F25" s="15">
        <f t="shared" si="6"/>
        <v>84</v>
      </c>
      <c r="G25" s="214">
        <f>'[2]19'!H27</f>
        <v>34</v>
      </c>
      <c r="H25" s="215">
        <f>'[2]19'!I27</f>
        <v>0</v>
      </c>
      <c r="I25" s="215">
        <f>'[2]19'!J27</f>
        <v>0</v>
      </c>
      <c r="J25" s="215">
        <f>'[2]19'!K27</f>
        <v>0</v>
      </c>
      <c r="K25" s="15">
        <f t="shared" si="3"/>
        <v>34</v>
      </c>
      <c r="L25" s="18">
        <f>frq!C25</f>
        <v>1</v>
      </c>
      <c r="M25" s="167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214">
        <f>'[2]19'!B28</f>
        <v>84</v>
      </c>
      <c r="C26" s="215">
        <f>'[2]19'!C28</f>
        <v>0</v>
      </c>
      <c r="D26" s="215">
        <f>'[2]19'!D28</f>
        <v>0</v>
      </c>
      <c r="E26" s="215">
        <f>'[2]19'!E28</f>
        <v>0</v>
      </c>
      <c r="F26" s="15">
        <f t="shared" si="6"/>
        <v>84</v>
      </c>
      <c r="G26" s="214">
        <f>'[2]19'!H28</f>
        <v>34</v>
      </c>
      <c r="H26" s="215">
        <f>'[2]19'!I28</f>
        <v>0</v>
      </c>
      <c r="I26" s="215">
        <f>'[2]19'!J28</f>
        <v>0</v>
      </c>
      <c r="J26" s="215">
        <f>'[2]19'!K28</f>
        <v>0</v>
      </c>
      <c r="K26" s="15">
        <f t="shared" si="3"/>
        <v>34</v>
      </c>
      <c r="L26" s="18">
        <f>frq!C26</f>
        <v>1</v>
      </c>
      <c r="M26" s="167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214">
        <f>'[2]19'!B29</f>
        <v>84</v>
      </c>
      <c r="C27" s="215">
        <f>'[2]19'!C29</f>
        <v>0</v>
      </c>
      <c r="D27" s="215">
        <f>'[2]19'!D29</f>
        <v>0</v>
      </c>
      <c r="E27" s="215">
        <f>'[2]19'!E29</f>
        <v>0</v>
      </c>
      <c r="F27" s="15">
        <f t="shared" si="6"/>
        <v>84</v>
      </c>
      <c r="G27" s="214">
        <f>'[2]19'!H29</f>
        <v>34</v>
      </c>
      <c r="H27" s="215">
        <f>'[2]19'!I29</f>
        <v>0</v>
      </c>
      <c r="I27" s="215">
        <f>'[2]19'!J29</f>
        <v>0</v>
      </c>
      <c r="J27" s="215">
        <f>'[2]19'!K29</f>
        <v>0</v>
      </c>
      <c r="K27" s="15">
        <f t="shared" si="3"/>
        <v>34</v>
      </c>
      <c r="L27" s="18">
        <f>frq!C27</f>
        <v>1</v>
      </c>
      <c r="M27" s="167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214">
        <f>'[2]19'!B30</f>
        <v>84</v>
      </c>
      <c r="C28" s="215">
        <f>'[2]19'!C30</f>
        <v>0</v>
      </c>
      <c r="D28" s="215">
        <f>'[2]19'!D30</f>
        <v>0</v>
      </c>
      <c r="E28" s="215">
        <f>'[2]19'!E30</f>
        <v>0</v>
      </c>
      <c r="F28" s="15">
        <f t="shared" si="6"/>
        <v>84</v>
      </c>
      <c r="G28" s="214">
        <f>'[2]19'!H30</f>
        <v>34</v>
      </c>
      <c r="H28" s="215">
        <f>'[2]19'!I30</f>
        <v>0</v>
      </c>
      <c r="I28" s="215">
        <f>'[2]19'!J30</f>
        <v>0</v>
      </c>
      <c r="J28" s="215">
        <f>'[2]19'!K30</f>
        <v>0</v>
      </c>
      <c r="K28" s="15">
        <f t="shared" si="3"/>
        <v>34</v>
      </c>
      <c r="L28" s="18">
        <f>frq!C28</f>
        <v>1</v>
      </c>
      <c r="M28" s="167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214">
        <f>'[2]19'!B31</f>
        <v>84</v>
      </c>
      <c r="C29" s="215">
        <f>'[2]19'!C31</f>
        <v>0</v>
      </c>
      <c r="D29" s="215">
        <f>'[2]19'!D31</f>
        <v>0</v>
      </c>
      <c r="E29" s="215">
        <f>'[2]19'!E31</f>
        <v>0</v>
      </c>
      <c r="F29" s="15">
        <f t="shared" si="6"/>
        <v>84</v>
      </c>
      <c r="G29" s="214">
        <f>'[2]19'!H31</f>
        <v>34</v>
      </c>
      <c r="H29" s="215">
        <f>'[2]19'!I31</f>
        <v>0</v>
      </c>
      <c r="I29" s="215">
        <f>'[2]19'!J31</f>
        <v>0</v>
      </c>
      <c r="J29" s="215">
        <f>'[2]19'!K31</f>
        <v>0</v>
      </c>
      <c r="K29" s="15">
        <f t="shared" si="3"/>
        <v>34</v>
      </c>
      <c r="L29" s="18">
        <f>frq!C29</f>
        <v>1</v>
      </c>
      <c r="M29" s="167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214">
        <f>'[2]19'!B32</f>
        <v>84</v>
      </c>
      <c r="C30" s="215">
        <f>'[2]19'!C32</f>
        <v>0</v>
      </c>
      <c r="D30" s="215">
        <f>'[2]19'!D32</f>
        <v>0</v>
      </c>
      <c r="E30" s="215">
        <f>'[2]19'!E32</f>
        <v>0</v>
      </c>
      <c r="F30" s="15">
        <f t="shared" si="6"/>
        <v>84</v>
      </c>
      <c r="G30" s="214">
        <f>'[2]19'!H32</f>
        <v>34</v>
      </c>
      <c r="H30" s="215">
        <f>'[2]19'!I32</f>
        <v>0</v>
      </c>
      <c r="I30" s="215">
        <f>'[2]19'!J32</f>
        <v>0</v>
      </c>
      <c r="J30" s="215">
        <f>'[2]19'!K32</f>
        <v>0</v>
      </c>
      <c r="K30" s="15">
        <f t="shared" si="3"/>
        <v>34</v>
      </c>
      <c r="L30" s="18">
        <f>frq!C30</f>
        <v>1</v>
      </c>
      <c r="M30" s="167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214">
        <f>'[2]19'!B33</f>
        <v>84</v>
      </c>
      <c r="C31" s="215">
        <f>'[2]19'!C33</f>
        <v>0</v>
      </c>
      <c r="D31" s="215">
        <f>'[2]19'!D33</f>
        <v>0</v>
      </c>
      <c r="E31" s="215">
        <f>'[2]19'!E33</f>
        <v>0</v>
      </c>
      <c r="F31" s="15">
        <f t="shared" si="6"/>
        <v>84</v>
      </c>
      <c r="G31" s="214">
        <f>'[2]19'!H33</f>
        <v>34</v>
      </c>
      <c r="H31" s="215">
        <f>'[2]19'!I33</f>
        <v>0</v>
      </c>
      <c r="I31" s="215">
        <f>'[2]19'!J33</f>
        <v>0</v>
      </c>
      <c r="J31" s="215">
        <f>'[2]19'!K33</f>
        <v>0</v>
      </c>
      <c r="K31" s="15">
        <f t="shared" si="3"/>
        <v>34</v>
      </c>
      <c r="L31" s="18">
        <f>frq!C31</f>
        <v>1</v>
      </c>
      <c r="M31" s="167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214">
        <f>'[2]19'!B34</f>
        <v>84</v>
      </c>
      <c r="C32" s="215">
        <f>'[2]19'!C34</f>
        <v>0</v>
      </c>
      <c r="D32" s="215">
        <f>'[2]19'!D34</f>
        <v>0</v>
      </c>
      <c r="E32" s="215">
        <f>'[2]19'!E34</f>
        <v>0</v>
      </c>
      <c r="F32" s="15">
        <f t="shared" si="6"/>
        <v>84</v>
      </c>
      <c r="G32" s="214">
        <f>'[2]19'!H34</f>
        <v>34</v>
      </c>
      <c r="H32" s="215">
        <f>'[2]19'!I34</f>
        <v>0</v>
      </c>
      <c r="I32" s="215">
        <f>'[2]19'!J34</f>
        <v>0</v>
      </c>
      <c r="J32" s="215">
        <f>'[2]19'!K34</f>
        <v>0</v>
      </c>
      <c r="K32" s="15">
        <f t="shared" si="3"/>
        <v>34</v>
      </c>
      <c r="L32" s="18">
        <f>frq!C32</f>
        <v>1</v>
      </c>
      <c r="M32" s="167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214">
        <f>'[2]19'!B35</f>
        <v>84</v>
      </c>
      <c r="C33" s="215">
        <f>'[2]19'!C35</f>
        <v>0</v>
      </c>
      <c r="D33" s="215">
        <f>'[2]19'!D35</f>
        <v>0</v>
      </c>
      <c r="E33" s="215">
        <f>'[2]19'!E35</f>
        <v>0</v>
      </c>
      <c r="F33" s="15">
        <f t="shared" si="6"/>
        <v>84</v>
      </c>
      <c r="G33" s="214">
        <f>'[2]19'!H35</f>
        <v>34</v>
      </c>
      <c r="H33" s="215">
        <f>'[2]19'!I35</f>
        <v>0</v>
      </c>
      <c r="I33" s="215">
        <f>'[2]19'!J35</f>
        <v>0</v>
      </c>
      <c r="J33" s="215">
        <f>'[2]19'!K35</f>
        <v>0</v>
      </c>
      <c r="K33" s="15">
        <f t="shared" si="3"/>
        <v>34</v>
      </c>
      <c r="L33" s="18">
        <f>frq!C33</f>
        <v>1</v>
      </c>
      <c r="M33" s="167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214">
        <f>'[2]19'!B36</f>
        <v>84</v>
      </c>
      <c r="C34" s="215">
        <f>'[2]19'!C36</f>
        <v>0</v>
      </c>
      <c r="D34" s="215">
        <f>'[2]19'!D36</f>
        <v>0</v>
      </c>
      <c r="E34" s="215">
        <f>'[2]19'!E36</f>
        <v>0</v>
      </c>
      <c r="F34" s="15">
        <f t="shared" si="6"/>
        <v>84</v>
      </c>
      <c r="G34" s="214">
        <f>'[2]19'!H36</f>
        <v>34</v>
      </c>
      <c r="H34" s="215">
        <f>'[2]19'!I36</f>
        <v>0</v>
      </c>
      <c r="I34" s="215">
        <f>'[2]19'!J36</f>
        <v>0</v>
      </c>
      <c r="J34" s="215">
        <f>'[2]19'!K36</f>
        <v>0</v>
      </c>
      <c r="K34" s="15">
        <f t="shared" si="3"/>
        <v>34</v>
      </c>
      <c r="L34" s="18">
        <f>frq!C34</f>
        <v>1</v>
      </c>
      <c r="M34" s="167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214">
        <f>'[2]19'!B37</f>
        <v>84</v>
      </c>
      <c r="C35" s="215">
        <f>'[2]19'!C37</f>
        <v>0</v>
      </c>
      <c r="D35" s="215">
        <f>'[2]19'!D37</f>
        <v>0</v>
      </c>
      <c r="E35" s="215">
        <f>'[2]19'!E37</f>
        <v>0</v>
      </c>
      <c r="F35" s="15">
        <f t="shared" si="6"/>
        <v>84</v>
      </c>
      <c r="G35" s="214">
        <f>'[2]19'!H37</f>
        <v>34</v>
      </c>
      <c r="H35" s="215">
        <f>'[2]19'!I37</f>
        <v>0</v>
      </c>
      <c r="I35" s="215">
        <f>'[2]19'!J37</f>
        <v>0</v>
      </c>
      <c r="J35" s="215">
        <f>'[2]19'!K37</f>
        <v>0</v>
      </c>
      <c r="K35" s="15">
        <f t="shared" si="3"/>
        <v>34</v>
      </c>
      <c r="L35" s="18">
        <f>frq!C35</f>
        <v>1</v>
      </c>
      <c r="M35" s="167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214">
        <f>'[2]19'!B38</f>
        <v>84</v>
      </c>
      <c r="C36" s="215">
        <f>'[2]19'!C38</f>
        <v>0</v>
      </c>
      <c r="D36" s="215">
        <f>'[2]19'!D38</f>
        <v>0</v>
      </c>
      <c r="E36" s="215">
        <f>'[2]19'!E38</f>
        <v>0</v>
      </c>
      <c r="F36" s="15">
        <f t="shared" si="6"/>
        <v>84</v>
      </c>
      <c r="G36" s="214">
        <f>'[2]19'!H38</f>
        <v>34</v>
      </c>
      <c r="H36" s="215">
        <f>'[2]19'!I38</f>
        <v>0</v>
      </c>
      <c r="I36" s="215">
        <f>'[2]19'!J38</f>
        <v>0</v>
      </c>
      <c r="J36" s="215">
        <f>'[2]19'!K38</f>
        <v>0</v>
      </c>
      <c r="K36" s="15">
        <f t="shared" si="3"/>
        <v>34</v>
      </c>
      <c r="L36" s="18">
        <f>frq!C36</f>
        <v>1</v>
      </c>
      <c r="M36" s="167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214">
        <f>'[2]19'!B39</f>
        <v>84</v>
      </c>
      <c r="C37" s="215">
        <f>'[2]19'!C39</f>
        <v>0</v>
      </c>
      <c r="D37" s="215">
        <f>'[2]19'!D39</f>
        <v>0</v>
      </c>
      <c r="E37" s="215">
        <f>'[2]19'!E39</f>
        <v>0</v>
      </c>
      <c r="F37" s="15">
        <f t="shared" si="6"/>
        <v>84</v>
      </c>
      <c r="G37" s="214">
        <f>'[2]19'!H39</f>
        <v>35</v>
      </c>
      <c r="H37" s="215">
        <f>'[2]19'!I39</f>
        <v>0</v>
      </c>
      <c r="I37" s="215">
        <f>'[2]19'!J39</f>
        <v>0</v>
      </c>
      <c r="J37" s="215">
        <f>'[2]19'!K39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14">
        <f>'[2]19'!B40</f>
        <v>84</v>
      </c>
      <c r="C38" s="215">
        <f>'[2]19'!C40</f>
        <v>0</v>
      </c>
      <c r="D38" s="215">
        <f>'[2]19'!D40</f>
        <v>0</v>
      </c>
      <c r="E38" s="215">
        <f>'[2]19'!E40</f>
        <v>0</v>
      </c>
      <c r="F38" s="15">
        <f t="shared" si="6"/>
        <v>84</v>
      </c>
      <c r="G38" s="214">
        <f>'[2]19'!H40</f>
        <v>35</v>
      </c>
      <c r="H38" s="215">
        <f>'[2]19'!I40</f>
        <v>0</v>
      </c>
      <c r="I38" s="215">
        <f>'[2]19'!J40</f>
        <v>0</v>
      </c>
      <c r="J38" s="215">
        <f>'[2]19'!K40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14">
        <f>'[2]19'!B41</f>
        <v>84</v>
      </c>
      <c r="C39" s="215">
        <f>'[2]19'!C41</f>
        <v>0</v>
      </c>
      <c r="D39" s="215">
        <f>'[2]19'!D41</f>
        <v>0</v>
      </c>
      <c r="E39" s="215">
        <f>'[2]19'!E41</f>
        <v>0</v>
      </c>
      <c r="F39" s="15">
        <f t="shared" si="6"/>
        <v>84</v>
      </c>
      <c r="G39" s="214">
        <f>'[2]19'!H41</f>
        <v>35</v>
      </c>
      <c r="H39" s="215">
        <f>'[2]19'!I41</f>
        <v>0</v>
      </c>
      <c r="I39" s="215">
        <f>'[2]19'!J41</f>
        <v>0</v>
      </c>
      <c r="J39" s="215">
        <f>'[2]19'!K41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14">
        <f>'[2]19'!B42</f>
        <v>84</v>
      </c>
      <c r="C40" s="215">
        <f>'[2]19'!C42</f>
        <v>0</v>
      </c>
      <c r="D40" s="215">
        <f>'[2]19'!D42</f>
        <v>0</v>
      </c>
      <c r="E40" s="215">
        <f>'[2]19'!E42</f>
        <v>0</v>
      </c>
      <c r="F40" s="15">
        <f t="shared" si="6"/>
        <v>84</v>
      </c>
      <c r="G40" s="214">
        <f>'[2]19'!H42</f>
        <v>35</v>
      </c>
      <c r="H40" s="215">
        <f>'[2]19'!I42</f>
        <v>0</v>
      </c>
      <c r="I40" s="215">
        <f>'[2]19'!J42</f>
        <v>0</v>
      </c>
      <c r="J40" s="215">
        <f>'[2]19'!K42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14">
        <f>'[2]19'!B43</f>
        <v>84</v>
      </c>
      <c r="C41" s="215">
        <f>'[2]19'!C43</f>
        <v>0</v>
      </c>
      <c r="D41" s="215">
        <f>'[2]19'!D43</f>
        <v>0</v>
      </c>
      <c r="E41" s="215">
        <f>'[2]19'!E43</f>
        <v>0</v>
      </c>
      <c r="F41" s="15">
        <f t="shared" si="6"/>
        <v>84</v>
      </c>
      <c r="G41" s="214">
        <f>'[2]19'!H43</f>
        <v>35</v>
      </c>
      <c r="H41" s="215">
        <f>'[2]19'!I43</f>
        <v>0</v>
      </c>
      <c r="I41" s="215">
        <f>'[2]19'!J43</f>
        <v>0</v>
      </c>
      <c r="J41" s="215">
        <f>'[2]19'!K43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14">
        <f>'[2]19'!B44</f>
        <v>84</v>
      </c>
      <c r="C42" s="215">
        <f>'[2]19'!C44</f>
        <v>0</v>
      </c>
      <c r="D42" s="215">
        <f>'[2]19'!D44</f>
        <v>0</v>
      </c>
      <c r="E42" s="215">
        <f>'[2]19'!E44</f>
        <v>0</v>
      </c>
      <c r="F42" s="15">
        <f t="shared" si="6"/>
        <v>84</v>
      </c>
      <c r="G42" s="214">
        <f>'[2]19'!H44</f>
        <v>35</v>
      </c>
      <c r="H42" s="215">
        <f>'[2]19'!I44</f>
        <v>0</v>
      </c>
      <c r="I42" s="215">
        <f>'[2]19'!J44</f>
        <v>0</v>
      </c>
      <c r="J42" s="215">
        <f>'[2]19'!K44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14">
        <f>'[2]19'!B45</f>
        <v>84</v>
      </c>
      <c r="C43" s="215">
        <f>'[2]19'!C45</f>
        <v>0</v>
      </c>
      <c r="D43" s="215">
        <f>'[2]19'!D45</f>
        <v>0</v>
      </c>
      <c r="E43" s="215">
        <f>'[2]19'!E45</f>
        <v>0</v>
      </c>
      <c r="F43" s="15">
        <f t="shared" si="6"/>
        <v>84</v>
      </c>
      <c r="G43" s="214">
        <f>'[2]19'!H45</f>
        <v>35</v>
      </c>
      <c r="H43" s="215">
        <f>'[2]19'!I45</f>
        <v>0</v>
      </c>
      <c r="I43" s="215">
        <f>'[2]19'!J45</f>
        <v>0</v>
      </c>
      <c r="J43" s="215">
        <f>'[2]19'!K45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14">
        <f>'[2]19'!B46</f>
        <v>84</v>
      </c>
      <c r="C44" s="215">
        <f>'[2]19'!C46</f>
        <v>0</v>
      </c>
      <c r="D44" s="215">
        <f>'[2]19'!D46</f>
        <v>0</v>
      </c>
      <c r="E44" s="215">
        <f>'[2]19'!E46</f>
        <v>0</v>
      </c>
      <c r="F44" s="15">
        <f t="shared" si="6"/>
        <v>84</v>
      </c>
      <c r="G44" s="214">
        <f>'[2]19'!H46</f>
        <v>36</v>
      </c>
      <c r="H44" s="215">
        <f>'[2]19'!I46</f>
        <v>0</v>
      </c>
      <c r="I44" s="215">
        <f>'[2]19'!J46</f>
        <v>0</v>
      </c>
      <c r="J44" s="215">
        <f>'[2]19'!K46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14">
        <f>'[2]19'!B47</f>
        <v>84</v>
      </c>
      <c r="C45" s="215">
        <f>'[2]19'!C47</f>
        <v>0</v>
      </c>
      <c r="D45" s="215">
        <f>'[2]19'!D47</f>
        <v>0</v>
      </c>
      <c r="E45" s="215">
        <f>'[2]19'!E47</f>
        <v>0</v>
      </c>
      <c r="F45" s="15">
        <f t="shared" si="6"/>
        <v>84</v>
      </c>
      <c r="G45" s="214">
        <f>'[2]19'!H47</f>
        <v>36</v>
      </c>
      <c r="H45" s="215">
        <f>'[2]19'!I47</f>
        <v>0</v>
      </c>
      <c r="I45" s="215">
        <f>'[2]19'!J47</f>
        <v>0</v>
      </c>
      <c r="J45" s="215">
        <f>'[2]19'!K47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14">
        <f>'[2]19'!B48</f>
        <v>84</v>
      </c>
      <c r="C46" s="215">
        <f>'[2]19'!C48</f>
        <v>0</v>
      </c>
      <c r="D46" s="215">
        <f>'[2]19'!D48</f>
        <v>0</v>
      </c>
      <c r="E46" s="215">
        <f>'[2]19'!E48</f>
        <v>0</v>
      </c>
      <c r="F46" s="15">
        <f t="shared" si="6"/>
        <v>84</v>
      </c>
      <c r="G46" s="214">
        <f>'[2]19'!H48</f>
        <v>36</v>
      </c>
      <c r="H46" s="215">
        <f>'[2]19'!I48</f>
        <v>0</v>
      </c>
      <c r="I46" s="215">
        <f>'[2]19'!J48</f>
        <v>0</v>
      </c>
      <c r="J46" s="215">
        <f>'[2]19'!K48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14">
        <f>'[2]19'!B49</f>
        <v>84</v>
      </c>
      <c r="C47" s="215">
        <f>'[2]19'!C49</f>
        <v>0</v>
      </c>
      <c r="D47" s="215">
        <f>'[2]19'!D49</f>
        <v>0</v>
      </c>
      <c r="E47" s="215">
        <f>'[2]19'!E49</f>
        <v>0</v>
      </c>
      <c r="F47" s="15">
        <f t="shared" si="6"/>
        <v>84</v>
      </c>
      <c r="G47" s="214">
        <f>'[2]19'!H49</f>
        <v>36</v>
      </c>
      <c r="H47" s="215">
        <f>'[2]19'!I49</f>
        <v>0</v>
      </c>
      <c r="I47" s="215">
        <f>'[2]19'!J49</f>
        <v>0</v>
      </c>
      <c r="J47" s="215">
        <f>'[2]19'!K49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14">
        <f>'[2]19'!B50</f>
        <v>84</v>
      </c>
      <c r="C48" s="215">
        <f>'[2]19'!C50</f>
        <v>0</v>
      </c>
      <c r="D48" s="215">
        <f>'[2]19'!D50</f>
        <v>0</v>
      </c>
      <c r="E48" s="215">
        <f>'[2]19'!E50</f>
        <v>0</v>
      </c>
      <c r="F48" s="15">
        <f t="shared" si="6"/>
        <v>84</v>
      </c>
      <c r="G48" s="214">
        <f>'[2]19'!H50</f>
        <v>36</v>
      </c>
      <c r="H48" s="215">
        <f>'[2]19'!I50</f>
        <v>0</v>
      </c>
      <c r="I48" s="215">
        <f>'[2]19'!J50</f>
        <v>0</v>
      </c>
      <c r="J48" s="215">
        <f>'[2]19'!K50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14">
        <f>'[2]19'!B51</f>
        <v>84</v>
      </c>
      <c r="C49" s="215">
        <f>'[2]19'!C51</f>
        <v>0</v>
      </c>
      <c r="D49" s="215">
        <f>'[2]19'!D51</f>
        <v>0</v>
      </c>
      <c r="E49" s="215">
        <f>'[2]19'!E51</f>
        <v>0</v>
      </c>
      <c r="F49" s="15">
        <f t="shared" si="6"/>
        <v>84</v>
      </c>
      <c r="G49" s="214">
        <f>'[2]19'!H51</f>
        <v>36</v>
      </c>
      <c r="H49" s="215">
        <f>'[2]19'!I51</f>
        <v>0</v>
      </c>
      <c r="I49" s="215">
        <f>'[2]19'!J51</f>
        <v>0</v>
      </c>
      <c r="J49" s="215">
        <f>'[2]19'!K51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14">
        <f>'[2]19'!B52</f>
        <v>84</v>
      </c>
      <c r="C50" s="215">
        <f>'[2]19'!C52</f>
        <v>0</v>
      </c>
      <c r="D50" s="215">
        <f>'[2]19'!D52</f>
        <v>0</v>
      </c>
      <c r="E50" s="215">
        <f>'[2]19'!E52</f>
        <v>0</v>
      </c>
      <c r="F50" s="15">
        <f t="shared" si="6"/>
        <v>84</v>
      </c>
      <c r="G50" s="214">
        <f>'[2]19'!H52</f>
        <v>35</v>
      </c>
      <c r="H50" s="215">
        <f>'[2]19'!I52</f>
        <v>0</v>
      </c>
      <c r="I50" s="215">
        <f>'[2]19'!J52</f>
        <v>0</v>
      </c>
      <c r="J50" s="215">
        <f>'[2]19'!K52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14">
        <f>'[2]19'!B53</f>
        <v>84</v>
      </c>
      <c r="C51" s="215">
        <f>'[2]19'!C53</f>
        <v>0</v>
      </c>
      <c r="D51" s="215">
        <f>'[2]19'!D53</f>
        <v>0</v>
      </c>
      <c r="E51" s="215">
        <f>'[2]19'!E53</f>
        <v>0</v>
      </c>
      <c r="F51" s="15">
        <f t="shared" si="6"/>
        <v>84</v>
      </c>
      <c r="G51" s="214">
        <f>'[2]19'!H53</f>
        <v>35</v>
      </c>
      <c r="H51" s="215">
        <f>'[2]19'!I53</f>
        <v>0</v>
      </c>
      <c r="I51" s="215">
        <f>'[2]19'!J53</f>
        <v>0</v>
      </c>
      <c r="J51" s="215">
        <f>'[2]19'!K53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14">
        <f>'[2]19'!B54</f>
        <v>84</v>
      </c>
      <c r="C52" s="215">
        <f>'[2]19'!C54</f>
        <v>0</v>
      </c>
      <c r="D52" s="215">
        <f>'[2]19'!D54</f>
        <v>0</v>
      </c>
      <c r="E52" s="215">
        <f>'[2]19'!E54</f>
        <v>0</v>
      </c>
      <c r="F52" s="15">
        <f t="shared" si="6"/>
        <v>84</v>
      </c>
      <c r="G52" s="214">
        <f>'[2]19'!H54</f>
        <v>35</v>
      </c>
      <c r="H52" s="215">
        <f>'[2]19'!I54</f>
        <v>0</v>
      </c>
      <c r="I52" s="215">
        <f>'[2]19'!J54</f>
        <v>0</v>
      </c>
      <c r="J52" s="215">
        <f>'[2]19'!K54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14">
        <f>'[2]19'!B55</f>
        <v>84</v>
      </c>
      <c r="C53" s="215">
        <f>'[2]19'!C55</f>
        <v>0</v>
      </c>
      <c r="D53" s="215">
        <f>'[2]19'!D55</f>
        <v>0</v>
      </c>
      <c r="E53" s="215">
        <f>'[2]19'!E55</f>
        <v>0</v>
      </c>
      <c r="F53" s="15">
        <f t="shared" si="6"/>
        <v>84</v>
      </c>
      <c r="G53" s="214">
        <f>'[2]19'!H55</f>
        <v>35</v>
      </c>
      <c r="H53" s="215">
        <f>'[2]19'!I55</f>
        <v>0</v>
      </c>
      <c r="I53" s="215">
        <f>'[2]19'!J55</f>
        <v>0</v>
      </c>
      <c r="J53" s="215">
        <f>'[2]19'!K55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14">
        <f>'[2]19'!B56</f>
        <v>84</v>
      </c>
      <c r="C54" s="215">
        <f>'[2]19'!C56</f>
        <v>0</v>
      </c>
      <c r="D54" s="215">
        <f>'[2]19'!D56</f>
        <v>0</v>
      </c>
      <c r="E54" s="215">
        <f>'[2]19'!E56</f>
        <v>0</v>
      </c>
      <c r="F54" s="15">
        <f t="shared" si="6"/>
        <v>84</v>
      </c>
      <c r="G54" s="214">
        <f>'[2]19'!H56</f>
        <v>35</v>
      </c>
      <c r="H54" s="215">
        <f>'[2]19'!I56</f>
        <v>0</v>
      </c>
      <c r="I54" s="215">
        <f>'[2]19'!J56</f>
        <v>0</v>
      </c>
      <c r="J54" s="215">
        <f>'[2]19'!K56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14">
        <f>'[2]19'!B57</f>
        <v>84</v>
      </c>
      <c r="C55" s="215">
        <f>'[2]19'!C57</f>
        <v>0</v>
      </c>
      <c r="D55" s="215">
        <f>'[2]19'!D57</f>
        <v>0</v>
      </c>
      <c r="E55" s="215">
        <f>'[2]19'!E57</f>
        <v>0</v>
      </c>
      <c r="F55" s="15">
        <f t="shared" si="6"/>
        <v>84</v>
      </c>
      <c r="G55" s="214">
        <f>'[2]19'!H57</f>
        <v>35</v>
      </c>
      <c r="H55" s="215">
        <f>'[2]19'!I57</f>
        <v>0</v>
      </c>
      <c r="I55" s="215">
        <f>'[2]19'!J57</f>
        <v>0</v>
      </c>
      <c r="J55" s="215">
        <f>'[2]19'!K57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14">
        <f>'[2]19'!B58</f>
        <v>84</v>
      </c>
      <c r="C56" s="215">
        <f>'[2]19'!C58</f>
        <v>0</v>
      </c>
      <c r="D56" s="215">
        <f>'[2]19'!D58</f>
        <v>0</v>
      </c>
      <c r="E56" s="215">
        <f>'[2]19'!E58</f>
        <v>0</v>
      </c>
      <c r="F56" s="15">
        <f t="shared" si="6"/>
        <v>84</v>
      </c>
      <c r="G56" s="214">
        <f>'[2]19'!H58</f>
        <v>35</v>
      </c>
      <c r="H56" s="215">
        <f>'[2]19'!I58</f>
        <v>0</v>
      </c>
      <c r="I56" s="215">
        <f>'[2]19'!J58</f>
        <v>0</v>
      </c>
      <c r="J56" s="215">
        <f>'[2]19'!K58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14">
        <f>'[2]19'!B59</f>
        <v>84</v>
      </c>
      <c r="C57" s="215">
        <f>'[2]19'!C59</f>
        <v>0</v>
      </c>
      <c r="D57" s="215">
        <f>'[2]19'!D59</f>
        <v>0</v>
      </c>
      <c r="E57" s="215">
        <f>'[2]19'!E59</f>
        <v>0</v>
      </c>
      <c r="F57" s="15">
        <f t="shared" si="6"/>
        <v>84</v>
      </c>
      <c r="G57" s="214">
        <f>'[2]19'!H59</f>
        <v>35</v>
      </c>
      <c r="H57" s="215">
        <f>'[2]19'!I59</f>
        <v>0</v>
      </c>
      <c r="I57" s="215">
        <f>'[2]19'!J59</f>
        <v>0</v>
      </c>
      <c r="J57" s="215">
        <f>'[2]19'!K59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14">
        <f>'[2]19'!B60</f>
        <v>84</v>
      </c>
      <c r="C58" s="215">
        <f>'[2]19'!C60</f>
        <v>0</v>
      </c>
      <c r="D58" s="215">
        <f>'[2]19'!D60</f>
        <v>0</v>
      </c>
      <c r="E58" s="215">
        <f>'[2]19'!E60</f>
        <v>0</v>
      </c>
      <c r="F58" s="15">
        <f t="shared" si="6"/>
        <v>84</v>
      </c>
      <c r="G58" s="214">
        <f>'[2]19'!H60</f>
        <v>35</v>
      </c>
      <c r="H58" s="215">
        <f>'[2]19'!I60</f>
        <v>0</v>
      </c>
      <c r="I58" s="215">
        <f>'[2]19'!J60</f>
        <v>0</v>
      </c>
      <c r="J58" s="215">
        <f>'[2]19'!K60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14">
        <f>'[2]19'!B61</f>
        <v>84</v>
      </c>
      <c r="C59" s="215">
        <f>'[2]19'!C61</f>
        <v>0</v>
      </c>
      <c r="D59" s="215">
        <f>'[2]19'!D61</f>
        <v>0</v>
      </c>
      <c r="E59" s="215">
        <f>'[2]19'!E61</f>
        <v>0</v>
      </c>
      <c r="F59" s="15">
        <f t="shared" si="6"/>
        <v>84</v>
      </c>
      <c r="G59" s="214">
        <f>'[2]19'!H61</f>
        <v>35</v>
      </c>
      <c r="H59" s="215">
        <f>'[2]19'!I61</f>
        <v>0</v>
      </c>
      <c r="I59" s="215">
        <f>'[2]19'!J61</f>
        <v>0</v>
      </c>
      <c r="J59" s="215">
        <f>'[2]19'!K61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14">
        <f>'[2]19'!B62</f>
        <v>84</v>
      </c>
      <c r="C60" s="215">
        <f>'[2]19'!C62</f>
        <v>0</v>
      </c>
      <c r="D60" s="215">
        <f>'[2]19'!D62</f>
        <v>0</v>
      </c>
      <c r="E60" s="215">
        <f>'[2]19'!E62</f>
        <v>0</v>
      </c>
      <c r="F60" s="15">
        <f t="shared" si="6"/>
        <v>84</v>
      </c>
      <c r="G60" s="214">
        <f>'[2]19'!H62</f>
        <v>35</v>
      </c>
      <c r="H60" s="215">
        <f>'[2]19'!I62</f>
        <v>0</v>
      </c>
      <c r="I60" s="215">
        <f>'[2]19'!J62</f>
        <v>0</v>
      </c>
      <c r="J60" s="215">
        <f>'[2]19'!K62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14">
        <f>'[2]19'!B63</f>
        <v>84</v>
      </c>
      <c r="C61" s="215">
        <f>'[2]19'!C63</f>
        <v>0</v>
      </c>
      <c r="D61" s="215">
        <f>'[2]19'!D63</f>
        <v>0</v>
      </c>
      <c r="E61" s="215">
        <f>'[2]19'!E63</f>
        <v>0</v>
      </c>
      <c r="F61" s="15">
        <f t="shared" si="6"/>
        <v>84</v>
      </c>
      <c r="G61" s="214">
        <f>'[2]19'!H63</f>
        <v>35</v>
      </c>
      <c r="H61" s="215">
        <f>'[2]19'!I63</f>
        <v>0</v>
      </c>
      <c r="I61" s="215">
        <f>'[2]19'!J63</f>
        <v>0</v>
      </c>
      <c r="J61" s="215">
        <f>'[2]19'!K63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14">
        <f>'[2]19'!B64</f>
        <v>84</v>
      </c>
      <c r="C62" s="215">
        <f>'[2]19'!C64</f>
        <v>0</v>
      </c>
      <c r="D62" s="215">
        <f>'[2]19'!D64</f>
        <v>0</v>
      </c>
      <c r="E62" s="215">
        <f>'[2]19'!E64</f>
        <v>0</v>
      </c>
      <c r="F62" s="15">
        <f t="shared" si="6"/>
        <v>84</v>
      </c>
      <c r="G62" s="214">
        <f>'[2]19'!H64</f>
        <v>35</v>
      </c>
      <c r="H62" s="215">
        <f>'[2]19'!I64</f>
        <v>0</v>
      </c>
      <c r="I62" s="215">
        <f>'[2]19'!J64</f>
        <v>0</v>
      </c>
      <c r="J62" s="215">
        <f>'[2]19'!K64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14">
        <f>'[2]19'!B65</f>
        <v>84</v>
      </c>
      <c r="C63" s="215">
        <f>'[2]19'!C65</f>
        <v>0</v>
      </c>
      <c r="D63" s="215">
        <f>'[2]19'!D65</f>
        <v>0</v>
      </c>
      <c r="E63" s="215">
        <f>'[2]19'!E65</f>
        <v>0</v>
      </c>
      <c r="F63" s="15">
        <f t="shared" si="6"/>
        <v>84</v>
      </c>
      <c r="G63" s="214">
        <f>'[2]19'!H65</f>
        <v>35</v>
      </c>
      <c r="H63" s="215">
        <f>'[2]19'!I65</f>
        <v>0</v>
      </c>
      <c r="I63" s="215">
        <f>'[2]19'!J65</f>
        <v>0</v>
      </c>
      <c r="J63" s="215">
        <f>'[2]19'!K65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14">
        <f>'[2]19'!B66</f>
        <v>84</v>
      </c>
      <c r="C64" s="215">
        <f>'[2]19'!C66</f>
        <v>0</v>
      </c>
      <c r="D64" s="215">
        <f>'[2]19'!D66</f>
        <v>0</v>
      </c>
      <c r="E64" s="215">
        <f>'[2]19'!E66</f>
        <v>0</v>
      </c>
      <c r="F64" s="15">
        <f t="shared" si="6"/>
        <v>84</v>
      </c>
      <c r="G64" s="214">
        <f>'[2]19'!H66</f>
        <v>35</v>
      </c>
      <c r="H64" s="215">
        <f>'[2]19'!I66</f>
        <v>0</v>
      </c>
      <c r="I64" s="215">
        <f>'[2]19'!J66</f>
        <v>0</v>
      </c>
      <c r="J64" s="215">
        <f>'[2]19'!K66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14">
        <f>'[2]19'!B67</f>
        <v>84</v>
      </c>
      <c r="C65" s="215">
        <f>'[2]19'!C67</f>
        <v>0</v>
      </c>
      <c r="D65" s="215">
        <f>'[2]19'!D67</f>
        <v>0</v>
      </c>
      <c r="E65" s="215">
        <f>'[2]19'!E67</f>
        <v>0</v>
      </c>
      <c r="F65" s="15">
        <f t="shared" si="6"/>
        <v>84</v>
      </c>
      <c r="G65" s="214">
        <f>'[2]19'!H67</f>
        <v>35</v>
      </c>
      <c r="H65" s="215">
        <f>'[2]19'!I67</f>
        <v>0</v>
      </c>
      <c r="I65" s="215">
        <f>'[2]19'!J67</f>
        <v>0</v>
      </c>
      <c r="J65" s="215">
        <f>'[2]19'!K67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14">
        <f>'[2]19'!B68</f>
        <v>84</v>
      </c>
      <c r="C66" s="215">
        <f>'[2]19'!C68</f>
        <v>0</v>
      </c>
      <c r="D66" s="215">
        <f>'[2]19'!D68</f>
        <v>0</v>
      </c>
      <c r="E66" s="215">
        <f>'[2]19'!E68</f>
        <v>0</v>
      </c>
      <c r="F66" s="15">
        <f t="shared" si="6"/>
        <v>84</v>
      </c>
      <c r="G66" s="214">
        <f>'[2]19'!H68</f>
        <v>35</v>
      </c>
      <c r="H66" s="215">
        <f>'[2]19'!I68</f>
        <v>0</v>
      </c>
      <c r="I66" s="215">
        <f>'[2]19'!J68</f>
        <v>0</v>
      </c>
      <c r="J66" s="215">
        <f>'[2]19'!K68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14">
        <f>'[2]19'!B69</f>
        <v>84</v>
      </c>
      <c r="C67" s="215">
        <f>'[2]19'!C69</f>
        <v>0</v>
      </c>
      <c r="D67" s="215">
        <f>'[2]19'!D69</f>
        <v>0</v>
      </c>
      <c r="E67" s="215">
        <f>'[2]19'!E69</f>
        <v>0</v>
      </c>
      <c r="F67" s="15">
        <f t="shared" si="6"/>
        <v>84</v>
      </c>
      <c r="G67" s="214">
        <f>'[2]19'!H69</f>
        <v>35</v>
      </c>
      <c r="H67" s="215">
        <f>'[2]19'!I69</f>
        <v>0</v>
      </c>
      <c r="I67" s="215">
        <f>'[2]19'!J69</f>
        <v>0</v>
      </c>
      <c r="J67" s="215">
        <f>'[2]19'!K69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14">
        <f>'[2]19'!B70</f>
        <v>84</v>
      </c>
      <c r="C68" s="215">
        <f>'[2]19'!C70</f>
        <v>0</v>
      </c>
      <c r="D68" s="215">
        <f>'[2]19'!D70</f>
        <v>0</v>
      </c>
      <c r="E68" s="215">
        <f>'[2]19'!E70</f>
        <v>0</v>
      </c>
      <c r="F68" s="15">
        <f t="shared" si="6"/>
        <v>84</v>
      </c>
      <c r="G68" s="214">
        <f>'[2]19'!H70</f>
        <v>35</v>
      </c>
      <c r="H68" s="215">
        <f>'[2]19'!I70</f>
        <v>0</v>
      </c>
      <c r="I68" s="215">
        <f>'[2]19'!J70</f>
        <v>0</v>
      </c>
      <c r="J68" s="215">
        <f>'[2]19'!K70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14">
        <f>'[2]19'!B71</f>
        <v>84</v>
      </c>
      <c r="C69" s="215">
        <f>'[2]19'!C71</f>
        <v>0</v>
      </c>
      <c r="D69" s="215">
        <f>'[2]19'!D71</f>
        <v>0</v>
      </c>
      <c r="E69" s="215">
        <f>'[2]19'!E71</f>
        <v>0</v>
      </c>
      <c r="F69" s="15">
        <f t="shared" ref="F69:F98" si="16">SUM(B69:E69)</f>
        <v>84</v>
      </c>
      <c r="G69" s="214">
        <f>'[2]19'!H71</f>
        <v>35</v>
      </c>
      <c r="H69" s="215">
        <f>'[2]19'!I71</f>
        <v>0</v>
      </c>
      <c r="I69" s="215">
        <f>'[2]19'!J71</f>
        <v>0</v>
      </c>
      <c r="J69" s="215">
        <f>'[2]19'!K71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14">
        <f>'[2]19'!B72</f>
        <v>84</v>
      </c>
      <c r="C70" s="215">
        <f>'[2]19'!C72</f>
        <v>0</v>
      </c>
      <c r="D70" s="215">
        <f>'[2]19'!D72</f>
        <v>0</v>
      </c>
      <c r="E70" s="215">
        <f>'[2]19'!E72</f>
        <v>0</v>
      </c>
      <c r="F70" s="15">
        <f t="shared" si="16"/>
        <v>84</v>
      </c>
      <c r="G70" s="214">
        <f>'[2]19'!H72</f>
        <v>35</v>
      </c>
      <c r="H70" s="215">
        <f>'[2]19'!I72</f>
        <v>0</v>
      </c>
      <c r="I70" s="215">
        <f>'[2]19'!J72</f>
        <v>0</v>
      </c>
      <c r="J70" s="215">
        <f>'[2]19'!K72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14">
        <f>'[2]19'!B73</f>
        <v>84</v>
      </c>
      <c r="C71" s="215">
        <f>'[2]19'!C73</f>
        <v>0</v>
      </c>
      <c r="D71" s="215">
        <f>'[2]19'!D73</f>
        <v>0</v>
      </c>
      <c r="E71" s="215">
        <f>'[2]19'!E73</f>
        <v>0</v>
      </c>
      <c r="F71" s="15">
        <f t="shared" si="16"/>
        <v>84</v>
      </c>
      <c r="G71" s="214">
        <f>'[2]19'!H73</f>
        <v>35</v>
      </c>
      <c r="H71" s="215">
        <f>'[2]19'!I73</f>
        <v>0</v>
      </c>
      <c r="I71" s="215">
        <f>'[2]19'!J73</f>
        <v>0</v>
      </c>
      <c r="J71" s="215">
        <f>'[2]19'!K73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14">
        <f>'[2]19'!B74</f>
        <v>84</v>
      </c>
      <c r="C72" s="215">
        <f>'[2]19'!C74</f>
        <v>0</v>
      </c>
      <c r="D72" s="215">
        <f>'[2]19'!D74</f>
        <v>0</v>
      </c>
      <c r="E72" s="215">
        <f>'[2]19'!E74</f>
        <v>0</v>
      </c>
      <c r="F72" s="15">
        <f t="shared" si="16"/>
        <v>84</v>
      </c>
      <c r="G72" s="214">
        <f>'[2]19'!H74</f>
        <v>35</v>
      </c>
      <c r="H72" s="215">
        <f>'[2]19'!I74</f>
        <v>0</v>
      </c>
      <c r="I72" s="215">
        <f>'[2]19'!J74</f>
        <v>0</v>
      </c>
      <c r="J72" s="215">
        <f>'[2]19'!K74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14">
        <f>'[2]19'!B75</f>
        <v>84</v>
      </c>
      <c r="C73" s="215">
        <f>'[2]19'!C75</f>
        <v>0</v>
      </c>
      <c r="D73" s="215">
        <f>'[2]19'!D75</f>
        <v>0</v>
      </c>
      <c r="E73" s="215">
        <f>'[2]19'!E75</f>
        <v>0</v>
      </c>
      <c r="F73" s="15">
        <f t="shared" si="16"/>
        <v>84</v>
      </c>
      <c r="G73" s="214">
        <f>'[2]19'!H75</f>
        <v>35</v>
      </c>
      <c r="H73" s="215">
        <f>'[2]19'!I75</f>
        <v>0</v>
      </c>
      <c r="I73" s="215">
        <f>'[2]19'!J75</f>
        <v>0</v>
      </c>
      <c r="J73" s="215">
        <f>'[2]19'!K75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14">
        <f>'[2]19'!B76</f>
        <v>84</v>
      </c>
      <c r="C74" s="215">
        <f>'[2]19'!C76</f>
        <v>0</v>
      </c>
      <c r="D74" s="215">
        <f>'[2]19'!D76</f>
        <v>0</v>
      </c>
      <c r="E74" s="215">
        <f>'[2]19'!E76</f>
        <v>0</v>
      </c>
      <c r="F74" s="15">
        <f t="shared" si="16"/>
        <v>84</v>
      </c>
      <c r="G74" s="214">
        <f>'[2]19'!H76</f>
        <v>36</v>
      </c>
      <c r="H74" s="215">
        <f>'[2]19'!I76</f>
        <v>0</v>
      </c>
      <c r="I74" s="215">
        <f>'[2]19'!J76</f>
        <v>0</v>
      </c>
      <c r="J74" s="215">
        <f>'[2]19'!K76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14">
        <f>'[2]19'!B77</f>
        <v>84</v>
      </c>
      <c r="C75" s="215">
        <f>'[2]19'!C77</f>
        <v>0</v>
      </c>
      <c r="D75" s="215">
        <f>'[2]19'!D77</f>
        <v>0</v>
      </c>
      <c r="E75" s="215">
        <f>'[2]19'!E77</f>
        <v>0</v>
      </c>
      <c r="F75" s="15">
        <f t="shared" si="16"/>
        <v>84</v>
      </c>
      <c r="G75" s="214">
        <f>'[2]19'!H77</f>
        <v>36</v>
      </c>
      <c r="H75" s="215">
        <f>'[2]19'!I77</f>
        <v>0</v>
      </c>
      <c r="I75" s="215">
        <f>'[2]19'!J77</f>
        <v>0</v>
      </c>
      <c r="J75" s="215">
        <f>'[2]19'!K77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14">
        <f>'[2]19'!B78</f>
        <v>84</v>
      </c>
      <c r="C76" s="215">
        <f>'[2]19'!C78</f>
        <v>0</v>
      </c>
      <c r="D76" s="215">
        <f>'[2]19'!D78</f>
        <v>0</v>
      </c>
      <c r="E76" s="215">
        <f>'[2]19'!E78</f>
        <v>0</v>
      </c>
      <c r="F76" s="15">
        <f t="shared" si="16"/>
        <v>84</v>
      </c>
      <c r="G76" s="214">
        <f>'[2]19'!H78</f>
        <v>36</v>
      </c>
      <c r="H76" s="215">
        <f>'[2]19'!I78</f>
        <v>0</v>
      </c>
      <c r="I76" s="215">
        <f>'[2]19'!J78</f>
        <v>0</v>
      </c>
      <c r="J76" s="215">
        <f>'[2]19'!K78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14">
        <f>'[2]19'!B79</f>
        <v>84</v>
      </c>
      <c r="C77" s="215">
        <f>'[2]19'!C79</f>
        <v>0</v>
      </c>
      <c r="D77" s="215">
        <f>'[2]19'!D79</f>
        <v>0</v>
      </c>
      <c r="E77" s="215">
        <f>'[2]19'!E79</f>
        <v>0</v>
      </c>
      <c r="F77" s="15">
        <f t="shared" si="16"/>
        <v>84</v>
      </c>
      <c r="G77" s="214">
        <f>'[2]19'!H79</f>
        <v>36</v>
      </c>
      <c r="H77" s="215">
        <f>'[2]19'!I79</f>
        <v>0</v>
      </c>
      <c r="I77" s="215">
        <f>'[2]19'!J79</f>
        <v>0</v>
      </c>
      <c r="J77" s="215">
        <f>'[2]19'!K79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14">
        <f>'[2]19'!B80</f>
        <v>84</v>
      </c>
      <c r="C78" s="215">
        <f>'[2]19'!C80</f>
        <v>0</v>
      </c>
      <c r="D78" s="215">
        <f>'[2]19'!D80</f>
        <v>0</v>
      </c>
      <c r="E78" s="215">
        <f>'[2]19'!E80</f>
        <v>0</v>
      </c>
      <c r="F78" s="15">
        <f t="shared" si="16"/>
        <v>84</v>
      </c>
      <c r="G78" s="214">
        <f>'[2]19'!H80</f>
        <v>36</v>
      </c>
      <c r="H78" s="215">
        <f>'[2]19'!I80</f>
        <v>0</v>
      </c>
      <c r="I78" s="215">
        <f>'[2]19'!J80</f>
        <v>0</v>
      </c>
      <c r="J78" s="215">
        <f>'[2]19'!K80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14">
        <f>'[2]19'!B81</f>
        <v>84</v>
      </c>
      <c r="C79" s="215">
        <f>'[2]19'!C81</f>
        <v>0</v>
      </c>
      <c r="D79" s="215">
        <f>'[2]19'!D81</f>
        <v>0</v>
      </c>
      <c r="E79" s="215">
        <f>'[2]19'!E81</f>
        <v>0</v>
      </c>
      <c r="F79" s="15">
        <f t="shared" si="16"/>
        <v>84</v>
      </c>
      <c r="G79" s="214">
        <f>'[2]19'!H81</f>
        <v>36</v>
      </c>
      <c r="H79" s="215">
        <f>'[2]19'!I81</f>
        <v>0</v>
      </c>
      <c r="I79" s="215">
        <f>'[2]19'!J81</f>
        <v>0</v>
      </c>
      <c r="J79" s="215">
        <f>'[2]19'!K81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14">
        <f>'[2]19'!B82</f>
        <v>84</v>
      </c>
      <c r="C80" s="215">
        <f>'[2]19'!C82</f>
        <v>0</v>
      </c>
      <c r="D80" s="215">
        <f>'[2]19'!D82</f>
        <v>0</v>
      </c>
      <c r="E80" s="215">
        <f>'[2]19'!E82</f>
        <v>0</v>
      </c>
      <c r="F80" s="15">
        <f t="shared" si="16"/>
        <v>84</v>
      </c>
      <c r="G80" s="214">
        <f>'[2]19'!H82</f>
        <v>36</v>
      </c>
      <c r="H80" s="215">
        <f>'[2]19'!I82</f>
        <v>0</v>
      </c>
      <c r="I80" s="215">
        <f>'[2]19'!J82</f>
        <v>0</v>
      </c>
      <c r="J80" s="215">
        <f>'[2]19'!K82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14">
        <f>'[2]19'!B83</f>
        <v>84</v>
      </c>
      <c r="C81" s="215">
        <f>'[2]19'!C83</f>
        <v>0</v>
      </c>
      <c r="D81" s="215">
        <f>'[2]19'!D83</f>
        <v>0</v>
      </c>
      <c r="E81" s="215">
        <f>'[2]19'!E83</f>
        <v>0</v>
      </c>
      <c r="F81" s="15">
        <f t="shared" si="16"/>
        <v>84</v>
      </c>
      <c r="G81" s="214">
        <f>'[2]19'!H83</f>
        <v>36</v>
      </c>
      <c r="H81" s="215">
        <f>'[2]19'!I83</f>
        <v>0</v>
      </c>
      <c r="I81" s="215">
        <f>'[2]19'!J83</f>
        <v>0</v>
      </c>
      <c r="J81" s="215">
        <f>'[2]19'!K83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14">
        <f>'[2]19'!B84</f>
        <v>84</v>
      </c>
      <c r="C82" s="215">
        <f>'[2]19'!C84</f>
        <v>0</v>
      </c>
      <c r="D82" s="215">
        <f>'[2]19'!D84</f>
        <v>0</v>
      </c>
      <c r="E82" s="215">
        <f>'[2]19'!E84</f>
        <v>0</v>
      </c>
      <c r="F82" s="15">
        <f t="shared" si="16"/>
        <v>84</v>
      </c>
      <c r="G82" s="214">
        <f>'[2]19'!H84</f>
        <v>35</v>
      </c>
      <c r="H82" s="215">
        <f>'[2]19'!I84</f>
        <v>0</v>
      </c>
      <c r="I82" s="215">
        <f>'[2]19'!J84</f>
        <v>0</v>
      </c>
      <c r="J82" s="215">
        <f>'[2]19'!K84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14">
        <f>'[2]19'!B85</f>
        <v>84</v>
      </c>
      <c r="C83" s="215">
        <f>'[2]19'!C85</f>
        <v>0</v>
      </c>
      <c r="D83" s="215">
        <f>'[2]19'!D85</f>
        <v>0</v>
      </c>
      <c r="E83" s="215">
        <f>'[2]19'!E85</f>
        <v>0</v>
      </c>
      <c r="F83" s="15">
        <f t="shared" si="16"/>
        <v>84</v>
      </c>
      <c r="G83" s="214">
        <f>'[2]19'!H85</f>
        <v>35</v>
      </c>
      <c r="H83" s="215">
        <f>'[2]19'!I85</f>
        <v>0</v>
      </c>
      <c r="I83" s="215">
        <f>'[2]19'!J85</f>
        <v>0</v>
      </c>
      <c r="J83" s="215">
        <f>'[2]19'!K85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14">
        <f>'[2]19'!B86</f>
        <v>84</v>
      </c>
      <c r="C84" s="215">
        <f>'[2]19'!C86</f>
        <v>0</v>
      </c>
      <c r="D84" s="215">
        <f>'[2]19'!D86</f>
        <v>0</v>
      </c>
      <c r="E84" s="215">
        <f>'[2]19'!E86</f>
        <v>0</v>
      </c>
      <c r="F84" s="15">
        <f t="shared" si="16"/>
        <v>84</v>
      </c>
      <c r="G84" s="214">
        <f>'[2]19'!H86</f>
        <v>35</v>
      </c>
      <c r="H84" s="215">
        <f>'[2]19'!I86</f>
        <v>0</v>
      </c>
      <c r="I84" s="215">
        <f>'[2]19'!J86</f>
        <v>0</v>
      </c>
      <c r="J84" s="215">
        <f>'[2]19'!K86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14">
        <f>'[2]19'!B87</f>
        <v>84</v>
      </c>
      <c r="C85" s="215">
        <f>'[2]19'!C87</f>
        <v>0</v>
      </c>
      <c r="D85" s="215">
        <f>'[2]19'!D87</f>
        <v>0</v>
      </c>
      <c r="E85" s="215">
        <f>'[2]19'!E87</f>
        <v>0</v>
      </c>
      <c r="F85" s="15">
        <f t="shared" si="16"/>
        <v>84</v>
      </c>
      <c r="G85" s="214">
        <f>'[2]19'!H87</f>
        <v>35</v>
      </c>
      <c r="H85" s="215">
        <f>'[2]19'!I87</f>
        <v>0</v>
      </c>
      <c r="I85" s="215">
        <f>'[2]19'!J87</f>
        <v>0</v>
      </c>
      <c r="J85" s="215">
        <f>'[2]19'!K87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14">
        <f>'[2]19'!B88</f>
        <v>84</v>
      </c>
      <c r="C86" s="215">
        <f>'[2]19'!C88</f>
        <v>0</v>
      </c>
      <c r="D86" s="215">
        <f>'[2]19'!D88</f>
        <v>0</v>
      </c>
      <c r="E86" s="215">
        <f>'[2]19'!E88</f>
        <v>0</v>
      </c>
      <c r="F86" s="15">
        <f t="shared" si="16"/>
        <v>84</v>
      </c>
      <c r="G86" s="214">
        <f>'[2]19'!H88</f>
        <v>35</v>
      </c>
      <c r="H86" s="215">
        <f>'[2]19'!I88</f>
        <v>0</v>
      </c>
      <c r="I86" s="215">
        <f>'[2]19'!J88</f>
        <v>0</v>
      </c>
      <c r="J86" s="215">
        <f>'[2]19'!K88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14">
        <f>'[2]19'!B89</f>
        <v>84</v>
      </c>
      <c r="C87" s="215">
        <f>'[2]19'!C89</f>
        <v>0</v>
      </c>
      <c r="D87" s="215">
        <f>'[2]19'!D89</f>
        <v>0</v>
      </c>
      <c r="E87" s="215">
        <f>'[2]19'!E89</f>
        <v>0</v>
      </c>
      <c r="F87" s="15">
        <f t="shared" si="16"/>
        <v>84</v>
      </c>
      <c r="G87" s="214">
        <f>'[2]19'!H89</f>
        <v>34</v>
      </c>
      <c r="H87" s="215">
        <f>'[2]19'!I89</f>
        <v>0</v>
      </c>
      <c r="I87" s="215">
        <f>'[2]19'!J89</f>
        <v>0</v>
      </c>
      <c r="J87" s="215">
        <f>'[2]19'!K89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14">
        <f>'[2]19'!B90</f>
        <v>84</v>
      </c>
      <c r="C88" s="215">
        <f>'[2]19'!C90</f>
        <v>0</v>
      </c>
      <c r="D88" s="215">
        <f>'[2]19'!D90</f>
        <v>0</v>
      </c>
      <c r="E88" s="215">
        <f>'[2]19'!E90</f>
        <v>0</v>
      </c>
      <c r="F88" s="15">
        <f t="shared" si="16"/>
        <v>84</v>
      </c>
      <c r="G88" s="214">
        <f>'[2]19'!H90</f>
        <v>34</v>
      </c>
      <c r="H88" s="215">
        <f>'[2]19'!I90</f>
        <v>0</v>
      </c>
      <c r="I88" s="215">
        <f>'[2]19'!J90</f>
        <v>0</v>
      </c>
      <c r="J88" s="215">
        <f>'[2]19'!K90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14">
        <f>'[2]19'!B91</f>
        <v>84</v>
      </c>
      <c r="C89" s="215">
        <f>'[2]19'!C91</f>
        <v>0</v>
      </c>
      <c r="D89" s="215">
        <f>'[2]19'!D91</f>
        <v>0</v>
      </c>
      <c r="E89" s="215">
        <f>'[2]19'!E91</f>
        <v>0</v>
      </c>
      <c r="F89" s="15">
        <f t="shared" si="16"/>
        <v>84</v>
      </c>
      <c r="G89" s="214">
        <f>'[2]19'!H91</f>
        <v>34</v>
      </c>
      <c r="H89" s="215">
        <f>'[2]19'!I91</f>
        <v>0</v>
      </c>
      <c r="I89" s="215">
        <f>'[2]19'!J91</f>
        <v>0</v>
      </c>
      <c r="J89" s="215">
        <f>'[2]19'!K91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14">
        <f>'[2]19'!B92</f>
        <v>84</v>
      </c>
      <c r="C90" s="215">
        <f>'[2]19'!C92</f>
        <v>0</v>
      </c>
      <c r="D90" s="215">
        <f>'[2]19'!D92</f>
        <v>0</v>
      </c>
      <c r="E90" s="215">
        <f>'[2]19'!E92</f>
        <v>0</v>
      </c>
      <c r="F90" s="15">
        <f t="shared" si="16"/>
        <v>84</v>
      </c>
      <c r="G90" s="214">
        <f>'[2]19'!H92</f>
        <v>34</v>
      </c>
      <c r="H90" s="215">
        <f>'[2]19'!I92</f>
        <v>0</v>
      </c>
      <c r="I90" s="215">
        <f>'[2]19'!J92</f>
        <v>0</v>
      </c>
      <c r="J90" s="215">
        <f>'[2]19'!K92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14">
        <f>'[2]19'!B93</f>
        <v>84</v>
      </c>
      <c r="C91" s="215">
        <f>'[2]19'!C93</f>
        <v>0</v>
      </c>
      <c r="D91" s="215">
        <f>'[2]19'!D93</f>
        <v>0</v>
      </c>
      <c r="E91" s="215">
        <f>'[2]19'!E93</f>
        <v>0</v>
      </c>
      <c r="F91" s="15">
        <f t="shared" si="16"/>
        <v>84</v>
      </c>
      <c r="G91" s="214">
        <f>'[2]19'!H93</f>
        <v>34</v>
      </c>
      <c r="H91" s="215">
        <f>'[2]19'!I93</f>
        <v>0</v>
      </c>
      <c r="I91" s="215">
        <f>'[2]19'!J93</f>
        <v>0</v>
      </c>
      <c r="J91" s="215">
        <f>'[2]19'!K93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14">
        <f>'[2]19'!B94</f>
        <v>84</v>
      </c>
      <c r="C92" s="215">
        <f>'[2]19'!C94</f>
        <v>0</v>
      </c>
      <c r="D92" s="215">
        <f>'[2]19'!D94</f>
        <v>0</v>
      </c>
      <c r="E92" s="215">
        <f>'[2]19'!E94</f>
        <v>0</v>
      </c>
      <c r="F92" s="15">
        <f t="shared" si="16"/>
        <v>84</v>
      </c>
      <c r="G92" s="214">
        <f>'[2]19'!H94</f>
        <v>34</v>
      </c>
      <c r="H92" s="215">
        <f>'[2]19'!I94</f>
        <v>0</v>
      </c>
      <c r="I92" s="215">
        <f>'[2]19'!J94</f>
        <v>0</v>
      </c>
      <c r="J92" s="215">
        <f>'[2]19'!K94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14">
        <f>'[2]19'!B95</f>
        <v>84</v>
      </c>
      <c r="C93" s="215">
        <f>'[2]19'!C95</f>
        <v>0</v>
      </c>
      <c r="D93" s="215">
        <f>'[2]19'!D95</f>
        <v>0</v>
      </c>
      <c r="E93" s="215">
        <f>'[2]19'!E95</f>
        <v>0</v>
      </c>
      <c r="F93" s="15">
        <f t="shared" si="16"/>
        <v>84</v>
      </c>
      <c r="G93" s="214">
        <f>'[2]19'!H95</f>
        <v>34</v>
      </c>
      <c r="H93" s="215">
        <f>'[2]19'!I95</f>
        <v>0</v>
      </c>
      <c r="I93" s="215">
        <f>'[2]19'!J95</f>
        <v>0</v>
      </c>
      <c r="J93" s="215">
        <f>'[2]19'!K95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14">
        <f>'[2]19'!B96</f>
        <v>84</v>
      </c>
      <c r="C94" s="215">
        <f>'[2]19'!C96</f>
        <v>0</v>
      </c>
      <c r="D94" s="215">
        <f>'[2]19'!D96</f>
        <v>0</v>
      </c>
      <c r="E94" s="215">
        <f>'[2]19'!E96</f>
        <v>0</v>
      </c>
      <c r="F94" s="15">
        <f t="shared" si="16"/>
        <v>84</v>
      </c>
      <c r="G94" s="214">
        <f>'[2]19'!H96</f>
        <v>33</v>
      </c>
      <c r="H94" s="215">
        <f>'[2]19'!I96</f>
        <v>0</v>
      </c>
      <c r="I94" s="215">
        <f>'[2]19'!J96</f>
        <v>0</v>
      </c>
      <c r="J94" s="215">
        <f>'[2]19'!K96</f>
        <v>0</v>
      </c>
      <c r="K94" s="15">
        <f t="shared" si="13"/>
        <v>33</v>
      </c>
      <c r="L94" s="18">
        <f>frq!C94</f>
        <v>1</v>
      </c>
      <c r="M94" s="167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214">
        <f>'[2]19'!B97</f>
        <v>84</v>
      </c>
      <c r="C95" s="215">
        <f>'[2]19'!C97</f>
        <v>0</v>
      </c>
      <c r="D95" s="215">
        <f>'[2]19'!D97</f>
        <v>0</v>
      </c>
      <c r="E95" s="215">
        <f>'[2]19'!E97</f>
        <v>0</v>
      </c>
      <c r="F95" s="15">
        <f t="shared" si="16"/>
        <v>84</v>
      </c>
      <c r="G95" s="214">
        <f>'[2]19'!H97</f>
        <v>33</v>
      </c>
      <c r="H95" s="215">
        <f>'[2]19'!I97</f>
        <v>0</v>
      </c>
      <c r="I95" s="215">
        <f>'[2]19'!J97</f>
        <v>0</v>
      </c>
      <c r="J95" s="215">
        <f>'[2]19'!K97</f>
        <v>0</v>
      </c>
      <c r="K95" s="15">
        <f t="shared" si="13"/>
        <v>33</v>
      </c>
      <c r="L95" s="18">
        <f>frq!C95</f>
        <v>1</v>
      </c>
      <c r="M95" s="167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214">
        <f>'[2]19'!B98</f>
        <v>84</v>
      </c>
      <c r="C96" s="215">
        <f>'[2]19'!C98</f>
        <v>0</v>
      </c>
      <c r="D96" s="215">
        <f>'[2]19'!D98</f>
        <v>0</v>
      </c>
      <c r="E96" s="215">
        <f>'[2]19'!E98</f>
        <v>0</v>
      </c>
      <c r="F96" s="15">
        <f t="shared" si="16"/>
        <v>84</v>
      </c>
      <c r="G96" s="214">
        <f>'[2]19'!H98</f>
        <v>33</v>
      </c>
      <c r="H96" s="215">
        <f>'[2]19'!I98</f>
        <v>0</v>
      </c>
      <c r="I96" s="215">
        <f>'[2]19'!J98</f>
        <v>0</v>
      </c>
      <c r="J96" s="215">
        <f>'[2]19'!K98</f>
        <v>0</v>
      </c>
      <c r="K96" s="15">
        <f t="shared" si="13"/>
        <v>33</v>
      </c>
      <c r="L96" s="18">
        <f>frq!C96</f>
        <v>1</v>
      </c>
      <c r="M96" s="167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214">
        <f>'[2]19'!B99</f>
        <v>84</v>
      </c>
      <c r="C97" s="215">
        <f>'[2]19'!C99</f>
        <v>0</v>
      </c>
      <c r="D97" s="215">
        <f>'[2]19'!D99</f>
        <v>0</v>
      </c>
      <c r="E97" s="215">
        <f>'[2]19'!E99</f>
        <v>0</v>
      </c>
      <c r="F97" s="15">
        <f t="shared" si="16"/>
        <v>84</v>
      </c>
      <c r="G97" s="214">
        <f>'[2]19'!H99</f>
        <v>33</v>
      </c>
      <c r="H97" s="215">
        <f>'[2]19'!I99</f>
        <v>0</v>
      </c>
      <c r="I97" s="215">
        <f>'[2]19'!J99</f>
        <v>0</v>
      </c>
      <c r="J97" s="215">
        <f>'[2]19'!K99</f>
        <v>0</v>
      </c>
      <c r="K97" s="15">
        <f t="shared" si="13"/>
        <v>33</v>
      </c>
      <c r="L97" s="18">
        <f>frq!C97</f>
        <v>1</v>
      </c>
      <c r="M97" s="167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214">
        <f>'[2]19'!B100</f>
        <v>84</v>
      </c>
      <c r="C98" s="215">
        <f>'[2]19'!C100</f>
        <v>0</v>
      </c>
      <c r="D98" s="215">
        <f>'[2]19'!D100</f>
        <v>0</v>
      </c>
      <c r="E98" s="215">
        <f>'[2]19'!E100</f>
        <v>0</v>
      </c>
      <c r="F98" s="15">
        <f t="shared" si="16"/>
        <v>84</v>
      </c>
      <c r="G98" s="214">
        <f>'[2]19'!H100</f>
        <v>33</v>
      </c>
      <c r="H98" s="215">
        <f>'[2]19'!I100</f>
        <v>0</v>
      </c>
      <c r="I98" s="215">
        <f>'[2]19'!J100</f>
        <v>0</v>
      </c>
      <c r="J98" s="215">
        <f>'[2]19'!K100</f>
        <v>0</v>
      </c>
      <c r="K98" s="15">
        <f t="shared" si="13"/>
        <v>33</v>
      </c>
      <c r="L98" s="18">
        <f>frq!C98</f>
        <v>1</v>
      </c>
      <c r="M98" s="167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0.83074999999999999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0.83074999999999999</v>
      </c>
      <c r="L99" s="171">
        <f t="shared" si="17"/>
        <v>2.4E-2</v>
      </c>
      <c r="M99" s="171">
        <f t="shared" si="17"/>
        <v>0.81844999999999968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0.81844999999999968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45035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320</v>
      </c>
      <c r="G3" s="16">
        <f>'[3]19'!G5</f>
        <v>440</v>
      </c>
      <c r="H3" s="17">
        <f>SUM(B3:G3)</f>
        <v>1080</v>
      </c>
      <c r="I3" s="15">
        <f>'[3]19'!J5</f>
        <v>384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300</v>
      </c>
      <c r="N3" s="16">
        <f>'[3]19'!O5</f>
        <v>0</v>
      </c>
      <c r="O3" s="17">
        <f>SUM(I3:N3)</f>
        <v>684</v>
      </c>
      <c r="P3" s="18">
        <f>frq!C3</f>
        <v>1</v>
      </c>
      <c r="Q3" s="15">
        <f t="shared" ref="Q3:V18" si="0">IF($P3=1,I3,IF(AND($P3=0.985,I3&gt;0.985*B3),B3*0.985,IF(AND($P3=0.965,I3&gt;0.965*B3),0.965*B3,I3)))</f>
        <v>384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300</v>
      </c>
      <c r="V3" s="16">
        <f t="shared" si="0"/>
        <v>0</v>
      </c>
      <c r="W3" s="17">
        <f>SUM(Q3:V3)</f>
        <v>684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320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300</v>
      </c>
      <c r="AQ3" s="8">
        <f t="shared" si="3"/>
        <v>0</v>
      </c>
      <c r="AR3" s="8">
        <f>SUM(AL3:AQ3)</f>
        <v>620</v>
      </c>
      <c r="AT3" s="8">
        <v>30.81</v>
      </c>
      <c r="AU3" s="8">
        <v>30.81</v>
      </c>
      <c r="AW3" s="218">
        <v>32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32</v>
      </c>
      <c r="BD3" s="218">
        <v>32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32</v>
      </c>
      <c r="BL3" s="8">
        <f>AT3</f>
        <v>30.81</v>
      </c>
      <c r="BM3" s="8">
        <f>AU3</f>
        <v>30.81</v>
      </c>
      <c r="BN3" s="8">
        <f>BC3</f>
        <v>32</v>
      </c>
      <c r="BO3" s="8">
        <f>BJ3</f>
        <v>32</v>
      </c>
      <c r="BP3" s="182">
        <f>BL3-BN3</f>
        <v>-1.1900000000000013</v>
      </c>
      <c r="BQ3" s="182">
        <f>BM3-BO3</f>
        <v>-1.1900000000000013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320</v>
      </c>
      <c r="G4" s="16">
        <f>'[3]19'!G6</f>
        <v>440</v>
      </c>
      <c r="H4" s="17">
        <f>SUM(B4:G4)</f>
        <v>1080</v>
      </c>
      <c r="I4" s="15">
        <f>'[3]19'!J6</f>
        <v>384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300</v>
      </c>
      <c r="N4" s="16">
        <f>'[3]19'!O6</f>
        <v>0</v>
      </c>
      <c r="O4" s="17">
        <f>SUM(I4:N4)</f>
        <v>684</v>
      </c>
      <c r="P4" s="18">
        <f>frq!C4</f>
        <v>1</v>
      </c>
      <c r="Q4" s="15">
        <f>IF($P4=1,I4,IF(AND($P4=0.985,I4&gt;0.985*B4),B4*0.985,IF(AND($P4=0.965,I4&gt;0.965*B4),0.965*B4,I4)))</f>
        <v>384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300</v>
      </c>
      <c r="V4" s="16">
        <f>IF($P4=1,N4,IF(AND($P4=0.985,N4&gt;0.985*G4),G4*0.985,IF(AND($P4=0.965,N4&gt;0.965*G4),0.965*G4,N4)))</f>
        <v>0</v>
      </c>
      <c r="W4" s="17">
        <f>SUM(Q4:V4)</f>
        <v>684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320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300</v>
      </c>
      <c r="AQ4" s="8">
        <f t="shared" si="3"/>
        <v>0</v>
      </c>
      <c r="AR4" s="8">
        <f t="shared" ref="AR4:AR67" si="18">SUM(AL4:AQ4)</f>
        <v>620</v>
      </c>
      <c r="AT4" s="8">
        <v>39</v>
      </c>
      <c r="AU4" s="8">
        <v>39</v>
      </c>
      <c r="AW4" s="218">
        <v>32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32</v>
      </c>
      <c r="BD4" s="218">
        <v>32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32</v>
      </c>
      <c r="BL4" s="8">
        <f t="shared" ref="BL4:BL67" si="21">AT4</f>
        <v>39</v>
      </c>
      <c r="BM4" s="8">
        <f t="shared" ref="BM4:BM67" si="22">AU4</f>
        <v>39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7</v>
      </c>
      <c r="BQ4" s="182">
        <f t="shared" ref="BQ4:BQ67" si="26">BM4-BO4</f>
        <v>7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320</v>
      </c>
      <c r="G5" s="16">
        <f>'[3]19'!G7</f>
        <v>440</v>
      </c>
      <c r="H5" s="17">
        <f t="shared" ref="H5:H68" si="27">SUM(B5:G5)</f>
        <v>1080</v>
      </c>
      <c r="I5" s="15">
        <f>'[3]19'!J7</f>
        <v>384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300</v>
      </c>
      <c r="N5" s="16">
        <f>'[3]19'!O7</f>
        <v>0</v>
      </c>
      <c r="O5" s="17">
        <f t="shared" ref="O5:O68" si="28">SUM(I5:N5)</f>
        <v>684</v>
      </c>
      <c r="P5" s="18">
        <f>frq!C5</f>
        <v>1</v>
      </c>
      <c r="Q5" s="15">
        <f t="shared" ref="Q5:V56" si="29">IF($P5=1,I5,IF(AND($P5=0.985,I5&gt;0.985*B5),B5*0.985,IF(AND($P5=0.965,I5&gt;0.965*B5),0.965*B5,I5)))</f>
        <v>384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300</v>
      </c>
      <c r="V5" s="16">
        <f t="shared" si="0"/>
        <v>0</v>
      </c>
      <c r="W5" s="17">
        <f t="shared" ref="W5:W68" si="30">SUM(Q5:V5)</f>
        <v>684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320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300</v>
      </c>
      <c r="AQ5" s="8">
        <f t="shared" si="3"/>
        <v>0</v>
      </c>
      <c r="AR5" s="8">
        <f t="shared" si="18"/>
        <v>620</v>
      </c>
      <c r="AT5" s="8">
        <v>39</v>
      </c>
      <c r="AU5" s="8">
        <v>39</v>
      </c>
      <c r="AW5" s="218">
        <v>32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32</v>
      </c>
      <c r="BD5" s="218">
        <v>32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32</v>
      </c>
      <c r="BL5" s="8">
        <f t="shared" si="21"/>
        <v>39</v>
      </c>
      <c r="BM5" s="8">
        <f t="shared" si="22"/>
        <v>39</v>
      </c>
      <c r="BN5" s="8">
        <f t="shared" si="23"/>
        <v>32</v>
      </c>
      <c r="BO5" s="8">
        <f t="shared" si="24"/>
        <v>32</v>
      </c>
      <c r="BP5" s="182">
        <f t="shared" si="25"/>
        <v>7</v>
      </c>
      <c r="BQ5" s="182">
        <f t="shared" si="26"/>
        <v>7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320</v>
      </c>
      <c r="G6" s="16">
        <f>'[3]19'!G8</f>
        <v>440</v>
      </c>
      <c r="H6" s="17">
        <f t="shared" si="27"/>
        <v>1080</v>
      </c>
      <c r="I6" s="15">
        <f>'[3]19'!J8</f>
        <v>384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300</v>
      </c>
      <c r="N6" s="16">
        <f>'[3]19'!O8</f>
        <v>0</v>
      </c>
      <c r="O6" s="17">
        <f t="shared" si="28"/>
        <v>684</v>
      </c>
      <c r="P6" s="18">
        <f>frq!C6</f>
        <v>1</v>
      </c>
      <c r="Q6" s="15">
        <f t="shared" si="29"/>
        <v>384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300</v>
      </c>
      <c r="V6" s="16">
        <f t="shared" si="0"/>
        <v>0</v>
      </c>
      <c r="W6" s="17">
        <f t="shared" si="30"/>
        <v>684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320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300</v>
      </c>
      <c r="AQ6" s="8">
        <f t="shared" si="3"/>
        <v>0</v>
      </c>
      <c r="AR6" s="8">
        <f t="shared" si="18"/>
        <v>620</v>
      </c>
      <c r="AT6" s="8">
        <v>39</v>
      </c>
      <c r="AU6" s="8">
        <v>34.880000000000003</v>
      </c>
      <c r="AW6" s="218">
        <v>32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32</v>
      </c>
      <c r="BD6" s="218">
        <v>32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32</v>
      </c>
      <c r="BL6" s="8">
        <f t="shared" si="21"/>
        <v>39</v>
      </c>
      <c r="BM6" s="8">
        <f t="shared" si="22"/>
        <v>34.880000000000003</v>
      </c>
      <c r="BN6" s="8">
        <f t="shared" si="23"/>
        <v>32</v>
      </c>
      <c r="BO6" s="8">
        <f t="shared" si="24"/>
        <v>32</v>
      </c>
      <c r="BP6" s="182">
        <f t="shared" si="25"/>
        <v>7</v>
      </c>
      <c r="BQ6" s="182">
        <f t="shared" si="26"/>
        <v>2.8800000000000026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320</v>
      </c>
      <c r="G7" s="16">
        <f>'[3]19'!G9</f>
        <v>440</v>
      </c>
      <c r="H7" s="17">
        <f t="shared" si="27"/>
        <v>1080</v>
      </c>
      <c r="I7" s="15">
        <f>'[3]19'!J9</f>
        <v>313.04000000000002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178.64</v>
      </c>
      <c r="N7" s="16">
        <f>'[3]19'!O9</f>
        <v>0</v>
      </c>
      <c r="O7" s="17">
        <f t="shared" si="28"/>
        <v>491.68</v>
      </c>
      <c r="P7" s="18">
        <f>frq!C7</f>
        <v>1</v>
      </c>
      <c r="Q7" s="15">
        <f t="shared" si="29"/>
        <v>313.04000000000002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178.64</v>
      </c>
      <c r="V7" s="16">
        <f t="shared" si="0"/>
        <v>0</v>
      </c>
      <c r="W7" s="17">
        <f t="shared" si="30"/>
        <v>491.68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249.04000000000002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178.64</v>
      </c>
      <c r="AQ7" s="8">
        <f t="shared" si="3"/>
        <v>0</v>
      </c>
      <c r="AR7" s="8">
        <f t="shared" si="18"/>
        <v>427.68</v>
      </c>
      <c r="AT7" s="8">
        <v>39</v>
      </c>
      <c r="AU7" s="8">
        <v>34.880000000000003</v>
      </c>
      <c r="AW7" s="218">
        <v>32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32</v>
      </c>
      <c r="BD7" s="218">
        <v>32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32</v>
      </c>
      <c r="BL7" s="8">
        <f t="shared" si="21"/>
        <v>39</v>
      </c>
      <c r="BM7" s="8">
        <f t="shared" si="22"/>
        <v>34.880000000000003</v>
      </c>
      <c r="BN7" s="8">
        <f t="shared" si="23"/>
        <v>32</v>
      </c>
      <c r="BO7" s="8">
        <f t="shared" si="24"/>
        <v>32</v>
      </c>
      <c r="BP7" s="182">
        <f t="shared" si="25"/>
        <v>7</v>
      </c>
      <c r="BQ7" s="182">
        <f t="shared" si="26"/>
        <v>2.8800000000000026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320</v>
      </c>
      <c r="G8" s="16">
        <f>'[3]19'!G10</f>
        <v>440</v>
      </c>
      <c r="H8" s="17">
        <f t="shared" si="27"/>
        <v>1080</v>
      </c>
      <c r="I8" s="15">
        <f>'[3]19'!J10</f>
        <v>313.04000000000002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178.64</v>
      </c>
      <c r="N8" s="16">
        <f>'[3]19'!O10</f>
        <v>0</v>
      </c>
      <c r="O8" s="17">
        <f t="shared" si="28"/>
        <v>491.68</v>
      </c>
      <c r="P8" s="18">
        <f>frq!C8</f>
        <v>1</v>
      </c>
      <c r="Q8" s="15">
        <f t="shared" si="29"/>
        <v>313.04000000000002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178.64</v>
      </c>
      <c r="V8" s="16">
        <f t="shared" si="0"/>
        <v>0</v>
      </c>
      <c r="W8" s="17">
        <f t="shared" si="30"/>
        <v>491.68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249.04000000000002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178.64</v>
      </c>
      <c r="AQ8" s="8">
        <f t="shared" si="3"/>
        <v>0</v>
      </c>
      <c r="AR8" s="8">
        <f t="shared" si="18"/>
        <v>427.68</v>
      </c>
      <c r="AT8" s="8">
        <v>39</v>
      </c>
      <c r="AU8" s="8">
        <v>34.880000000000003</v>
      </c>
      <c r="AW8" s="218">
        <v>32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32</v>
      </c>
      <c r="BD8" s="218">
        <v>32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32</v>
      </c>
      <c r="BL8" s="8">
        <f t="shared" si="21"/>
        <v>39</v>
      </c>
      <c r="BM8" s="8">
        <f t="shared" si="22"/>
        <v>34.880000000000003</v>
      </c>
      <c r="BN8" s="8">
        <f t="shared" si="23"/>
        <v>32</v>
      </c>
      <c r="BO8" s="8">
        <f t="shared" si="24"/>
        <v>32</v>
      </c>
      <c r="BP8" s="182">
        <f t="shared" si="25"/>
        <v>7</v>
      </c>
      <c r="BQ8" s="182">
        <f t="shared" si="26"/>
        <v>2.8800000000000026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320</v>
      </c>
      <c r="G9" s="16">
        <f>'[3]19'!G11</f>
        <v>440</v>
      </c>
      <c r="H9" s="17">
        <f t="shared" si="27"/>
        <v>1080</v>
      </c>
      <c r="I9" s="15">
        <f>'[3]19'!J11</f>
        <v>313.04000000000002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178.64</v>
      </c>
      <c r="N9" s="16">
        <f>'[3]19'!O11</f>
        <v>0</v>
      </c>
      <c r="O9" s="17">
        <f t="shared" si="28"/>
        <v>491.68</v>
      </c>
      <c r="P9" s="18">
        <f>frq!C9</f>
        <v>1</v>
      </c>
      <c r="Q9" s="15">
        <f t="shared" si="29"/>
        <v>313.04000000000002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178.64</v>
      </c>
      <c r="V9" s="16">
        <f t="shared" si="0"/>
        <v>0</v>
      </c>
      <c r="W9" s="17">
        <f t="shared" si="30"/>
        <v>491.68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249.04000000000002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178.64</v>
      </c>
      <c r="AQ9" s="8">
        <f t="shared" si="3"/>
        <v>0</v>
      </c>
      <c r="AR9" s="8">
        <f t="shared" si="18"/>
        <v>427.68</v>
      </c>
      <c r="AT9" s="8">
        <v>39</v>
      </c>
      <c r="AU9" s="8">
        <v>34.880000000000003</v>
      </c>
      <c r="AW9" s="218">
        <v>32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32</v>
      </c>
      <c r="BD9" s="218">
        <v>32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32</v>
      </c>
      <c r="BL9" s="8">
        <f t="shared" si="21"/>
        <v>39</v>
      </c>
      <c r="BM9" s="8">
        <f t="shared" si="22"/>
        <v>34.880000000000003</v>
      </c>
      <c r="BN9" s="8">
        <f t="shared" si="23"/>
        <v>32</v>
      </c>
      <c r="BO9" s="8">
        <f t="shared" si="24"/>
        <v>32</v>
      </c>
      <c r="BP9" s="182">
        <f t="shared" si="25"/>
        <v>7</v>
      </c>
      <c r="BQ9" s="182">
        <f t="shared" si="26"/>
        <v>2.8800000000000026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320</v>
      </c>
      <c r="G10" s="16">
        <f>'[3]19'!G12</f>
        <v>440</v>
      </c>
      <c r="H10" s="17">
        <f t="shared" si="27"/>
        <v>1080</v>
      </c>
      <c r="I10" s="15">
        <f>'[3]19'!J12</f>
        <v>313.04000000000002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178.64</v>
      </c>
      <c r="N10" s="16">
        <f>'[3]19'!O12</f>
        <v>0</v>
      </c>
      <c r="O10" s="17">
        <f t="shared" si="28"/>
        <v>491.68</v>
      </c>
      <c r="P10" s="18">
        <f>frq!C10</f>
        <v>1</v>
      </c>
      <c r="Q10" s="15">
        <f t="shared" si="29"/>
        <v>313.04000000000002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178.64</v>
      </c>
      <c r="V10" s="16">
        <f t="shared" si="0"/>
        <v>0</v>
      </c>
      <c r="W10" s="17">
        <f t="shared" si="30"/>
        <v>491.68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249.04000000000002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178.64</v>
      </c>
      <c r="AQ10" s="8">
        <f t="shared" si="3"/>
        <v>0</v>
      </c>
      <c r="AR10" s="8">
        <f t="shared" si="18"/>
        <v>427.68</v>
      </c>
      <c r="AT10" s="8">
        <v>39</v>
      </c>
      <c r="AU10" s="8">
        <v>34.880000000000003</v>
      </c>
      <c r="AW10" s="218">
        <v>32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32</v>
      </c>
      <c r="BD10" s="218">
        <v>32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32</v>
      </c>
      <c r="BL10" s="8">
        <f t="shared" si="21"/>
        <v>39</v>
      </c>
      <c r="BM10" s="8">
        <f t="shared" si="22"/>
        <v>34.880000000000003</v>
      </c>
      <c r="BN10" s="8">
        <f t="shared" si="23"/>
        <v>32</v>
      </c>
      <c r="BO10" s="8">
        <f t="shared" si="24"/>
        <v>32</v>
      </c>
      <c r="BP10" s="182">
        <f t="shared" si="25"/>
        <v>7</v>
      </c>
      <c r="BQ10" s="182">
        <f t="shared" si="26"/>
        <v>2.8800000000000026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320</v>
      </c>
      <c r="G11" s="16">
        <f>'[3]19'!G13</f>
        <v>440</v>
      </c>
      <c r="H11" s="17">
        <f t="shared" si="27"/>
        <v>1080</v>
      </c>
      <c r="I11" s="15">
        <f>'[3]19'!J13</f>
        <v>313.04000000000002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178.64</v>
      </c>
      <c r="N11" s="16">
        <f>'[3]19'!O13</f>
        <v>0</v>
      </c>
      <c r="O11" s="17">
        <f t="shared" si="28"/>
        <v>491.68</v>
      </c>
      <c r="P11" s="18">
        <f>frq!C11</f>
        <v>1</v>
      </c>
      <c r="Q11" s="15">
        <f t="shared" si="29"/>
        <v>313.04000000000002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178.64</v>
      </c>
      <c r="V11" s="16">
        <f t="shared" si="0"/>
        <v>0</v>
      </c>
      <c r="W11" s="17">
        <f t="shared" si="30"/>
        <v>491.68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249.04000000000002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178.64</v>
      </c>
      <c r="AQ11" s="8">
        <f t="shared" si="3"/>
        <v>0</v>
      </c>
      <c r="AR11" s="8">
        <f t="shared" si="18"/>
        <v>427.68</v>
      </c>
      <c r="AT11" s="8">
        <v>39</v>
      </c>
      <c r="AU11" s="8">
        <v>34.880000000000003</v>
      </c>
      <c r="AW11" s="218">
        <v>32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32</v>
      </c>
      <c r="BD11" s="218">
        <v>32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32</v>
      </c>
      <c r="BL11" s="8">
        <f t="shared" si="21"/>
        <v>39</v>
      </c>
      <c r="BM11" s="8">
        <f t="shared" si="22"/>
        <v>34.880000000000003</v>
      </c>
      <c r="BN11" s="8">
        <f t="shared" si="23"/>
        <v>32</v>
      </c>
      <c r="BO11" s="8">
        <f t="shared" si="24"/>
        <v>32</v>
      </c>
      <c r="BP11" s="182">
        <f t="shared" si="25"/>
        <v>7</v>
      </c>
      <c r="BQ11" s="182">
        <f t="shared" si="26"/>
        <v>2.8800000000000026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320</v>
      </c>
      <c r="G12" s="16">
        <f>'[3]19'!G14</f>
        <v>440</v>
      </c>
      <c r="H12" s="17">
        <f t="shared" si="27"/>
        <v>1080</v>
      </c>
      <c r="I12" s="15">
        <f>'[3]19'!J14</f>
        <v>313.04000000000002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178.64</v>
      </c>
      <c r="N12" s="16">
        <f>'[3]19'!O14</f>
        <v>0</v>
      </c>
      <c r="O12" s="17">
        <f t="shared" si="28"/>
        <v>491.68</v>
      </c>
      <c r="P12" s="18">
        <f>frq!C12</f>
        <v>1</v>
      </c>
      <c r="Q12" s="15">
        <f t="shared" si="29"/>
        <v>313.04000000000002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178.64</v>
      </c>
      <c r="V12" s="16">
        <f t="shared" si="0"/>
        <v>0</v>
      </c>
      <c r="W12" s="17">
        <f t="shared" si="30"/>
        <v>491.68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249.04000000000002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178.64</v>
      </c>
      <c r="AQ12" s="8">
        <f t="shared" si="3"/>
        <v>0</v>
      </c>
      <c r="AR12" s="8">
        <f t="shared" si="18"/>
        <v>427.68</v>
      </c>
      <c r="AT12" s="8">
        <v>36.39</v>
      </c>
      <c r="AU12" s="8">
        <v>36.39</v>
      </c>
      <c r="AW12" s="218">
        <v>32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32</v>
      </c>
      <c r="BD12" s="218">
        <v>32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32</v>
      </c>
      <c r="BL12" s="8">
        <f t="shared" si="21"/>
        <v>36.39</v>
      </c>
      <c r="BM12" s="8">
        <f t="shared" si="22"/>
        <v>36.39</v>
      </c>
      <c r="BN12" s="8">
        <f t="shared" si="23"/>
        <v>32</v>
      </c>
      <c r="BO12" s="8">
        <f t="shared" si="24"/>
        <v>32</v>
      </c>
      <c r="BP12" s="182">
        <f t="shared" si="25"/>
        <v>4.3900000000000006</v>
      </c>
      <c r="BQ12" s="182">
        <f t="shared" si="26"/>
        <v>4.3900000000000006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320</v>
      </c>
      <c r="G13" s="16">
        <f>'[3]19'!G15</f>
        <v>440</v>
      </c>
      <c r="H13" s="17">
        <f t="shared" si="27"/>
        <v>1080</v>
      </c>
      <c r="I13" s="15">
        <f>'[3]19'!J15</f>
        <v>313.04000000000002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160</v>
      </c>
      <c r="N13" s="16">
        <f>'[3]19'!O15</f>
        <v>0</v>
      </c>
      <c r="O13" s="17">
        <f t="shared" si="28"/>
        <v>473.04</v>
      </c>
      <c r="P13" s="18">
        <f>frq!C13</f>
        <v>1</v>
      </c>
      <c r="Q13" s="15">
        <f t="shared" si="29"/>
        <v>313.04000000000002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160</v>
      </c>
      <c r="V13" s="16">
        <f t="shared" si="0"/>
        <v>0</v>
      </c>
      <c r="W13" s="17">
        <f t="shared" si="30"/>
        <v>473.04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8.5</v>
      </c>
      <c r="AC13" s="8">
        <f t="shared" si="9"/>
        <v>0</v>
      </c>
      <c r="AD13" s="8">
        <f t="shared" si="10"/>
        <v>40.5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8.5</v>
      </c>
      <c r="AJ13" s="8">
        <f t="shared" si="16"/>
        <v>0</v>
      </c>
      <c r="AK13" s="8">
        <f t="shared" si="17"/>
        <v>40.5</v>
      </c>
      <c r="AL13" s="8">
        <f t="shared" si="3"/>
        <v>249.04000000000002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143</v>
      </c>
      <c r="AQ13" s="8">
        <f t="shared" si="3"/>
        <v>0</v>
      </c>
      <c r="AR13" s="8">
        <f t="shared" si="18"/>
        <v>392.04</v>
      </c>
      <c r="AT13" s="8">
        <v>36.39</v>
      </c>
      <c r="AU13" s="8">
        <v>36.39</v>
      </c>
      <c r="AW13" s="218">
        <v>32</v>
      </c>
      <c r="AX13" s="218">
        <v>0</v>
      </c>
      <c r="AY13" s="218">
        <v>0</v>
      </c>
      <c r="AZ13" s="218">
        <v>0</v>
      </c>
      <c r="BA13" s="218">
        <v>8.5</v>
      </c>
      <c r="BB13" s="218">
        <v>0</v>
      </c>
      <c r="BC13" s="8">
        <f t="shared" si="19"/>
        <v>40.5</v>
      </c>
      <c r="BD13" s="218">
        <v>32</v>
      </c>
      <c r="BE13" s="218">
        <v>0</v>
      </c>
      <c r="BF13" s="218">
        <v>0</v>
      </c>
      <c r="BG13" s="218">
        <v>0</v>
      </c>
      <c r="BH13" s="218">
        <v>8.5</v>
      </c>
      <c r="BI13" s="218">
        <v>0</v>
      </c>
      <c r="BJ13" s="8">
        <f t="shared" si="20"/>
        <v>40.5</v>
      </c>
      <c r="BL13" s="8">
        <f t="shared" si="21"/>
        <v>36.39</v>
      </c>
      <c r="BM13" s="8">
        <f t="shared" si="22"/>
        <v>36.39</v>
      </c>
      <c r="BN13" s="8">
        <f t="shared" si="23"/>
        <v>40.5</v>
      </c>
      <c r="BO13" s="8">
        <f t="shared" si="24"/>
        <v>40.5</v>
      </c>
      <c r="BP13" s="182">
        <f t="shared" si="25"/>
        <v>-4.1099999999999994</v>
      </c>
      <c r="BQ13" s="182">
        <f t="shared" si="26"/>
        <v>-4.1099999999999994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320</v>
      </c>
      <c r="G14" s="16">
        <f>'[3]19'!G16</f>
        <v>440</v>
      </c>
      <c r="H14" s="17">
        <f t="shared" si="27"/>
        <v>1080</v>
      </c>
      <c r="I14" s="15">
        <f>'[3]19'!J16</f>
        <v>313.04000000000002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160</v>
      </c>
      <c r="N14" s="16">
        <f>'[3]19'!O16</f>
        <v>0</v>
      </c>
      <c r="O14" s="17">
        <f t="shared" si="28"/>
        <v>473.04</v>
      </c>
      <c r="P14" s="18">
        <f>frq!C14</f>
        <v>1</v>
      </c>
      <c r="Q14" s="15">
        <f t="shared" si="29"/>
        <v>313.04000000000002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160</v>
      </c>
      <c r="V14" s="16">
        <f t="shared" si="0"/>
        <v>0</v>
      </c>
      <c r="W14" s="17">
        <f t="shared" si="30"/>
        <v>473.04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8.5</v>
      </c>
      <c r="AC14" s="8">
        <f t="shared" si="9"/>
        <v>0</v>
      </c>
      <c r="AD14" s="8">
        <f t="shared" si="10"/>
        <v>40.5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8.5</v>
      </c>
      <c r="AJ14" s="8">
        <f t="shared" si="16"/>
        <v>0</v>
      </c>
      <c r="AK14" s="8">
        <f t="shared" si="17"/>
        <v>40.5</v>
      </c>
      <c r="AL14" s="8">
        <f t="shared" si="3"/>
        <v>249.04000000000002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143</v>
      </c>
      <c r="AQ14" s="8">
        <f t="shared" si="3"/>
        <v>0</v>
      </c>
      <c r="AR14" s="8">
        <f t="shared" si="18"/>
        <v>392.04</v>
      </c>
      <c r="AT14" s="8">
        <v>36.39</v>
      </c>
      <c r="AU14" s="8">
        <v>36.39</v>
      </c>
      <c r="AW14" s="218">
        <v>32</v>
      </c>
      <c r="AX14" s="218">
        <v>0</v>
      </c>
      <c r="AY14" s="218">
        <v>0</v>
      </c>
      <c r="AZ14" s="218">
        <v>0</v>
      </c>
      <c r="BA14" s="218">
        <v>8.5</v>
      </c>
      <c r="BB14" s="218">
        <v>0</v>
      </c>
      <c r="BC14" s="8">
        <f t="shared" si="19"/>
        <v>40.5</v>
      </c>
      <c r="BD14" s="218">
        <v>32</v>
      </c>
      <c r="BE14" s="218">
        <v>0</v>
      </c>
      <c r="BF14" s="218">
        <v>0</v>
      </c>
      <c r="BG14" s="218">
        <v>0</v>
      </c>
      <c r="BH14" s="218">
        <v>8.5</v>
      </c>
      <c r="BI14" s="218">
        <v>0</v>
      </c>
      <c r="BJ14" s="8">
        <f t="shared" si="20"/>
        <v>40.5</v>
      </c>
      <c r="BL14" s="8">
        <f t="shared" si="21"/>
        <v>36.39</v>
      </c>
      <c r="BM14" s="8">
        <f t="shared" si="22"/>
        <v>36.39</v>
      </c>
      <c r="BN14" s="8">
        <f t="shared" si="23"/>
        <v>40.5</v>
      </c>
      <c r="BO14" s="8">
        <f t="shared" si="24"/>
        <v>40.5</v>
      </c>
      <c r="BP14" s="182">
        <f t="shared" si="25"/>
        <v>-4.1099999999999994</v>
      </c>
      <c r="BQ14" s="182">
        <f t="shared" si="26"/>
        <v>-4.1099999999999994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320</v>
      </c>
      <c r="G15" s="16">
        <f>'[3]19'!G17</f>
        <v>440</v>
      </c>
      <c r="H15" s="17">
        <f t="shared" si="27"/>
        <v>1080</v>
      </c>
      <c r="I15" s="15">
        <f>'[3]19'!J17</f>
        <v>313.04000000000002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160</v>
      </c>
      <c r="N15" s="16">
        <f>'[3]19'!O17</f>
        <v>0</v>
      </c>
      <c r="O15" s="17">
        <f t="shared" si="28"/>
        <v>473.04</v>
      </c>
      <c r="P15" s="18">
        <f>frq!C15</f>
        <v>1</v>
      </c>
      <c r="Q15" s="15">
        <f t="shared" si="29"/>
        <v>313.04000000000002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160</v>
      </c>
      <c r="V15" s="16">
        <f t="shared" si="0"/>
        <v>0</v>
      </c>
      <c r="W15" s="17">
        <f t="shared" si="30"/>
        <v>473.04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8.5</v>
      </c>
      <c r="AC15" s="8">
        <f t="shared" si="9"/>
        <v>0</v>
      </c>
      <c r="AD15" s="8">
        <f t="shared" si="10"/>
        <v>40.5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8.5</v>
      </c>
      <c r="AJ15" s="8">
        <f t="shared" si="16"/>
        <v>0</v>
      </c>
      <c r="AK15" s="8">
        <f t="shared" si="17"/>
        <v>40.5</v>
      </c>
      <c r="AL15" s="8">
        <f t="shared" si="3"/>
        <v>249.04000000000002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143</v>
      </c>
      <c r="AQ15" s="8">
        <f t="shared" si="3"/>
        <v>0</v>
      </c>
      <c r="AR15" s="8">
        <f t="shared" si="18"/>
        <v>392.04</v>
      </c>
      <c r="AT15" s="8">
        <v>36.39</v>
      </c>
      <c r="AU15" s="8">
        <v>36.39</v>
      </c>
      <c r="AW15" s="218">
        <v>32</v>
      </c>
      <c r="AX15" s="218">
        <v>0</v>
      </c>
      <c r="AY15" s="218">
        <v>0</v>
      </c>
      <c r="AZ15" s="218">
        <v>0</v>
      </c>
      <c r="BA15" s="218">
        <v>8.5</v>
      </c>
      <c r="BB15" s="218">
        <v>0</v>
      </c>
      <c r="BC15" s="8">
        <f t="shared" si="19"/>
        <v>40.5</v>
      </c>
      <c r="BD15" s="218">
        <v>32</v>
      </c>
      <c r="BE15" s="218">
        <v>0</v>
      </c>
      <c r="BF15" s="218">
        <v>0</v>
      </c>
      <c r="BG15" s="218">
        <v>0</v>
      </c>
      <c r="BH15" s="218">
        <v>8.5</v>
      </c>
      <c r="BI15" s="218">
        <v>0</v>
      </c>
      <c r="BJ15" s="8">
        <f t="shared" si="20"/>
        <v>40.5</v>
      </c>
      <c r="BL15" s="8">
        <f t="shared" si="21"/>
        <v>36.39</v>
      </c>
      <c r="BM15" s="8">
        <f t="shared" si="22"/>
        <v>36.39</v>
      </c>
      <c r="BN15" s="8">
        <f t="shared" si="23"/>
        <v>40.5</v>
      </c>
      <c r="BO15" s="8">
        <f t="shared" si="24"/>
        <v>40.5</v>
      </c>
      <c r="BP15" s="182">
        <f t="shared" si="25"/>
        <v>-4.1099999999999994</v>
      </c>
      <c r="BQ15" s="182">
        <f t="shared" si="26"/>
        <v>-4.1099999999999994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320</v>
      </c>
      <c r="G16" s="16">
        <f>'[3]19'!G18</f>
        <v>440</v>
      </c>
      <c r="H16" s="17">
        <f t="shared" si="27"/>
        <v>1080</v>
      </c>
      <c r="I16" s="15">
        <f>'[3]19'!J18</f>
        <v>313.04000000000002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160</v>
      </c>
      <c r="N16" s="16">
        <f>'[3]19'!O18</f>
        <v>0</v>
      </c>
      <c r="O16" s="17">
        <f t="shared" si="28"/>
        <v>473.04</v>
      </c>
      <c r="P16" s="18">
        <f>frq!C16</f>
        <v>1</v>
      </c>
      <c r="Q16" s="15">
        <f t="shared" si="29"/>
        <v>313.04000000000002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160</v>
      </c>
      <c r="V16" s="16">
        <f t="shared" si="0"/>
        <v>0</v>
      </c>
      <c r="W16" s="17">
        <f t="shared" si="30"/>
        <v>473.04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8.5</v>
      </c>
      <c r="AC16" s="8">
        <f t="shared" si="9"/>
        <v>0</v>
      </c>
      <c r="AD16" s="8">
        <f t="shared" si="10"/>
        <v>40.5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8.5</v>
      </c>
      <c r="AJ16" s="8">
        <f t="shared" si="16"/>
        <v>0</v>
      </c>
      <c r="AK16" s="8">
        <f t="shared" si="17"/>
        <v>40.5</v>
      </c>
      <c r="AL16" s="8">
        <f t="shared" si="3"/>
        <v>249.04000000000002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143</v>
      </c>
      <c r="AQ16" s="8">
        <f t="shared" si="3"/>
        <v>0</v>
      </c>
      <c r="AR16" s="8">
        <f t="shared" si="18"/>
        <v>392.04</v>
      </c>
      <c r="AT16" s="8">
        <v>37.74</v>
      </c>
      <c r="AU16" s="8">
        <v>37.74</v>
      </c>
      <c r="AW16" s="218">
        <v>32</v>
      </c>
      <c r="AX16" s="218">
        <v>0</v>
      </c>
      <c r="AY16" s="218">
        <v>0</v>
      </c>
      <c r="AZ16" s="218">
        <v>0</v>
      </c>
      <c r="BA16" s="218">
        <v>8.5</v>
      </c>
      <c r="BB16" s="218">
        <v>0</v>
      </c>
      <c r="BC16" s="8">
        <f t="shared" si="19"/>
        <v>40.5</v>
      </c>
      <c r="BD16" s="218">
        <v>32</v>
      </c>
      <c r="BE16" s="218">
        <v>0</v>
      </c>
      <c r="BF16" s="218">
        <v>0</v>
      </c>
      <c r="BG16" s="218">
        <v>0</v>
      </c>
      <c r="BH16" s="218">
        <v>8.5</v>
      </c>
      <c r="BI16" s="218">
        <v>0</v>
      </c>
      <c r="BJ16" s="8">
        <f t="shared" si="20"/>
        <v>40.5</v>
      </c>
      <c r="BL16" s="8">
        <f t="shared" si="21"/>
        <v>37.74</v>
      </c>
      <c r="BM16" s="8">
        <f t="shared" si="22"/>
        <v>37.74</v>
      </c>
      <c r="BN16" s="8">
        <f t="shared" si="23"/>
        <v>40.5</v>
      </c>
      <c r="BO16" s="8">
        <f t="shared" si="24"/>
        <v>40.5</v>
      </c>
      <c r="BP16" s="182">
        <f t="shared" si="25"/>
        <v>-2.759999999999998</v>
      </c>
      <c r="BQ16" s="182">
        <f t="shared" si="26"/>
        <v>-2.759999999999998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320</v>
      </c>
      <c r="G17" s="16">
        <f>'[3]19'!G19</f>
        <v>440</v>
      </c>
      <c r="H17" s="17">
        <f t="shared" si="27"/>
        <v>1080</v>
      </c>
      <c r="I17" s="15">
        <f>'[3]19'!J19</f>
        <v>310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160</v>
      </c>
      <c r="N17" s="16">
        <f>'[3]19'!O19</f>
        <v>0</v>
      </c>
      <c r="O17" s="17">
        <f t="shared" si="28"/>
        <v>470</v>
      </c>
      <c r="P17" s="18">
        <f>frq!C17</f>
        <v>1</v>
      </c>
      <c r="Q17" s="15">
        <f t="shared" si="29"/>
        <v>310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160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8.5</v>
      </c>
      <c r="AC17" s="8">
        <f t="shared" si="9"/>
        <v>0</v>
      </c>
      <c r="AD17" s="8">
        <f t="shared" si="10"/>
        <v>40.5</v>
      </c>
      <c r="AE17" s="8">
        <f t="shared" si="11"/>
        <v>27.72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8.5</v>
      </c>
      <c r="AJ17" s="8">
        <f t="shared" si="16"/>
        <v>0</v>
      </c>
      <c r="AK17" s="8">
        <f t="shared" si="17"/>
        <v>36.22</v>
      </c>
      <c r="AL17" s="8">
        <f t="shared" si="3"/>
        <v>250.28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143</v>
      </c>
      <c r="AQ17" s="8">
        <f t="shared" si="3"/>
        <v>0</v>
      </c>
      <c r="AR17" s="8">
        <f t="shared" si="18"/>
        <v>393.28</v>
      </c>
      <c r="AT17" s="8">
        <v>44.93</v>
      </c>
      <c r="AU17" s="8">
        <v>44.93</v>
      </c>
      <c r="AW17" s="218">
        <v>32</v>
      </c>
      <c r="AX17" s="218">
        <v>0</v>
      </c>
      <c r="AY17" s="218">
        <v>0</v>
      </c>
      <c r="AZ17" s="218">
        <v>0</v>
      </c>
      <c r="BA17" s="218">
        <v>8.5</v>
      </c>
      <c r="BB17" s="218">
        <v>0</v>
      </c>
      <c r="BC17" s="8">
        <f t="shared" si="19"/>
        <v>40.5</v>
      </c>
      <c r="BD17" s="218">
        <v>27.72</v>
      </c>
      <c r="BE17" s="218">
        <v>0</v>
      </c>
      <c r="BF17" s="218">
        <v>0</v>
      </c>
      <c r="BG17" s="218">
        <v>0</v>
      </c>
      <c r="BH17" s="218">
        <v>8.5</v>
      </c>
      <c r="BI17" s="218">
        <v>0</v>
      </c>
      <c r="BJ17" s="8">
        <f t="shared" si="20"/>
        <v>36.22</v>
      </c>
      <c r="BL17" s="8">
        <f t="shared" si="21"/>
        <v>44.93</v>
      </c>
      <c r="BM17" s="8">
        <f t="shared" si="22"/>
        <v>44.93</v>
      </c>
      <c r="BN17" s="8">
        <f t="shared" si="23"/>
        <v>40.5</v>
      </c>
      <c r="BO17" s="8">
        <f t="shared" si="24"/>
        <v>36.22</v>
      </c>
      <c r="BP17" s="182">
        <f t="shared" si="25"/>
        <v>4.43</v>
      </c>
      <c r="BQ17" s="182">
        <f t="shared" si="26"/>
        <v>8.7100000000000009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320</v>
      </c>
      <c r="G18" s="16">
        <f>'[3]19'!G20</f>
        <v>440</v>
      </c>
      <c r="H18" s="17">
        <f t="shared" si="27"/>
        <v>1080</v>
      </c>
      <c r="I18" s="15">
        <f>'[3]19'!J20</f>
        <v>310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160</v>
      </c>
      <c r="N18" s="16">
        <f>'[3]19'!O20</f>
        <v>0</v>
      </c>
      <c r="O18" s="17">
        <f t="shared" si="28"/>
        <v>470</v>
      </c>
      <c r="P18" s="18">
        <f>frq!C18</f>
        <v>1</v>
      </c>
      <c r="Q18" s="15">
        <f t="shared" si="29"/>
        <v>310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160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8.5</v>
      </c>
      <c r="AC18" s="8">
        <f t="shared" si="9"/>
        <v>0</v>
      </c>
      <c r="AD18" s="8">
        <f t="shared" si="10"/>
        <v>40.5</v>
      </c>
      <c r="AE18" s="8">
        <f t="shared" si="11"/>
        <v>27.72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8.5</v>
      </c>
      <c r="AJ18" s="8">
        <f t="shared" si="16"/>
        <v>0</v>
      </c>
      <c r="AK18" s="8">
        <f t="shared" si="17"/>
        <v>36.22</v>
      </c>
      <c r="AL18" s="8">
        <f t="shared" si="3"/>
        <v>250.28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143</v>
      </c>
      <c r="AQ18" s="8">
        <f t="shared" si="3"/>
        <v>0</v>
      </c>
      <c r="AR18" s="8">
        <f t="shared" si="18"/>
        <v>393.28</v>
      </c>
      <c r="AT18" s="8">
        <v>44.93</v>
      </c>
      <c r="AU18" s="8">
        <v>44.93</v>
      </c>
      <c r="AW18" s="218">
        <v>32</v>
      </c>
      <c r="AX18" s="218">
        <v>0</v>
      </c>
      <c r="AY18" s="218">
        <v>0</v>
      </c>
      <c r="AZ18" s="218">
        <v>0</v>
      </c>
      <c r="BA18" s="218">
        <v>8.5</v>
      </c>
      <c r="BB18" s="218">
        <v>0</v>
      </c>
      <c r="BC18" s="8">
        <f t="shared" si="19"/>
        <v>40.5</v>
      </c>
      <c r="BD18" s="218">
        <v>27.72</v>
      </c>
      <c r="BE18" s="218">
        <v>0</v>
      </c>
      <c r="BF18" s="218">
        <v>0</v>
      </c>
      <c r="BG18" s="218">
        <v>0</v>
      </c>
      <c r="BH18" s="218">
        <v>8.5</v>
      </c>
      <c r="BI18" s="218">
        <v>0</v>
      </c>
      <c r="BJ18" s="8">
        <f t="shared" si="20"/>
        <v>36.22</v>
      </c>
      <c r="BL18" s="8">
        <f t="shared" si="21"/>
        <v>44.93</v>
      </c>
      <c r="BM18" s="8">
        <f t="shared" si="22"/>
        <v>44.93</v>
      </c>
      <c r="BN18" s="8">
        <f t="shared" si="23"/>
        <v>40.5</v>
      </c>
      <c r="BO18" s="8">
        <f t="shared" si="24"/>
        <v>36.22</v>
      </c>
      <c r="BP18" s="182">
        <f t="shared" si="25"/>
        <v>4.43</v>
      </c>
      <c r="BQ18" s="182">
        <f t="shared" si="26"/>
        <v>8.7100000000000009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320</v>
      </c>
      <c r="G19" s="16">
        <f>'[3]19'!G21</f>
        <v>440</v>
      </c>
      <c r="H19" s="17">
        <f t="shared" si="27"/>
        <v>1080</v>
      </c>
      <c r="I19" s="15">
        <f>'[3]19'!J21</f>
        <v>310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160</v>
      </c>
      <c r="N19" s="16">
        <f>'[3]19'!O21</f>
        <v>0</v>
      </c>
      <c r="O19" s="17">
        <f t="shared" si="28"/>
        <v>470</v>
      </c>
      <c r="P19" s="18">
        <f>frq!C19</f>
        <v>1</v>
      </c>
      <c r="Q19" s="15">
        <f t="shared" si="29"/>
        <v>310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160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8.5</v>
      </c>
      <c r="AC19" s="8">
        <f t="shared" si="9"/>
        <v>0</v>
      </c>
      <c r="AD19" s="8">
        <f t="shared" si="10"/>
        <v>40.5</v>
      </c>
      <c r="AE19" s="8">
        <f t="shared" si="11"/>
        <v>27.72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8.5</v>
      </c>
      <c r="AJ19" s="8">
        <f t="shared" si="16"/>
        <v>0</v>
      </c>
      <c r="AK19" s="8">
        <f t="shared" si="17"/>
        <v>36.22</v>
      </c>
      <c r="AL19" s="8">
        <f t="shared" ref="AL19:AQ61" si="31">Q19-X19-AE19</f>
        <v>250.28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143</v>
      </c>
      <c r="AQ19" s="8">
        <f t="shared" si="31"/>
        <v>0</v>
      </c>
      <c r="AR19" s="8">
        <f t="shared" si="18"/>
        <v>393.28</v>
      </c>
      <c r="AT19" s="8">
        <v>44.93</v>
      </c>
      <c r="AU19" s="8">
        <v>44.93</v>
      </c>
      <c r="AW19" s="218">
        <v>32</v>
      </c>
      <c r="AX19" s="218">
        <v>0</v>
      </c>
      <c r="AY19" s="218">
        <v>0</v>
      </c>
      <c r="AZ19" s="218">
        <v>0</v>
      </c>
      <c r="BA19" s="218">
        <v>8.5</v>
      </c>
      <c r="BB19" s="218">
        <v>0</v>
      </c>
      <c r="BC19" s="8">
        <f t="shared" si="19"/>
        <v>40.5</v>
      </c>
      <c r="BD19" s="218">
        <v>27.72</v>
      </c>
      <c r="BE19" s="218">
        <v>0</v>
      </c>
      <c r="BF19" s="218">
        <v>0</v>
      </c>
      <c r="BG19" s="218">
        <v>0</v>
      </c>
      <c r="BH19" s="218">
        <v>8.5</v>
      </c>
      <c r="BI19" s="218">
        <v>0</v>
      </c>
      <c r="BJ19" s="8">
        <f t="shared" si="20"/>
        <v>36.22</v>
      </c>
      <c r="BL19" s="8">
        <f t="shared" si="21"/>
        <v>44.93</v>
      </c>
      <c r="BM19" s="8">
        <f t="shared" si="22"/>
        <v>44.93</v>
      </c>
      <c r="BN19" s="8">
        <f t="shared" si="23"/>
        <v>40.5</v>
      </c>
      <c r="BO19" s="8">
        <f t="shared" si="24"/>
        <v>36.22</v>
      </c>
      <c r="BP19" s="182">
        <f t="shared" si="25"/>
        <v>4.43</v>
      </c>
      <c r="BQ19" s="182">
        <f t="shared" si="26"/>
        <v>8.7100000000000009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320</v>
      </c>
      <c r="G20" s="16">
        <f>'[3]19'!G22</f>
        <v>440</v>
      </c>
      <c r="H20" s="17">
        <f t="shared" si="27"/>
        <v>1080</v>
      </c>
      <c r="I20" s="15">
        <f>'[3]19'!J22</f>
        <v>310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160</v>
      </c>
      <c r="N20" s="16">
        <f>'[3]19'!O22</f>
        <v>0</v>
      </c>
      <c r="O20" s="17">
        <f t="shared" si="28"/>
        <v>470</v>
      </c>
      <c r="P20" s="18">
        <f>frq!C20</f>
        <v>1</v>
      </c>
      <c r="Q20" s="15">
        <f t="shared" si="29"/>
        <v>310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160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8.5</v>
      </c>
      <c r="AC20" s="8">
        <f t="shared" si="9"/>
        <v>0</v>
      </c>
      <c r="AD20" s="8">
        <f t="shared" si="10"/>
        <v>40.5</v>
      </c>
      <c r="AE20" s="8">
        <f t="shared" si="11"/>
        <v>27.72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8.5</v>
      </c>
      <c r="AJ20" s="8">
        <f t="shared" si="16"/>
        <v>0</v>
      </c>
      <c r="AK20" s="8">
        <f t="shared" si="17"/>
        <v>36.22</v>
      </c>
      <c r="AL20" s="8">
        <f t="shared" si="31"/>
        <v>250.28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143</v>
      </c>
      <c r="AQ20" s="8">
        <f t="shared" si="31"/>
        <v>0</v>
      </c>
      <c r="AR20" s="8">
        <f t="shared" si="18"/>
        <v>393.28</v>
      </c>
      <c r="AT20" s="8">
        <v>44.93</v>
      </c>
      <c r="AU20" s="8">
        <v>44.93</v>
      </c>
      <c r="AW20" s="218">
        <v>32</v>
      </c>
      <c r="AX20" s="218">
        <v>0</v>
      </c>
      <c r="AY20" s="218">
        <v>0</v>
      </c>
      <c r="AZ20" s="218">
        <v>0</v>
      </c>
      <c r="BA20" s="218">
        <v>8.5</v>
      </c>
      <c r="BB20" s="218">
        <v>0</v>
      </c>
      <c r="BC20" s="8">
        <f t="shared" si="19"/>
        <v>40.5</v>
      </c>
      <c r="BD20" s="218">
        <v>27.72</v>
      </c>
      <c r="BE20" s="218">
        <v>0</v>
      </c>
      <c r="BF20" s="218">
        <v>0</v>
      </c>
      <c r="BG20" s="218">
        <v>0</v>
      </c>
      <c r="BH20" s="218">
        <v>8.5</v>
      </c>
      <c r="BI20" s="218">
        <v>0</v>
      </c>
      <c r="BJ20" s="8">
        <f t="shared" si="20"/>
        <v>36.22</v>
      </c>
      <c r="BL20" s="8">
        <f t="shared" si="21"/>
        <v>44.93</v>
      </c>
      <c r="BM20" s="8">
        <f t="shared" si="22"/>
        <v>44.93</v>
      </c>
      <c r="BN20" s="8">
        <f t="shared" si="23"/>
        <v>40.5</v>
      </c>
      <c r="BO20" s="8">
        <f t="shared" si="24"/>
        <v>36.22</v>
      </c>
      <c r="BP20" s="182">
        <f t="shared" si="25"/>
        <v>4.43</v>
      </c>
      <c r="BQ20" s="182">
        <f t="shared" si="26"/>
        <v>8.7100000000000009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320</v>
      </c>
      <c r="G21" s="16">
        <f>'[3]19'!G23</f>
        <v>440</v>
      </c>
      <c r="H21" s="17">
        <f t="shared" si="27"/>
        <v>1080</v>
      </c>
      <c r="I21" s="15">
        <f>'[3]19'!J23</f>
        <v>310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160</v>
      </c>
      <c r="N21" s="16">
        <f>'[3]19'!O23</f>
        <v>0</v>
      </c>
      <c r="O21" s="17">
        <f t="shared" si="28"/>
        <v>470</v>
      </c>
      <c r="P21" s="18">
        <f>frq!C21</f>
        <v>1</v>
      </c>
      <c r="Q21" s="15">
        <f t="shared" si="29"/>
        <v>310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160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8.5</v>
      </c>
      <c r="AC21" s="8">
        <f t="shared" si="9"/>
        <v>0</v>
      </c>
      <c r="AD21" s="8">
        <f t="shared" si="10"/>
        <v>40.5</v>
      </c>
      <c r="AE21" s="8">
        <f t="shared" si="11"/>
        <v>27.72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8.5</v>
      </c>
      <c r="AJ21" s="8">
        <f t="shared" si="16"/>
        <v>0</v>
      </c>
      <c r="AK21" s="8">
        <f t="shared" si="17"/>
        <v>36.22</v>
      </c>
      <c r="AL21" s="8">
        <f t="shared" si="31"/>
        <v>250.28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143</v>
      </c>
      <c r="AQ21" s="8">
        <f t="shared" si="31"/>
        <v>0</v>
      </c>
      <c r="AR21" s="8">
        <f t="shared" si="18"/>
        <v>393.28</v>
      </c>
      <c r="AT21" s="8">
        <v>44.93</v>
      </c>
      <c r="AU21" s="8">
        <v>44.93</v>
      </c>
      <c r="AW21" s="218">
        <v>32</v>
      </c>
      <c r="AX21" s="218">
        <v>0</v>
      </c>
      <c r="AY21" s="218">
        <v>0</v>
      </c>
      <c r="AZ21" s="218">
        <v>0</v>
      </c>
      <c r="BA21" s="218">
        <v>8.5</v>
      </c>
      <c r="BB21" s="218">
        <v>0</v>
      </c>
      <c r="BC21" s="8">
        <f t="shared" si="19"/>
        <v>40.5</v>
      </c>
      <c r="BD21" s="218">
        <v>27.72</v>
      </c>
      <c r="BE21" s="218">
        <v>0</v>
      </c>
      <c r="BF21" s="218">
        <v>0</v>
      </c>
      <c r="BG21" s="218">
        <v>0</v>
      </c>
      <c r="BH21" s="218">
        <v>8.5</v>
      </c>
      <c r="BI21" s="218">
        <v>0</v>
      </c>
      <c r="BJ21" s="8">
        <f t="shared" si="20"/>
        <v>36.22</v>
      </c>
      <c r="BL21" s="8">
        <f t="shared" si="21"/>
        <v>44.93</v>
      </c>
      <c r="BM21" s="8">
        <f t="shared" si="22"/>
        <v>44.93</v>
      </c>
      <c r="BN21" s="8">
        <f t="shared" si="23"/>
        <v>40.5</v>
      </c>
      <c r="BO21" s="8">
        <f t="shared" si="24"/>
        <v>36.22</v>
      </c>
      <c r="BP21" s="182">
        <f t="shared" si="25"/>
        <v>4.43</v>
      </c>
      <c r="BQ21" s="182">
        <f t="shared" si="26"/>
        <v>8.7100000000000009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320</v>
      </c>
      <c r="G22" s="16">
        <f>'[3]19'!G24</f>
        <v>440</v>
      </c>
      <c r="H22" s="17">
        <f t="shared" si="27"/>
        <v>1080</v>
      </c>
      <c r="I22" s="15">
        <f>'[3]19'!J24</f>
        <v>310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160</v>
      </c>
      <c r="N22" s="16">
        <f>'[3]19'!O24</f>
        <v>0</v>
      </c>
      <c r="O22" s="17">
        <f t="shared" si="28"/>
        <v>470</v>
      </c>
      <c r="P22" s="18">
        <f>frq!C22</f>
        <v>1</v>
      </c>
      <c r="Q22" s="15">
        <f t="shared" si="29"/>
        <v>310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160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8.5</v>
      </c>
      <c r="AC22" s="8">
        <f t="shared" si="9"/>
        <v>0</v>
      </c>
      <c r="AD22" s="8">
        <f t="shared" si="10"/>
        <v>40.5</v>
      </c>
      <c r="AE22" s="8">
        <f t="shared" si="11"/>
        <v>27.72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8.5</v>
      </c>
      <c r="AJ22" s="8">
        <f t="shared" si="16"/>
        <v>0</v>
      </c>
      <c r="AK22" s="8">
        <f t="shared" si="17"/>
        <v>36.22</v>
      </c>
      <c r="AL22" s="8">
        <f t="shared" si="31"/>
        <v>250.28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143</v>
      </c>
      <c r="AQ22" s="8">
        <f t="shared" si="31"/>
        <v>0</v>
      </c>
      <c r="AR22" s="8">
        <f t="shared" si="18"/>
        <v>393.28</v>
      </c>
      <c r="AT22" s="8">
        <v>44.93</v>
      </c>
      <c r="AU22" s="8">
        <v>44.93</v>
      </c>
      <c r="AW22" s="218">
        <v>32</v>
      </c>
      <c r="AX22" s="218">
        <v>0</v>
      </c>
      <c r="AY22" s="218">
        <v>0</v>
      </c>
      <c r="AZ22" s="218">
        <v>0</v>
      </c>
      <c r="BA22" s="218">
        <v>8.5</v>
      </c>
      <c r="BB22" s="218">
        <v>0</v>
      </c>
      <c r="BC22" s="8">
        <f t="shared" si="19"/>
        <v>40.5</v>
      </c>
      <c r="BD22" s="218">
        <v>27.72</v>
      </c>
      <c r="BE22" s="218">
        <v>0</v>
      </c>
      <c r="BF22" s="218">
        <v>0</v>
      </c>
      <c r="BG22" s="218">
        <v>0</v>
      </c>
      <c r="BH22" s="218">
        <v>8.5</v>
      </c>
      <c r="BI22" s="218">
        <v>0</v>
      </c>
      <c r="BJ22" s="8">
        <f t="shared" si="20"/>
        <v>36.22</v>
      </c>
      <c r="BL22" s="8">
        <f t="shared" si="21"/>
        <v>44.93</v>
      </c>
      <c r="BM22" s="8">
        <f t="shared" si="22"/>
        <v>44.93</v>
      </c>
      <c r="BN22" s="8">
        <f t="shared" si="23"/>
        <v>40.5</v>
      </c>
      <c r="BO22" s="8">
        <f t="shared" si="24"/>
        <v>36.22</v>
      </c>
      <c r="BP22" s="182">
        <f t="shared" si="25"/>
        <v>4.43</v>
      </c>
      <c r="BQ22" s="182">
        <f t="shared" si="26"/>
        <v>8.7100000000000009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320</v>
      </c>
      <c r="G23" s="16">
        <f>'[3]19'!G25</f>
        <v>440</v>
      </c>
      <c r="H23" s="17">
        <f t="shared" si="27"/>
        <v>1080</v>
      </c>
      <c r="I23" s="15">
        <f>'[3]19'!J25</f>
        <v>310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160</v>
      </c>
      <c r="N23" s="16">
        <f>'[3]19'!O25</f>
        <v>0</v>
      </c>
      <c r="O23" s="17">
        <f t="shared" si="28"/>
        <v>470</v>
      </c>
      <c r="P23" s="18">
        <f>frq!C23</f>
        <v>1</v>
      </c>
      <c r="Q23" s="15">
        <f t="shared" si="29"/>
        <v>310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160</v>
      </c>
      <c r="V23" s="16">
        <f t="shared" si="29"/>
        <v>0</v>
      </c>
      <c r="W23" s="17">
        <f t="shared" si="30"/>
        <v>470</v>
      </c>
      <c r="X23" s="8">
        <f t="shared" si="4"/>
        <v>29.29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8.5</v>
      </c>
      <c r="AC23" s="8">
        <f t="shared" si="9"/>
        <v>0</v>
      </c>
      <c r="AD23" s="8">
        <f t="shared" si="10"/>
        <v>37.79</v>
      </c>
      <c r="AE23" s="8">
        <f t="shared" si="11"/>
        <v>29.29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8.5</v>
      </c>
      <c r="AJ23" s="8">
        <f t="shared" si="16"/>
        <v>0</v>
      </c>
      <c r="AK23" s="8">
        <f t="shared" si="17"/>
        <v>37.79</v>
      </c>
      <c r="AL23" s="8">
        <f t="shared" si="31"/>
        <v>251.42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143</v>
      </c>
      <c r="AQ23" s="8">
        <f t="shared" si="31"/>
        <v>0</v>
      </c>
      <c r="AR23" s="8">
        <f t="shared" si="18"/>
        <v>394.41999999999996</v>
      </c>
      <c r="AT23" s="8">
        <v>44.93</v>
      </c>
      <c r="AU23" s="8">
        <v>44.93</v>
      </c>
      <c r="AW23" s="218">
        <v>29.29</v>
      </c>
      <c r="AX23" s="218">
        <v>0</v>
      </c>
      <c r="AY23" s="218">
        <v>0</v>
      </c>
      <c r="AZ23" s="218">
        <v>0</v>
      </c>
      <c r="BA23" s="218">
        <v>8.5</v>
      </c>
      <c r="BB23" s="218">
        <v>0</v>
      </c>
      <c r="BC23" s="8">
        <f t="shared" si="19"/>
        <v>37.79</v>
      </c>
      <c r="BD23" s="218">
        <v>29.29</v>
      </c>
      <c r="BE23" s="218">
        <v>0</v>
      </c>
      <c r="BF23" s="218">
        <v>0</v>
      </c>
      <c r="BG23" s="218">
        <v>0</v>
      </c>
      <c r="BH23" s="218">
        <v>8.5</v>
      </c>
      <c r="BI23" s="218">
        <v>0</v>
      </c>
      <c r="BJ23" s="8">
        <f t="shared" si="20"/>
        <v>37.79</v>
      </c>
      <c r="BL23" s="8">
        <f t="shared" si="21"/>
        <v>44.93</v>
      </c>
      <c r="BM23" s="8">
        <f t="shared" si="22"/>
        <v>44.93</v>
      </c>
      <c r="BN23" s="8">
        <f t="shared" si="23"/>
        <v>37.79</v>
      </c>
      <c r="BO23" s="8">
        <f t="shared" si="24"/>
        <v>37.79</v>
      </c>
      <c r="BP23" s="182">
        <f t="shared" si="25"/>
        <v>7.1400000000000006</v>
      </c>
      <c r="BQ23" s="182">
        <f t="shared" si="26"/>
        <v>7.1400000000000006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320</v>
      </c>
      <c r="G24" s="16">
        <f>'[3]19'!G26</f>
        <v>440</v>
      </c>
      <c r="H24" s="17">
        <f t="shared" si="27"/>
        <v>1080</v>
      </c>
      <c r="I24" s="15">
        <f>'[3]19'!J26</f>
        <v>310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160</v>
      </c>
      <c r="N24" s="16">
        <f>'[3]19'!O26</f>
        <v>0</v>
      </c>
      <c r="O24" s="17">
        <f t="shared" si="28"/>
        <v>470</v>
      </c>
      <c r="P24" s="18">
        <f>frq!C24</f>
        <v>1</v>
      </c>
      <c r="Q24" s="15">
        <f t="shared" si="29"/>
        <v>310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160</v>
      </c>
      <c r="V24" s="16">
        <f t="shared" si="29"/>
        <v>0</v>
      </c>
      <c r="W24" s="17">
        <f t="shared" si="30"/>
        <v>470</v>
      </c>
      <c r="X24" s="8">
        <f t="shared" si="4"/>
        <v>29.29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8.5</v>
      </c>
      <c r="AC24" s="8">
        <f t="shared" si="9"/>
        <v>0</v>
      </c>
      <c r="AD24" s="8">
        <f t="shared" si="10"/>
        <v>37.79</v>
      </c>
      <c r="AE24" s="8">
        <f t="shared" si="11"/>
        <v>29.29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8.5</v>
      </c>
      <c r="AJ24" s="8">
        <f t="shared" si="16"/>
        <v>0</v>
      </c>
      <c r="AK24" s="8">
        <f t="shared" si="17"/>
        <v>37.79</v>
      </c>
      <c r="AL24" s="8">
        <f t="shared" si="31"/>
        <v>251.42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143</v>
      </c>
      <c r="AQ24" s="8">
        <f t="shared" si="31"/>
        <v>0</v>
      </c>
      <c r="AR24" s="8">
        <f t="shared" si="18"/>
        <v>394.41999999999996</v>
      </c>
      <c r="AT24" s="8">
        <v>43.63</v>
      </c>
      <c r="AU24" s="8">
        <v>43.63</v>
      </c>
      <c r="AW24" s="218">
        <v>29.29</v>
      </c>
      <c r="AX24" s="218">
        <v>0</v>
      </c>
      <c r="AY24" s="218">
        <v>0</v>
      </c>
      <c r="AZ24" s="218">
        <v>0</v>
      </c>
      <c r="BA24" s="218">
        <v>8.5</v>
      </c>
      <c r="BB24" s="218">
        <v>0</v>
      </c>
      <c r="BC24" s="8">
        <f t="shared" si="19"/>
        <v>37.79</v>
      </c>
      <c r="BD24" s="218">
        <v>29.29</v>
      </c>
      <c r="BE24" s="218">
        <v>0</v>
      </c>
      <c r="BF24" s="218">
        <v>0</v>
      </c>
      <c r="BG24" s="218">
        <v>0</v>
      </c>
      <c r="BH24" s="218">
        <v>8.5</v>
      </c>
      <c r="BI24" s="218">
        <v>0</v>
      </c>
      <c r="BJ24" s="8">
        <f t="shared" si="20"/>
        <v>37.79</v>
      </c>
      <c r="BL24" s="8">
        <f t="shared" si="21"/>
        <v>43.63</v>
      </c>
      <c r="BM24" s="8">
        <f t="shared" si="22"/>
        <v>43.63</v>
      </c>
      <c r="BN24" s="8">
        <f t="shared" si="23"/>
        <v>37.79</v>
      </c>
      <c r="BO24" s="8">
        <f t="shared" si="24"/>
        <v>37.79</v>
      </c>
      <c r="BP24" s="182">
        <f t="shared" si="25"/>
        <v>5.8400000000000034</v>
      </c>
      <c r="BQ24" s="182">
        <f t="shared" si="26"/>
        <v>5.8400000000000034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320</v>
      </c>
      <c r="G25" s="16">
        <f>'[3]19'!G27</f>
        <v>440</v>
      </c>
      <c r="H25" s="17">
        <f t="shared" si="27"/>
        <v>1080</v>
      </c>
      <c r="I25" s="15">
        <f>'[3]19'!J27</f>
        <v>310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160</v>
      </c>
      <c r="N25" s="16">
        <f>'[3]19'!O27</f>
        <v>0</v>
      </c>
      <c r="O25" s="17">
        <f t="shared" si="28"/>
        <v>470</v>
      </c>
      <c r="P25" s="18">
        <f>frq!C25</f>
        <v>1</v>
      </c>
      <c r="Q25" s="15">
        <f t="shared" si="29"/>
        <v>310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160</v>
      </c>
      <c r="V25" s="16">
        <f t="shared" si="29"/>
        <v>0</v>
      </c>
      <c r="W25" s="17">
        <f t="shared" si="30"/>
        <v>470</v>
      </c>
      <c r="X25" s="8">
        <f t="shared" si="4"/>
        <v>29.29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8.5</v>
      </c>
      <c r="AC25" s="8">
        <f t="shared" si="9"/>
        <v>0</v>
      </c>
      <c r="AD25" s="8">
        <f t="shared" si="10"/>
        <v>37.79</v>
      </c>
      <c r="AE25" s="8">
        <f t="shared" si="11"/>
        <v>29.29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8.5</v>
      </c>
      <c r="AJ25" s="8">
        <f t="shared" si="16"/>
        <v>0</v>
      </c>
      <c r="AK25" s="8">
        <f t="shared" si="17"/>
        <v>37.79</v>
      </c>
      <c r="AL25" s="8">
        <f t="shared" si="31"/>
        <v>251.42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143</v>
      </c>
      <c r="AQ25" s="8">
        <f t="shared" si="31"/>
        <v>0</v>
      </c>
      <c r="AR25" s="8">
        <f t="shared" si="18"/>
        <v>394.41999999999996</v>
      </c>
      <c r="AT25" s="8">
        <v>43.63</v>
      </c>
      <c r="AU25" s="8">
        <v>43.63</v>
      </c>
      <c r="AW25" s="218">
        <v>29.29</v>
      </c>
      <c r="AX25" s="218">
        <v>0</v>
      </c>
      <c r="AY25" s="218">
        <v>0</v>
      </c>
      <c r="AZ25" s="218">
        <v>0</v>
      </c>
      <c r="BA25" s="218">
        <v>8.5</v>
      </c>
      <c r="BB25" s="218">
        <v>0</v>
      </c>
      <c r="BC25" s="8">
        <f t="shared" si="19"/>
        <v>37.79</v>
      </c>
      <c r="BD25" s="218">
        <v>29.29</v>
      </c>
      <c r="BE25" s="218">
        <v>0</v>
      </c>
      <c r="BF25" s="218">
        <v>0</v>
      </c>
      <c r="BG25" s="218">
        <v>0</v>
      </c>
      <c r="BH25" s="218">
        <v>8.5</v>
      </c>
      <c r="BI25" s="218">
        <v>0</v>
      </c>
      <c r="BJ25" s="8">
        <f t="shared" si="20"/>
        <v>37.79</v>
      </c>
      <c r="BL25" s="8">
        <f t="shared" si="21"/>
        <v>43.63</v>
      </c>
      <c r="BM25" s="8">
        <f t="shared" si="22"/>
        <v>43.63</v>
      </c>
      <c r="BN25" s="8">
        <f t="shared" si="23"/>
        <v>37.79</v>
      </c>
      <c r="BO25" s="8">
        <f t="shared" si="24"/>
        <v>37.79</v>
      </c>
      <c r="BP25" s="182">
        <f t="shared" si="25"/>
        <v>5.8400000000000034</v>
      </c>
      <c r="BQ25" s="182">
        <f t="shared" si="26"/>
        <v>5.8400000000000034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320</v>
      </c>
      <c r="G26" s="16">
        <f>'[3]19'!G28</f>
        <v>440</v>
      </c>
      <c r="H26" s="17">
        <f t="shared" si="27"/>
        <v>1080</v>
      </c>
      <c r="I26" s="15">
        <f>'[3]19'!J28</f>
        <v>310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160</v>
      </c>
      <c r="N26" s="16">
        <f>'[3]19'!O28</f>
        <v>0</v>
      </c>
      <c r="O26" s="17">
        <f t="shared" si="28"/>
        <v>470</v>
      </c>
      <c r="P26" s="18">
        <f>frq!C26</f>
        <v>1</v>
      </c>
      <c r="Q26" s="15">
        <f t="shared" si="29"/>
        <v>310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160</v>
      </c>
      <c r="V26" s="16">
        <f t="shared" si="29"/>
        <v>0</v>
      </c>
      <c r="W26" s="17">
        <f t="shared" si="30"/>
        <v>470</v>
      </c>
      <c r="X26" s="8">
        <f t="shared" si="4"/>
        <v>29.29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8.5</v>
      </c>
      <c r="AC26" s="8">
        <f t="shared" si="9"/>
        <v>0</v>
      </c>
      <c r="AD26" s="8">
        <f t="shared" si="10"/>
        <v>37.79</v>
      </c>
      <c r="AE26" s="8">
        <f t="shared" si="11"/>
        <v>29.29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8.5</v>
      </c>
      <c r="AJ26" s="8">
        <f t="shared" si="16"/>
        <v>0</v>
      </c>
      <c r="AK26" s="8">
        <f t="shared" si="17"/>
        <v>37.79</v>
      </c>
      <c r="AL26" s="8">
        <f t="shared" si="31"/>
        <v>251.42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143</v>
      </c>
      <c r="AQ26" s="8">
        <f t="shared" si="31"/>
        <v>0</v>
      </c>
      <c r="AR26" s="8">
        <f t="shared" si="18"/>
        <v>394.41999999999996</v>
      </c>
      <c r="AT26" s="8">
        <v>43.63</v>
      </c>
      <c r="AU26" s="8">
        <v>43.63</v>
      </c>
      <c r="AW26" s="218">
        <v>29.29</v>
      </c>
      <c r="AX26" s="218">
        <v>0</v>
      </c>
      <c r="AY26" s="218">
        <v>0</v>
      </c>
      <c r="AZ26" s="218">
        <v>0</v>
      </c>
      <c r="BA26" s="218">
        <v>8.5</v>
      </c>
      <c r="BB26" s="218">
        <v>0</v>
      </c>
      <c r="BC26" s="8">
        <f t="shared" si="19"/>
        <v>37.79</v>
      </c>
      <c r="BD26" s="218">
        <v>29.29</v>
      </c>
      <c r="BE26" s="218">
        <v>0</v>
      </c>
      <c r="BF26" s="218">
        <v>0</v>
      </c>
      <c r="BG26" s="218">
        <v>0</v>
      </c>
      <c r="BH26" s="218">
        <v>8.5</v>
      </c>
      <c r="BI26" s="218">
        <v>0</v>
      </c>
      <c r="BJ26" s="8">
        <f t="shared" si="20"/>
        <v>37.79</v>
      </c>
      <c r="BL26" s="8">
        <f t="shared" si="21"/>
        <v>43.63</v>
      </c>
      <c r="BM26" s="8">
        <f t="shared" si="22"/>
        <v>43.63</v>
      </c>
      <c r="BN26" s="8">
        <f t="shared" si="23"/>
        <v>37.79</v>
      </c>
      <c r="BO26" s="8">
        <f t="shared" si="24"/>
        <v>37.79</v>
      </c>
      <c r="BP26" s="182">
        <f t="shared" si="25"/>
        <v>5.8400000000000034</v>
      </c>
      <c r="BQ26" s="182">
        <f t="shared" si="26"/>
        <v>5.8400000000000034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320</v>
      </c>
      <c r="G27" s="16">
        <f>'[3]19'!G29</f>
        <v>440</v>
      </c>
      <c r="H27" s="17">
        <f t="shared" si="27"/>
        <v>1080</v>
      </c>
      <c r="I27" s="15">
        <f>'[3]19'!J29</f>
        <v>310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160</v>
      </c>
      <c r="N27" s="16">
        <f>'[3]19'!O29</f>
        <v>0</v>
      </c>
      <c r="O27" s="17">
        <f t="shared" si="28"/>
        <v>470</v>
      </c>
      <c r="P27" s="18">
        <f>frq!C27</f>
        <v>1</v>
      </c>
      <c r="Q27" s="15">
        <f t="shared" si="29"/>
        <v>310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160</v>
      </c>
      <c r="V27" s="16">
        <f t="shared" si="29"/>
        <v>0</v>
      </c>
      <c r="W27" s="17">
        <f t="shared" si="30"/>
        <v>470</v>
      </c>
      <c r="X27" s="8">
        <f t="shared" si="4"/>
        <v>30.69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15.97</v>
      </c>
      <c r="AC27" s="8">
        <f t="shared" si="9"/>
        <v>0</v>
      </c>
      <c r="AD27" s="8">
        <f t="shared" si="10"/>
        <v>46.660000000000004</v>
      </c>
      <c r="AE27" s="8">
        <f t="shared" si="11"/>
        <v>30.69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15.97</v>
      </c>
      <c r="AJ27" s="8">
        <f t="shared" si="16"/>
        <v>0</v>
      </c>
      <c r="AK27" s="8">
        <f t="shared" si="17"/>
        <v>46.660000000000004</v>
      </c>
      <c r="AL27" s="8">
        <f t="shared" si="31"/>
        <v>248.62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128.06</v>
      </c>
      <c r="AQ27" s="8">
        <f t="shared" si="31"/>
        <v>0</v>
      </c>
      <c r="AR27" s="8">
        <f t="shared" si="18"/>
        <v>376.68</v>
      </c>
      <c r="AT27" s="8">
        <v>43.94</v>
      </c>
      <c r="AU27" s="8">
        <v>43.94</v>
      </c>
      <c r="AW27" s="218">
        <v>30.69</v>
      </c>
      <c r="AX27" s="218">
        <v>0</v>
      </c>
      <c r="AY27" s="218">
        <v>0</v>
      </c>
      <c r="AZ27" s="218">
        <v>0</v>
      </c>
      <c r="BA27" s="218">
        <v>15.97</v>
      </c>
      <c r="BB27" s="218">
        <v>0</v>
      </c>
      <c r="BC27" s="8">
        <f t="shared" si="19"/>
        <v>46.660000000000004</v>
      </c>
      <c r="BD27" s="218">
        <v>30.69</v>
      </c>
      <c r="BE27" s="218">
        <v>0</v>
      </c>
      <c r="BF27" s="218">
        <v>0</v>
      </c>
      <c r="BG27" s="218">
        <v>0</v>
      </c>
      <c r="BH27" s="218">
        <v>15.97</v>
      </c>
      <c r="BI27" s="218">
        <v>0</v>
      </c>
      <c r="BJ27" s="8">
        <f t="shared" si="20"/>
        <v>46.660000000000004</v>
      </c>
      <c r="BL27" s="8">
        <f t="shared" si="21"/>
        <v>43.94</v>
      </c>
      <c r="BM27" s="8">
        <f t="shared" si="22"/>
        <v>43.94</v>
      </c>
      <c r="BN27" s="8">
        <f t="shared" si="23"/>
        <v>46.660000000000004</v>
      </c>
      <c r="BO27" s="8">
        <f t="shared" si="24"/>
        <v>46.660000000000004</v>
      </c>
      <c r="BP27" s="182">
        <f t="shared" si="25"/>
        <v>-2.720000000000006</v>
      </c>
      <c r="BQ27" s="182">
        <f t="shared" si="26"/>
        <v>-2.720000000000006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320</v>
      </c>
      <c r="G28" s="16">
        <f>'[3]19'!G30</f>
        <v>440</v>
      </c>
      <c r="H28" s="17">
        <f t="shared" si="27"/>
        <v>1080</v>
      </c>
      <c r="I28" s="15">
        <f>'[3]19'!J30</f>
        <v>310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160</v>
      </c>
      <c r="N28" s="16">
        <f>'[3]19'!O30</f>
        <v>0</v>
      </c>
      <c r="O28" s="17">
        <f t="shared" si="28"/>
        <v>470</v>
      </c>
      <c r="P28" s="18">
        <f>frq!C28</f>
        <v>1</v>
      </c>
      <c r="Q28" s="15">
        <f t="shared" si="29"/>
        <v>310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160</v>
      </c>
      <c r="V28" s="16">
        <f t="shared" si="29"/>
        <v>0</v>
      </c>
      <c r="W28" s="17">
        <f t="shared" si="30"/>
        <v>470</v>
      </c>
      <c r="X28" s="8">
        <f t="shared" si="4"/>
        <v>30.69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15.97</v>
      </c>
      <c r="AC28" s="8">
        <f t="shared" si="9"/>
        <v>0</v>
      </c>
      <c r="AD28" s="8">
        <f t="shared" si="10"/>
        <v>46.660000000000004</v>
      </c>
      <c r="AE28" s="8">
        <f t="shared" si="11"/>
        <v>30.69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15.97</v>
      </c>
      <c r="AJ28" s="8">
        <f t="shared" si="16"/>
        <v>0</v>
      </c>
      <c r="AK28" s="8">
        <f t="shared" si="17"/>
        <v>46.660000000000004</v>
      </c>
      <c r="AL28" s="8">
        <f t="shared" si="31"/>
        <v>248.62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128.06</v>
      </c>
      <c r="AQ28" s="8">
        <f t="shared" si="31"/>
        <v>0</v>
      </c>
      <c r="AR28" s="8">
        <f t="shared" si="18"/>
        <v>376.68</v>
      </c>
      <c r="AT28" s="8">
        <v>44.56</v>
      </c>
      <c r="AU28" s="8">
        <v>44.56</v>
      </c>
      <c r="AW28" s="218">
        <v>30.69</v>
      </c>
      <c r="AX28" s="218">
        <v>0</v>
      </c>
      <c r="AY28" s="218">
        <v>0</v>
      </c>
      <c r="AZ28" s="218">
        <v>0</v>
      </c>
      <c r="BA28" s="218">
        <v>15.97</v>
      </c>
      <c r="BB28" s="218">
        <v>0</v>
      </c>
      <c r="BC28" s="8">
        <f t="shared" si="19"/>
        <v>46.660000000000004</v>
      </c>
      <c r="BD28" s="218">
        <v>30.69</v>
      </c>
      <c r="BE28" s="218">
        <v>0</v>
      </c>
      <c r="BF28" s="218">
        <v>0</v>
      </c>
      <c r="BG28" s="218">
        <v>0</v>
      </c>
      <c r="BH28" s="218">
        <v>15.97</v>
      </c>
      <c r="BI28" s="218">
        <v>0</v>
      </c>
      <c r="BJ28" s="8">
        <f t="shared" si="20"/>
        <v>46.660000000000004</v>
      </c>
      <c r="BL28" s="8">
        <f t="shared" si="21"/>
        <v>44.56</v>
      </c>
      <c r="BM28" s="8">
        <f t="shared" si="22"/>
        <v>44.56</v>
      </c>
      <c r="BN28" s="8">
        <f t="shared" si="23"/>
        <v>46.660000000000004</v>
      </c>
      <c r="BO28" s="8">
        <f t="shared" si="24"/>
        <v>46.660000000000004</v>
      </c>
      <c r="BP28" s="182">
        <f t="shared" si="25"/>
        <v>-2.1000000000000014</v>
      </c>
      <c r="BQ28" s="182">
        <f t="shared" si="26"/>
        <v>-2.1000000000000014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320</v>
      </c>
      <c r="G29" s="16">
        <f>'[3]19'!G31</f>
        <v>440</v>
      </c>
      <c r="H29" s="17">
        <f t="shared" si="27"/>
        <v>1080</v>
      </c>
      <c r="I29" s="15">
        <f>'[3]19'!J31</f>
        <v>310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160</v>
      </c>
      <c r="N29" s="16">
        <f>'[3]19'!O31</f>
        <v>0</v>
      </c>
      <c r="O29" s="17">
        <f t="shared" si="28"/>
        <v>470</v>
      </c>
      <c r="P29" s="18">
        <f>frq!C29</f>
        <v>1</v>
      </c>
      <c r="Q29" s="15">
        <f t="shared" si="29"/>
        <v>310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160</v>
      </c>
      <c r="V29" s="16">
        <f t="shared" si="29"/>
        <v>0</v>
      </c>
      <c r="W29" s="17">
        <f t="shared" si="30"/>
        <v>470</v>
      </c>
      <c r="X29" s="8">
        <f t="shared" si="4"/>
        <v>30.69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15.97</v>
      </c>
      <c r="AC29" s="8">
        <f t="shared" si="9"/>
        <v>0</v>
      </c>
      <c r="AD29" s="8">
        <f t="shared" si="10"/>
        <v>46.660000000000004</v>
      </c>
      <c r="AE29" s="8">
        <f t="shared" si="11"/>
        <v>30.69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15.97</v>
      </c>
      <c r="AJ29" s="8">
        <f t="shared" si="16"/>
        <v>0</v>
      </c>
      <c r="AK29" s="8">
        <f t="shared" si="17"/>
        <v>46.660000000000004</v>
      </c>
      <c r="AL29" s="8">
        <f t="shared" si="31"/>
        <v>248.62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128.06</v>
      </c>
      <c r="AQ29" s="8">
        <f t="shared" si="31"/>
        <v>0</v>
      </c>
      <c r="AR29" s="8">
        <f t="shared" si="18"/>
        <v>376.68</v>
      </c>
      <c r="AT29" s="8">
        <v>44.56</v>
      </c>
      <c r="AU29" s="8">
        <v>44.56</v>
      </c>
      <c r="AW29" s="218">
        <v>30.69</v>
      </c>
      <c r="AX29" s="218">
        <v>0</v>
      </c>
      <c r="AY29" s="218">
        <v>0</v>
      </c>
      <c r="AZ29" s="218">
        <v>0</v>
      </c>
      <c r="BA29" s="218">
        <v>15.97</v>
      </c>
      <c r="BB29" s="218">
        <v>0</v>
      </c>
      <c r="BC29" s="8">
        <f t="shared" si="19"/>
        <v>46.660000000000004</v>
      </c>
      <c r="BD29" s="218">
        <v>30.69</v>
      </c>
      <c r="BE29" s="218">
        <v>0</v>
      </c>
      <c r="BF29" s="218">
        <v>0</v>
      </c>
      <c r="BG29" s="218">
        <v>0</v>
      </c>
      <c r="BH29" s="218">
        <v>15.97</v>
      </c>
      <c r="BI29" s="218">
        <v>0</v>
      </c>
      <c r="BJ29" s="8">
        <f t="shared" si="20"/>
        <v>46.660000000000004</v>
      </c>
      <c r="BL29" s="8">
        <f t="shared" si="21"/>
        <v>44.56</v>
      </c>
      <c r="BM29" s="8">
        <f t="shared" si="22"/>
        <v>44.56</v>
      </c>
      <c r="BN29" s="8">
        <f t="shared" si="23"/>
        <v>46.660000000000004</v>
      </c>
      <c r="BO29" s="8">
        <f t="shared" si="24"/>
        <v>46.660000000000004</v>
      </c>
      <c r="BP29" s="182">
        <f t="shared" si="25"/>
        <v>-2.1000000000000014</v>
      </c>
      <c r="BQ29" s="182">
        <f t="shared" si="26"/>
        <v>-2.1000000000000014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320</v>
      </c>
      <c r="G30" s="16">
        <f>'[3]19'!G32</f>
        <v>440</v>
      </c>
      <c r="H30" s="17">
        <f t="shared" si="27"/>
        <v>1080</v>
      </c>
      <c r="I30" s="15">
        <f>'[3]19'!J32</f>
        <v>310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160</v>
      </c>
      <c r="N30" s="16">
        <f>'[3]19'!O32</f>
        <v>0</v>
      </c>
      <c r="O30" s="17">
        <f t="shared" si="28"/>
        <v>470</v>
      </c>
      <c r="P30" s="18">
        <f>frq!C30</f>
        <v>1</v>
      </c>
      <c r="Q30" s="15">
        <f t="shared" si="29"/>
        <v>310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160</v>
      </c>
      <c r="V30" s="16">
        <f t="shared" si="29"/>
        <v>0</v>
      </c>
      <c r="W30" s="17">
        <f t="shared" si="30"/>
        <v>470</v>
      </c>
      <c r="X30" s="8">
        <f t="shared" si="4"/>
        <v>30.69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15.97</v>
      </c>
      <c r="AC30" s="8">
        <f t="shared" si="9"/>
        <v>0</v>
      </c>
      <c r="AD30" s="8">
        <f t="shared" si="10"/>
        <v>46.660000000000004</v>
      </c>
      <c r="AE30" s="8">
        <f t="shared" si="11"/>
        <v>30.69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15.97</v>
      </c>
      <c r="AJ30" s="8">
        <f t="shared" si="16"/>
        <v>0</v>
      </c>
      <c r="AK30" s="8">
        <f t="shared" si="17"/>
        <v>46.660000000000004</v>
      </c>
      <c r="AL30" s="8">
        <f t="shared" si="31"/>
        <v>248.62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128.06</v>
      </c>
      <c r="AQ30" s="8">
        <f t="shared" si="31"/>
        <v>0</v>
      </c>
      <c r="AR30" s="8">
        <f t="shared" si="18"/>
        <v>376.68</v>
      </c>
      <c r="AT30" s="8">
        <v>44.56</v>
      </c>
      <c r="AU30" s="8">
        <v>44.56</v>
      </c>
      <c r="AW30" s="218">
        <v>30.69</v>
      </c>
      <c r="AX30" s="218">
        <v>0</v>
      </c>
      <c r="AY30" s="218">
        <v>0</v>
      </c>
      <c r="AZ30" s="218">
        <v>0</v>
      </c>
      <c r="BA30" s="218">
        <v>15.97</v>
      </c>
      <c r="BB30" s="218">
        <v>0</v>
      </c>
      <c r="BC30" s="8">
        <f t="shared" si="19"/>
        <v>46.660000000000004</v>
      </c>
      <c r="BD30" s="218">
        <v>30.69</v>
      </c>
      <c r="BE30" s="218">
        <v>0</v>
      </c>
      <c r="BF30" s="218">
        <v>0</v>
      </c>
      <c r="BG30" s="218">
        <v>0</v>
      </c>
      <c r="BH30" s="218">
        <v>15.97</v>
      </c>
      <c r="BI30" s="218">
        <v>0</v>
      </c>
      <c r="BJ30" s="8">
        <f t="shared" si="20"/>
        <v>46.660000000000004</v>
      </c>
      <c r="BL30" s="8">
        <f t="shared" si="21"/>
        <v>44.56</v>
      </c>
      <c r="BM30" s="8">
        <f t="shared" si="22"/>
        <v>44.56</v>
      </c>
      <c r="BN30" s="8">
        <f t="shared" si="23"/>
        <v>46.660000000000004</v>
      </c>
      <c r="BO30" s="8">
        <f t="shared" si="24"/>
        <v>46.660000000000004</v>
      </c>
      <c r="BP30" s="182">
        <f t="shared" si="25"/>
        <v>-2.1000000000000014</v>
      </c>
      <c r="BQ30" s="182">
        <f t="shared" si="26"/>
        <v>-2.1000000000000014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320</v>
      </c>
      <c r="G31" s="16">
        <f>'[3]19'!G33</f>
        <v>440</v>
      </c>
      <c r="H31" s="17">
        <f t="shared" si="27"/>
        <v>1080</v>
      </c>
      <c r="I31" s="15">
        <f>'[3]19'!J33</f>
        <v>310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160</v>
      </c>
      <c r="N31" s="16">
        <f>'[3]19'!O33</f>
        <v>0</v>
      </c>
      <c r="O31" s="17">
        <f t="shared" si="28"/>
        <v>470</v>
      </c>
      <c r="P31" s="18">
        <f>frq!C31</f>
        <v>1</v>
      </c>
      <c r="Q31" s="15">
        <f t="shared" si="29"/>
        <v>310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160</v>
      </c>
      <c r="V31" s="16">
        <f t="shared" si="29"/>
        <v>0</v>
      </c>
      <c r="W31" s="17">
        <f t="shared" si="30"/>
        <v>470</v>
      </c>
      <c r="X31" s="8">
        <f t="shared" si="4"/>
        <v>30.69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15.97</v>
      </c>
      <c r="AC31" s="8">
        <f t="shared" si="9"/>
        <v>0</v>
      </c>
      <c r="AD31" s="8">
        <f t="shared" si="10"/>
        <v>46.660000000000004</v>
      </c>
      <c r="AE31" s="8">
        <f t="shared" si="11"/>
        <v>30.69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15.97</v>
      </c>
      <c r="AJ31" s="8">
        <f t="shared" si="16"/>
        <v>0</v>
      </c>
      <c r="AK31" s="8">
        <f t="shared" si="17"/>
        <v>46.660000000000004</v>
      </c>
      <c r="AL31" s="8">
        <f t="shared" si="31"/>
        <v>248.62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128.06</v>
      </c>
      <c r="AQ31" s="8">
        <f t="shared" si="31"/>
        <v>0</v>
      </c>
      <c r="AR31" s="8">
        <f t="shared" si="18"/>
        <v>376.68</v>
      </c>
      <c r="AT31" s="8">
        <v>44.88</v>
      </c>
      <c r="AU31" s="8">
        <v>44.88</v>
      </c>
      <c r="AW31" s="218">
        <v>30.69</v>
      </c>
      <c r="AX31" s="218">
        <v>0</v>
      </c>
      <c r="AY31" s="218">
        <v>0</v>
      </c>
      <c r="AZ31" s="218">
        <v>0</v>
      </c>
      <c r="BA31" s="218">
        <v>15.97</v>
      </c>
      <c r="BB31" s="218">
        <v>0</v>
      </c>
      <c r="BC31" s="8">
        <f t="shared" si="19"/>
        <v>46.660000000000004</v>
      </c>
      <c r="BD31" s="218">
        <v>30.69</v>
      </c>
      <c r="BE31" s="218">
        <v>0</v>
      </c>
      <c r="BF31" s="218">
        <v>0</v>
      </c>
      <c r="BG31" s="218">
        <v>0</v>
      </c>
      <c r="BH31" s="218">
        <v>15.97</v>
      </c>
      <c r="BI31" s="218">
        <v>0</v>
      </c>
      <c r="BJ31" s="8">
        <f t="shared" si="20"/>
        <v>46.660000000000004</v>
      </c>
      <c r="BL31" s="8">
        <f t="shared" si="21"/>
        <v>44.88</v>
      </c>
      <c r="BM31" s="8">
        <f t="shared" si="22"/>
        <v>44.88</v>
      </c>
      <c r="BN31" s="8">
        <f t="shared" si="23"/>
        <v>46.660000000000004</v>
      </c>
      <c r="BO31" s="8">
        <f t="shared" si="24"/>
        <v>46.660000000000004</v>
      </c>
      <c r="BP31" s="182">
        <f t="shared" si="25"/>
        <v>-1.7800000000000011</v>
      </c>
      <c r="BQ31" s="182">
        <f t="shared" si="26"/>
        <v>-1.7800000000000011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320</v>
      </c>
      <c r="G32" s="16">
        <f>'[3]19'!G34</f>
        <v>440</v>
      </c>
      <c r="H32" s="17">
        <f t="shared" si="27"/>
        <v>1080</v>
      </c>
      <c r="I32" s="15">
        <f>'[3]19'!J34</f>
        <v>310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160</v>
      </c>
      <c r="N32" s="16">
        <f>'[3]19'!O34</f>
        <v>0</v>
      </c>
      <c r="O32" s="17">
        <f t="shared" si="28"/>
        <v>470</v>
      </c>
      <c r="P32" s="18">
        <f>frq!C32</f>
        <v>1</v>
      </c>
      <c r="Q32" s="15">
        <f t="shared" si="29"/>
        <v>310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160</v>
      </c>
      <c r="V32" s="16">
        <f t="shared" si="29"/>
        <v>0</v>
      </c>
      <c r="W32" s="17">
        <f t="shared" si="30"/>
        <v>470</v>
      </c>
      <c r="X32" s="8">
        <f t="shared" si="4"/>
        <v>30.69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15.97</v>
      </c>
      <c r="AC32" s="8">
        <f t="shared" si="9"/>
        <v>0</v>
      </c>
      <c r="AD32" s="8">
        <f t="shared" si="10"/>
        <v>46.660000000000004</v>
      </c>
      <c r="AE32" s="8">
        <f t="shared" si="11"/>
        <v>30.69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15.97</v>
      </c>
      <c r="AJ32" s="8">
        <f t="shared" si="16"/>
        <v>0</v>
      </c>
      <c r="AK32" s="8">
        <f t="shared" si="17"/>
        <v>46.660000000000004</v>
      </c>
      <c r="AL32" s="8">
        <f t="shared" si="31"/>
        <v>248.62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128.06</v>
      </c>
      <c r="AQ32" s="8">
        <f t="shared" si="31"/>
        <v>0</v>
      </c>
      <c r="AR32" s="8">
        <f t="shared" si="18"/>
        <v>376.68</v>
      </c>
      <c r="AT32" s="8">
        <v>44.86</v>
      </c>
      <c r="AU32" s="8">
        <v>44.86</v>
      </c>
      <c r="AW32" s="218">
        <v>30.69</v>
      </c>
      <c r="AX32" s="218">
        <v>0</v>
      </c>
      <c r="AY32" s="218">
        <v>0</v>
      </c>
      <c r="AZ32" s="218">
        <v>0</v>
      </c>
      <c r="BA32" s="218">
        <v>15.97</v>
      </c>
      <c r="BB32" s="218">
        <v>0</v>
      </c>
      <c r="BC32" s="8">
        <f t="shared" si="19"/>
        <v>46.660000000000004</v>
      </c>
      <c r="BD32" s="218">
        <v>30.69</v>
      </c>
      <c r="BE32" s="218">
        <v>0</v>
      </c>
      <c r="BF32" s="218">
        <v>0</v>
      </c>
      <c r="BG32" s="218">
        <v>0</v>
      </c>
      <c r="BH32" s="218">
        <v>15.97</v>
      </c>
      <c r="BI32" s="218">
        <v>0</v>
      </c>
      <c r="BJ32" s="8">
        <f t="shared" si="20"/>
        <v>46.660000000000004</v>
      </c>
      <c r="BL32" s="8">
        <f t="shared" si="21"/>
        <v>44.86</v>
      </c>
      <c r="BM32" s="8">
        <f t="shared" si="22"/>
        <v>44.86</v>
      </c>
      <c r="BN32" s="8">
        <f t="shared" si="23"/>
        <v>46.660000000000004</v>
      </c>
      <c r="BO32" s="8">
        <f t="shared" si="24"/>
        <v>46.660000000000004</v>
      </c>
      <c r="BP32" s="182">
        <f t="shared" si="25"/>
        <v>-1.8000000000000043</v>
      </c>
      <c r="BQ32" s="182">
        <f t="shared" si="26"/>
        <v>-1.8000000000000043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320</v>
      </c>
      <c r="G33" s="16">
        <f>'[3]19'!G35</f>
        <v>440</v>
      </c>
      <c r="H33" s="17">
        <f t="shared" si="27"/>
        <v>1080</v>
      </c>
      <c r="I33" s="15">
        <f>'[3]19'!J35</f>
        <v>310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160</v>
      </c>
      <c r="N33" s="16">
        <f>'[3]19'!O35</f>
        <v>0</v>
      </c>
      <c r="O33" s="17">
        <f t="shared" si="28"/>
        <v>470</v>
      </c>
      <c r="P33" s="18">
        <f>frq!C33</f>
        <v>1</v>
      </c>
      <c r="Q33" s="15">
        <f t="shared" si="29"/>
        <v>310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160</v>
      </c>
      <c r="V33" s="16">
        <f t="shared" si="29"/>
        <v>0</v>
      </c>
      <c r="W33" s="17">
        <f t="shared" si="30"/>
        <v>470</v>
      </c>
      <c r="X33" s="8">
        <f t="shared" si="4"/>
        <v>30.69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15.97</v>
      </c>
      <c r="AC33" s="8">
        <f t="shared" si="9"/>
        <v>0</v>
      </c>
      <c r="AD33" s="8">
        <f t="shared" si="10"/>
        <v>46.660000000000004</v>
      </c>
      <c r="AE33" s="8">
        <f t="shared" si="11"/>
        <v>30.69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15.97</v>
      </c>
      <c r="AJ33" s="8">
        <f t="shared" si="16"/>
        <v>0</v>
      </c>
      <c r="AK33" s="8">
        <f t="shared" si="17"/>
        <v>46.660000000000004</v>
      </c>
      <c r="AL33" s="8">
        <f t="shared" si="31"/>
        <v>248.62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128.06</v>
      </c>
      <c r="AQ33" s="8">
        <f t="shared" si="31"/>
        <v>0</v>
      </c>
      <c r="AR33" s="8">
        <f t="shared" si="18"/>
        <v>376.68</v>
      </c>
      <c r="AT33" s="8">
        <v>44.71</v>
      </c>
      <c r="AU33" s="8">
        <v>44.71</v>
      </c>
      <c r="AW33" s="218">
        <v>30.69</v>
      </c>
      <c r="AX33" s="218">
        <v>0</v>
      </c>
      <c r="AY33" s="218">
        <v>0</v>
      </c>
      <c r="AZ33" s="218">
        <v>0</v>
      </c>
      <c r="BA33" s="218">
        <v>15.97</v>
      </c>
      <c r="BB33" s="218">
        <v>0</v>
      </c>
      <c r="BC33" s="8">
        <f t="shared" si="19"/>
        <v>46.660000000000004</v>
      </c>
      <c r="BD33" s="218">
        <v>30.69</v>
      </c>
      <c r="BE33" s="218">
        <v>0</v>
      </c>
      <c r="BF33" s="218">
        <v>0</v>
      </c>
      <c r="BG33" s="218">
        <v>0</v>
      </c>
      <c r="BH33" s="218">
        <v>15.97</v>
      </c>
      <c r="BI33" s="218">
        <v>0</v>
      </c>
      <c r="BJ33" s="8">
        <f t="shared" si="20"/>
        <v>46.660000000000004</v>
      </c>
      <c r="BL33" s="8">
        <f t="shared" si="21"/>
        <v>44.71</v>
      </c>
      <c r="BM33" s="8">
        <f t="shared" si="22"/>
        <v>44.71</v>
      </c>
      <c r="BN33" s="8">
        <f t="shared" si="23"/>
        <v>46.660000000000004</v>
      </c>
      <c r="BO33" s="8">
        <f t="shared" si="24"/>
        <v>46.660000000000004</v>
      </c>
      <c r="BP33" s="182">
        <f t="shared" si="25"/>
        <v>-1.9500000000000028</v>
      </c>
      <c r="BQ33" s="182">
        <f t="shared" si="26"/>
        <v>-1.9500000000000028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320</v>
      </c>
      <c r="G34" s="16">
        <f>'[3]19'!G36</f>
        <v>440</v>
      </c>
      <c r="H34" s="17">
        <f t="shared" si="27"/>
        <v>1080</v>
      </c>
      <c r="I34" s="15">
        <f>'[3]19'!J36</f>
        <v>310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160</v>
      </c>
      <c r="N34" s="16">
        <f>'[3]19'!O36</f>
        <v>0</v>
      </c>
      <c r="O34" s="17">
        <f t="shared" si="28"/>
        <v>470</v>
      </c>
      <c r="P34" s="18">
        <f>frq!C34</f>
        <v>1</v>
      </c>
      <c r="Q34" s="15">
        <f t="shared" si="29"/>
        <v>310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160</v>
      </c>
      <c r="V34" s="16">
        <f t="shared" si="29"/>
        <v>0</v>
      </c>
      <c r="W34" s="17">
        <f t="shared" si="30"/>
        <v>470</v>
      </c>
      <c r="X34" s="8">
        <f t="shared" si="4"/>
        <v>30.69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15.97</v>
      </c>
      <c r="AC34" s="8">
        <f t="shared" si="9"/>
        <v>0</v>
      </c>
      <c r="AD34" s="8">
        <f t="shared" si="10"/>
        <v>46.660000000000004</v>
      </c>
      <c r="AE34" s="8">
        <f t="shared" si="11"/>
        <v>30.69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15.97</v>
      </c>
      <c r="AJ34" s="8">
        <f t="shared" si="16"/>
        <v>0</v>
      </c>
      <c r="AK34" s="8">
        <f t="shared" si="17"/>
        <v>46.660000000000004</v>
      </c>
      <c r="AL34" s="8">
        <f t="shared" si="31"/>
        <v>248.62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128.06</v>
      </c>
      <c r="AQ34" s="8">
        <f t="shared" si="31"/>
        <v>0</v>
      </c>
      <c r="AR34" s="8">
        <f t="shared" si="18"/>
        <v>376.68</v>
      </c>
      <c r="AT34" s="8">
        <v>44.71</v>
      </c>
      <c r="AU34" s="8">
        <v>44.71</v>
      </c>
      <c r="AW34" s="218">
        <v>30.69</v>
      </c>
      <c r="AX34" s="218">
        <v>0</v>
      </c>
      <c r="AY34" s="218">
        <v>0</v>
      </c>
      <c r="AZ34" s="218">
        <v>0</v>
      </c>
      <c r="BA34" s="218">
        <v>15.97</v>
      </c>
      <c r="BB34" s="218">
        <v>0</v>
      </c>
      <c r="BC34" s="8">
        <f t="shared" si="19"/>
        <v>46.660000000000004</v>
      </c>
      <c r="BD34" s="218">
        <v>30.69</v>
      </c>
      <c r="BE34" s="218">
        <v>0</v>
      </c>
      <c r="BF34" s="218">
        <v>0</v>
      </c>
      <c r="BG34" s="218">
        <v>0</v>
      </c>
      <c r="BH34" s="218">
        <v>15.97</v>
      </c>
      <c r="BI34" s="218">
        <v>0</v>
      </c>
      <c r="BJ34" s="8">
        <f t="shared" si="20"/>
        <v>46.660000000000004</v>
      </c>
      <c r="BL34" s="8">
        <f t="shared" si="21"/>
        <v>44.71</v>
      </c>
      <c r="BM34" s="8">
        <f t="shared" si="22"/>
        <v>44.71</v>
      </c>
      <c r="BN34" s="8">
        <f t="shared" si="23"/>
        <v>46.660000000000004</v>
      </c>
      <c r="BO34" s="8">
        <f t="shared" si="24"/>
        <v>46.660000000000004</v>
      </c>
      <c r="BP34" s="182">
        <f t="shared" si="25"/>
        <v>-1.9500000000000028</v>
      </c>
      <c r="BQ34" s="182">
        <f t="shared" si="26"/>
        <v>-1.9500000000000028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320</v>
      </c>
      <c r="G35" s="16">
        <f>'[3]19'!G37</f>
        <v>440</v>
      </c>
      <c r="H35" s="17">
        <f t="shared" si="27"/>
        <v>1080</v>
      </c>
      <c r="I35" s="15">
        <f>'[3]19'!J37</f>
        <v>310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160</v>
      </c>
      <c r="N35" s="16">
        <f>'[3]19'!O37</f>
        <v>0</v>
      </c>
      <c r="O35" s="17">
        <f t="shared" si="28"/>
        <v>470</v>
      </c>
      <c r="P35" s="18">
        <f>frq!C35</f>
        <v>1</v>
      </c>
      <c r="Q35" s="15">
        <f t="shared" si="29"/>
        <v>310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160</v>
      </c>
      <c r="V35" s="16">
        <f t="shared" si="29"/>
        <v>0</v>
      </c>
      <c r="W35" s="17">
        <f t="shared" si="30"/>
        <v>470</v>
      </c>
      <c r="X35" s="8">
        <f t="shared" si="4"/>
        <v>30.69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14.62</v>
      </c>
      <c r="AC35" s="8">
        <f t="shared" si="9"/>
        <v>0</v>
      </c>
      <c r="AD35" s="8">
        <f t="shared" si="10"/>
        <v>45.31</v>
      </c>
      <c r="AE35" s="8">
        <f t="shared" si="11"/>
        <v>30.69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14.62</v>
      </c>
      <c r="AJ35" s="8">
        <f t="shared" si="16"/>
        <v>0</v>
      </c>
      <c r="AK35" s="8">
        <f t="shared" si="17"/>
        <v>45.31</v>
      </c>
      <c r="AL35" s="8">
        <f t="shared" si="31"/>
        <v>248.62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130.76</v>
      </c>
      <c r="AQ35" s="8">
        <f t="shared" si="31"/>
        <v>0</v>
      </c>
      <c r="AR35" s="8">
        <f t="shared" si="18"/>
        <v>379.38</v>
      </c>
      <c r="AT35" s="8">
        <v>44.24</v>
      </c>
      <c r="AU35" s="8">
        <v>44.24</v>
      </c>
      <c r="AW35" s="218">
        <v>30.69</v>
      </c>
      <c r="AX35" s="218">
        <v>0</v>
      </c>
      <c r="AY35" s="218">
        <v>0</v>
      </c>
      <c r="AZ35" s="218">
        <v>0</v>
      </c>
      <c r="BA35" s="218">
        <v>14.62</v>
      </c>
      <c r="BB35" s="218">
        <v>0</v>
      </c>
      <c r="BC35" s="8">
        <f t="shared" si="19"/>
        <v>45.31</v>
      </c>
      <c r="BD35" s="218">
        <v>30.69</v>
      </c>
      <c r="BE35" s="218">
        <v>0</v>
      </c>
      <c r="BF35" s="218">
        <v>0</v>
      </c>
      <c r="BG35" s="218">
        <v>0</v>
      </c>
      <c r="BH35" s="218">
        <v>14.62</v>
      </c>
      <c r="BI35" s="218">
        <v>0</v>
      </c>
      <c r="BJ35" s="8">
        <f t="shared" si="20"/>
        <v>45.31</v>
      </c>
      <c r="BL35" s="8">
        <f t="shared" si="21"/>
        <v>44.24</v>
      </c>
      <c r="BM35" s="8">
        <f t="shared" si="22"/>
        <v>44.24</v>
      </c>
      <c r="BN35" s="8">
        <f t="shared" si="23"/>
        <v>45.31</v>
      </c>
      <c r="BO35" s="8">
        <f t="shared" si="24"/>
        <v>45.31</v>
      </c>
      <c r="BP35" s="182">
        <f t="shared" si="25"/>
        <v>-1.0700000000000003</v>
      </c>
      <c r="BQ35" s="182">
        <f t="shared" si="26"/>
        <v>-1.0700000000000003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320</v>
      </c>
      <c r="G36" s="16">
        <f>'[3]19'!G38</f>
        <v>440</v>
      </c>
      <c r="H36" s="17">
        <f t="shared" si="27"/>
        <v>1080</v>
      </c>
      <c r="I36" s="15">
        <f>'[3]19'!J38</f>
        <v>310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160</v>
      </c>
      <c r="N36" s="16">
        <f>'[3]19'!O38</f>
        <v>0</v>
      </c>
      <c r="O36" s="17">
        <f t="shared" si="28"/>
        <v>470</v>
      </c>
      <c r="P36" s="18">
        <f>frq!C36</f>
        <v>1</v>
      </c>
      <c r="Q36" s="15">
        <f t="shared" si="29"/>
        <v>310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160</v>
      </c>
      <c r="V36" s="16">
        <f t="shared" si="29"/>
        <v>0</v>
      </c>
      <c r="W36" s="17">
        <f t="shared" si="30"/>
        <v>470</v>
      </c>
      <c r="X36" s="8">
        <f t="shared" si="4"/>
        <v>30.69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14.62</v>
      </c>
      <c r="AC36" s="8">
        <f t="shared" si="9"/>
        <v>0</v>
      </c>
      <c r="AD36" s="8">
        <f t="shared" si="10"/>
        <v>45.31</v>
      </c>
      <c r="AE36" s="8">
        <f t="shared" si="11"/>
        <v>30.69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14.62</v>
      </c>
      <c r="AJ36" s="8">
        <f t="shared" si="16"/>
        <v>0</v>
      </c>
      <c r="AK36" s="8">
        <f t="shared" si="17"/>
        <v>45.31</v>
      </c>
      <c r="AL36" s="8">
        <f t="shared" si="31"/>
        <v>248.62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130.76</v>
      </c>
      <c r="AQ36" s="8">
        <f t="shared" si="31"/>
        <v>0</v>
      </c>
      <c r="AR36" s="8">
        <f t="shared" si="18"/>
        <v>379.38</v>
      </c>
      <c r="AT36" s="8">
        <v>44.24</v>
      </c>
      <c r="AU36" s="8">
        <v>44.24</v>
      </c>
      <c r="AW36" s="218">
        <v>30.69</v>
      </c>
      <c r="AX36" s="218">
        <v>0</v>
      </c>
      <c r="AY36" s="218">
        <v>0</v>
      </c>
      <c r="AZ36" s="218">
        <v>0</v>
      </c>
      <c r="BA36" s="218">
        <v>14.62</v>
      </c>
      <c r="BB36" s="218">
        <v>0</v>
      </c>
      <c r="BC36" s="8">
        <f t="shared" si="19"/>
        <v>45.31</v>
      </c>
      <c r="BD36" s="218">
        <v>30.69</v>
      </c>
      <c r="BE36" s="218">
        <v>0</v>
      </c>
      <c r="BF36" s="218">
        <v>0</v>
      </c>
      <c r="BG36" s="218">
        <v>0</v>
      </c>
      <c r="BH36" s="218">
        <v>14.62</v>
      </c>
      <c r="BI36" s="218">
        <v>0</v>
      </c>
      <c r="BJ36" s="8">
        <f t="shared" si="20"/>
        <v>45.31</v>
      </c>
      <c r="BL36" s="8">
        <f t="shared" si="21"/>
        <v>44.24</v>
      </c>
      <c r="BM36" s="8">
        <f t="shared" si="22"/>
        <v>44.24</v>
      </c>
      <c r="BN36" s="8">
        <f t="shared" si="23"/>
        <v>45.31</v>
      </c>
      <c r="BO36" s="8">
        <f t="shared" si="24"/>
        <v>45.31</v>
      </c>
      <c r="BP36" s="182">
        <f t="shared" si="25"/>
        <v>-1.0700000000000003</v>
      </c>
      <c r="BQ36" s="182">
        <f t="shared" si="26"/>
        <v>-1.0700000000000003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320</v>
      </c>
      <c r="G37" s="16">
        <f>'[3]19'!G39</f>
        <v>440</v>
      </c>
      <c r="H37" s="17">
        <f t="shared" si="27"/>
        <v>1080</v>
      </c>
      <c r="I37" s="15">
        <f>'[3]19'!J39</f>
        <v>310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160</v>
      </c>
      <c r="N37" s="16">
        <f>'[3]19'!O39</f>
        <v>0</v>
      </c>
      <c r="O37" s="17">
        <f t="shared" si="28"/>
        <v>470</v>
      </c>
      <c r="P37" s="18">
        <f>frq!C37</f>
        <v>1</v>
      </c>
      <c r="Q37" s="15">
        <f t="shared" si="29"/>
        <v>310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160</v>
      </c>
      <c r="V37" s="16">
        <f t="shared" si="29"/>
        <v>0</v>
      </c>
      <c r="W37" s="17">
        <f t="shared" si="30"/>
        <v>470</v>
      </c>
      <c r="X37" s="8">
        <f t="shared" si="4"/>
        <v>30.69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14.62</v>
      </c>
      <c r="AC37" s="8">
        <f t="shared" si="9"/>
        <v>0</v>
      </c>
      <c r="AD37" s="8">
        <f t="shared" si="10"/>
        <v>45.31</v>
      </c>
      <c r="AE37" s="8">
        <f t="shared" si="11"/>
        <v>30.69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14.62</v>
      </c>
      <c r="AJ37" s="8">
        <f t="shared" si="16"/>
        <v>0</v>
      </c>
      <c r="AK37" s="8">
        <f t="shared" si="17"/>
        <v>45.31</v>
      </c>
      <c r="AL37" s="8">
        <f t="shared" si="31"/>
        <v>248.62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130.76</v>
      </c>
      <c r="AQ37" s="8">
        <f t="shared" si="31"/>
        <v>0</v>
      </c>
      <c r="AR37" s="8">
        <f t="shared" si="18"/>
        <v>379.38</v>
      </c>
      <c r="AT37" s="8">
        <v>44.55</v>
      </c>
      <c r="AU37" s="8">
        <v>44.55</v>
      </c>
      <c r="AW37" s="218">
        <v>30.69</v>
      </c>
      <c r="AX37" s="218">
        <v>0</v>
      </c>
      <c r="AY37" s="218">
        <v>0</v>
      </c>
      <c r="AZ37" s="218">
        <v>0</v>
      </c>
      <c r="BA37" s="218">
        <v>14.62</v>
      </c>
      <c r="BB37" s="218">
        <v>0</v>
      </c>
      <c r="BC37" s="8">
        <f t="shared" si="19"/>
        <v>45.31</v>
      </c>
      <c r="BD37" s="218">
        <v>30.69</v>
      </c>
      <c r="BE37" s="218">
        <v>0</v>
      </c>
      <c r="BF37" s="218">
        <v>0</v>
      </c>
      <c r="BG37" s="218">
        <v>0</v>
      </c>
      <c r="BH37" s="218">
        <v>14.62</v>
      </c>
      <c r="BI37" s="218">
        <v>0</v>
      </c>
      <c r="BJ37" s="8">
        <f t="shared" si="20"/>
        <v>45.31</v>
      </c>
      <c r="BL37" s="8">
        <f t="shared" si="21"/>
        <v>44.55</v>
      </c>
      <c r="BM37" s="8">
        <f t="shared" si="22"/>
        <v>44.55</v>
      </c>
      <c r="BN37" s="8">
        <f t="shared" si="23"/>
        <v>45.31</v>
      </c>
      <c r="BO37" s="8">
        <f t="shared" si="24"/>
        <v>45.31</v>
      </c>
      <c r="BP37" s="182">
        <f t="shared" si="25"/>
        <v>-0.76000000000000512</v>
      </c>
      <c r="BQ37" s="182">
        <f t="shared" si="26"/>
        <v>-0.76000000000000512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320</v>
      </c>
      <c r="G38" s="16">
        <f>'[3]19'!G40</f>
        <v>440</v>
      </c>
      <c r="H38" s="17">
        <f t="shared" si="27"/>
        <v>1080</v>
      </c>
      <c r="I38" s="15">
        <f>'[3]19'!J40</f>
        <v>310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160</v>
      </c>
      <c r="N38" s="16">
        <f>'[3]19'!O40</f>
        <v>0</v>
      </c>
      <c r="O38" s="17">
        <f t="shared" si="28"/>
        <v>470</v>
      </c>
      <c r="P38" s="18">
        <f>frq!C38</f>
        <v>1</v>
      </c>
      <c r="Q38" s="15">
        <f t="shared" si="29"/>
        <v>310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160</v>
      </c>
      <c r="V38" s="16">
        <f t="shared" si="29"/>
        <v>0</v>
      </c>
      <c r="W38" s="17">
        <f t="shared" si="30"/>
        <v>470</v>
      </c>
      <c r="X38" s="8">
        <f t="shared" si="4"/>
        <v>30.69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14.94</v>
      </c>
      <c r="AC38" s="8">
        <f t="shared" si="9"/>
        <v>0</v>
      </c>
      <c r="AD38" s="8">
        <f t="shared" si="10"/>
        <v>45.63</v>
      </c>
      <c r="AE38" s="8">
        <f t="shared" si="11"/>
        <v>30.69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14.94</v>
      </c>
      <c r="AJ38" s="8">
        <f t="shared" si="16"/>
        <v>0</v>
      </c>
      <c r="AK38" s="8">
        <f t="shared" si="17"/>
        <v>45.63</v>
      </c>
      <c r="AL38" s="8">
        <f t="shared" si="31"/>
        <v>248.62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130.12</v>
      </c>
      <c r="AQ38" s="8">
        <f t="shared" si="31"/>
        <v>0</v>
      </c>
      <c r="AR38" s="8">
        <f t="shared" si="18"/>
        <v>378.74</v>
      </c>
      <c r="AT38" s="8">
        <v>44.71</v>
      </c>
      <c r="AU38" s="8">
        <v>44.71</v>
      </c>
      <c r="AW38" s="218">
        <v>30.69</v>
      </c>
      <c r="AX38" s="218">
        <v>0</v>
      </c>
      <c r="AY38" s="218">
        <v>0</v>
      </c>
      <c r="AZ38" s="218">
        <v>0</v>
      </c>
      <c r="BA38" s="218">
        <v>14.94</v>
      </c>
      <c r="BB38" s="218">
        <v>0</v>
      </c>
      <c r="BC38" s="8">
        <f t="shared" si="19"/>
        <v>45.63</v>
      </c>
      <c r="BD38" s="218">
        <v>30.69</v>
      </c>
      <c r="BE38" s="218">
        <v>0</v>
      </c>
      <c r="BF38" s="218">
        <v>0</v>
      </c>
      <c r="BG38" s="218">
        <v>0</v>
      </c>
      <c r="BH38" s="218">
        <v>14.94</v>
      </c>
      <c r="BI38" s="218">
        <v>0</v>
      </c>
      <c r="BJ38" s="8">
        <f t="shared" si="20"/>
        <v>45.63</v>
      </c>
      <c r="BL38" s="8">
        <f t="shared" si="21"/>
        <v>44.71</v>
      </c>
      <c r="BM38" s="8">
        <f t="shared" si="22"/>
        <v>44.71</v>
      </c>
      <c r="BN38" s="8">
        <f t="shared" si="23"/>
        <v>45.63</v>
      </c>
      <c r="BO38" s="8">
        <f t="shared" si="24"/>
        <v>45.63</v>
      </c>
      <c r="BP38" s="182">
        <f t="shared" si="25"/>
        <v>-0.92000000000000171</v>
      </c>
      <c r="BQ38" s="182">
        <f t="shared" si="26"/>
        <v>-0.92000000000000171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320</v>
      </c>
      <c r="G39" s="16">
        <f>'[3]19'!G41</f>
        <v>440</v>
      </c>
      <c r="H39" s="17">
        <f t="shared" si="27"/>
        <v>1080</v>
      </c>
      <c r="I39" s="15">
        <f>'[3]19'!J41</f>
        <v>310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160</v>
      </c>
      <c r="N39" s="16">
        <f>'[3]19'!O41</f>
        <v>0</v>
      </c>
      <c r="O39" s="17">
        <f t="shared" si="28"/>
        <v>470</v>
      </c>
      <c r="P39" s="18">
        <f>frq!C39</f>
        <v>1</v>
      </c>
      <c r="Q39" s="15">
        <f t="shared" si="29"/>
        <v>310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160</v>
      </c>
      <c r="V39" s="16">
        <f t="shared" si="29"/>
        <v>0</v>
      </c>
      <c r="W39" s="17">
        <f t="shared" si="30"/>
        <v>470</v>
      </c>
      <c r="X39" s="8">
        <f t="shared" si="4"/>
        <v>30.69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15.59</v>
      </c>
      <c r="AC39" s="8">
        <f t="shared" si="9"/>
        <v>0</v>
      </c>
      <c r="AD39" s="8">
        <f t="shared" si="10"/>
        <v>46.28</v>
      </c>
      <c r="AE39" s="8">
        <f t="shared" si="11"/>
        <v>30.69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15.59</v>
      </c>
      <c r="AJ39" s="8">
        <f t="shared" si="16"/>
        <v>0</v>
      </c>
      <c r="AK39" s="8">
        <f t="shared" si="17"/>
        <v>46.28</v>
      </c>
      <c r="AL39" s="8">
        <f t="shared" si="31"/>
        <v>248.62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128.82</v>
      </c>
      <c r="AQ39" s="8">
        <f t="shared" si="31"/>
        <v>0</v>
      </c>
      <c r="AR39" s="8">
        <f t="shared" si="18"/>
        <v>377.44</v>
      </c>
      <c r="AT39" s="8">
        <v>44.24</v>
      </c>
      <c r="AU39" s="8">
        <v>44.24</v>
      </c>
      <c r="AW39" s="218">
        <v>30.69</v>
      </c>
      <c r="AX39" s="218">
        <v>0</v>
      </c>
      <c r="AY39" s="218">
        <v>0</v>
      </c>
      <c r="AZ39" s="218">
        <v>0</v>
      </c>
      <c r="BA39" s="218">
        <v>15.59</v>
      </c>
      <c r="BB39" s="218">
        <v>0</v>
      </c>
      <c r="BC39" s="8">
        <f t="shared" si="19"/>
        <v>46.28</v>
      </c>
      <c r="BD39" s="218">
        <v>30.69</v>
      </c>
      <c r="BE39" s="218">
        <v>0</v>
      </c>
      <c r="BF39" s="218">
        <v>0</v>
      </c>
      <c r="BG39" s="218">
        <v>0</v>
      </c>
      <c r="BH39" s="218">
        <v>15.59</v>
      </c>
      <c r="BI39" s="218">
        <v>0</v>
      </c>
      <c r="BJ39" s="8">
        <f t="shared" si="20"/>
        <v>46.28</v>
      </c>
      <c r="BL39" s="8">
        <f t="shared" si="21"/>
        <v>44.24</v>
      </c>
      <c r="BM39" s="8">
        <f t="shared" si="22"/>
        <v>44.24</v>
      </c>
      <c r="BN39" s="8">
        <f t="shared" si="23"/>
        <v>46.28</v>
      </c>
      <c r="BO39" s="8">
        <f t="shared" si="24"/>
        <v>46.28</v>
      </c>
      <c r="BP39" s="182">
        <f t="shared" si="25"/>
        <v>-2.0399999999999991</v>
      </c>
      <c r="BQ39" s="182">
        <f t="shared" si="26"/>
        <v>-2.0399999999999991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320</v>
      </c>
      <c r="G40" s="16">
        <f>'[3]19'!G42</f>
        <v>440</v>
      </c>
      <c r="H40" s="17">
        <f t="shared" si="27"/>
        <v>1080</v>
      </c>
      <c r="I40" s="15">
        <f>'[3]19'!J42</f>
        <v>310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160</v>
      </c>
      <c r="N40" s="16">
        <f>'[3]19'!O42</f>
        <v>0</v>
      </c>
      <c r="O40" s="17">
        <f t="shared" si="28"/>
        <v>470</v>
      </c>
      <c r="P40" s="18">
        <f>frq!C40</f>
        <v>1</v>
      </c>
      <c r="Q40" s="15">
        <f t="shared" si="29"/>
        <v>310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160</v>
      </c>
      <c r="V40" s="16">
        <f t="shared" si="29"/>
        <v>0</v>
      </c>
      <c r="W40" s="17">
        <f t="shared" si="30"/>
        <v>470</v>
      </c>
      <c r="X40" s="8">
        <f t="shared" si="4"/>
        <v>30.69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15.59</v>
      </c>
      <c r="AC40" s="8">
        <f t="shared" si="9"/>
        <v>0</v>
      </c>
      <c r="AD40" s="8">
        <f t="shared" si="10"/>
        <v>46.28</v>
      </c>
      <c r="AE40" s="8">
        <f t="shared" si="11"/>
        <v>30.69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15.59</v>
      </c>
      <c r="AJ40" s="8">
        <f t="shared" si="16"/>
        <v>0</v>
      </c>
      <c r="AK40" s="8">
        <f t="shared" si="17"/>
        <v>46.28</v>
      </c>
      <c r="AL40" s="8">
        <f t="shared" si="31"/>
        <v>248.62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128.82</v>
      </c>
      <c r="AQ40" s="8">
        <f t="shared" si="31"/>
        <v>0</v>
      </c>
      <c r="AR40" s="8">
        <f t="shared" si="18"/>
        <v>377.44</v>
      </c>
      <c r="AT40" s="8">
        <v>44.39</v>
      </c>
      <c r="AU40" s="8">
        <v>44.39</v>
      </c>
      <c r="AW40" s="218">
        <v>30.69</v>
      </c>
      <c r="AX40" s="218">
        <v>0</v>
      </c>
      <c r="AY40" s="218">
        <v>0</v>
      </c>
      <c r="AZ40" s="218">
        <v>0</v>
      </c>
      <c r="BA40" s="218">
        <v>15.59</v>
      </c>
      <c r="BB40" s="218">
        <v>0</v>
      </c>
      <c r="BC40" s="8">
        <f t="shared" si="19"/>
        <v>46.28</v>
      </c>
      <c r="BD40" s="218">
        <v>30.69</v>
      </c>
      <c r="BE40" s="218">
        <v>0</v>
      </c>
      <c r="BF40" s="218">
        <v>0</v>
      </c>
      <c r="BG40" s="218">
        <v>0</v>
      </c>
      <c r="BH40" s="218">
        <v>15.59</v>
      </c>
      <c r="BI40" s="218">
        <v>0</v>
      </c>
      <c r="BJ40" s="8">
        <f t="shared" si="20"/>
        <v>46.28</v>
      </c>
      <c r="BL40" s="8">
        <f t="shared" si="21"/>
        <v>44.39</v>
      </c>
      <c r="BM40" s="8">
        <f t="shared" si="22"/>
        <v>44.39</v>
      </c>
      <c r="BN40" s="8">
        <f t="shared" si="23"/>
        <v>46.28</v>
      </c>
      <c r="BO40" s="8">
        <f t="shared" si="24"/>
        <v>46.28</v>
      </c>
      <c r="BP40" s="182">
        <f t="shared" si="25"/>
        <v>-1.8900000000000006</v>
      </c>
      <c r="BQ40" s="182">
        <f t="shared" si="26"/>
        <v>-1.8900000000000006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320</v>
      </c>
      <c r="G41" s="16">
        <f>'[3]19'!G43</f>
        <v>440</v>
      </c>
      <c r="H41" s="17">
        <f t="shared" si="27"/>
        <v>1080</v>
      </c>
      <c r="I41" s="15">
        <f>'[3]19'!J43</f>
        <v>310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160</v>
      </c>
      <c r="N41" s="16">
        <f>'[3]19'!O43</f>
        <v>0</v>
      </c>
      <c r="O41" s="17">
        <f t="shared" si="28"/>
        <v>470</v>
      </c>
      <c r="P41" s="18">
        <f>frq!C41</f>
        <v>1</v>
      </c>
      <c r="Q41" s="15">
        <f t="shared" si="29"/>
        <v>310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160</v>
      </c>
      <c r="V41" s="16">
        <f t="shared" si="29"/>
        <v>0</v>
      </c>
      <c r="W41" s="17">
        <f t="shared" si="30"/>
        <v>470</v>
      </c>
      <c r="X41" s="8">
        <f t="shared" si="4"/>
        <v>30.69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15.59</v>
      </c>
      <c r="AC41" s="8">
        <f t="shared" si="9"/>
        <v>0</v>
      </c>
      <c r="AD41" s="8">
        <f t="shared" si="10"/>
        <v>46.28</v>
      </c>
      <c r="AE41" s="8">
        <f t="shared" si="11"/>
        <v>30.69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15.59</v>
      </c>
      <c r="AJ41" s="8">
        <f t="shared" si="16"/>
        <v>0</v>
      </c>
      <c r="AK41" s="8">
        <f t="shared" si="17"/>
        <v>46.28</v>
      </c>
      <c r="AL41" s="8">
        <f t="shared" si="31"/>
        <v>248.62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128.82</v>
      </c>
      <c r="AQ41" s="8">
        <f t="shared" si="31"/>
        <v>0</v>
      </c>
      <c r="AR41" s="8">
        <f t="shared" si="18"/>
        <v>377.44</v>
      </c>
      <c r="AT41" s="8">
        <v>43.77</v>
      </c>
      <c r="AU41" s="8">
        <v>43.77</v>
      </c>
      <c r="AW41" s="218">
        <v>30.69</v>
      </c>
      <c r="AX41" s="218">
        <v>0</v>
      </c>
      <c r="AY41" s="218">
        <v>0</v>
      </c>
      <c r="AZ41" s="218">
        <v>0</v>
      </c>
      <c r="BA41" s="218">
        <v>15.59</v>
      </c>
      <c r="BB41" s="218">
        <v>0</v>
      </c>
      <c r="BC41" s="8">
        <f t="shared" si="19"/>
        <v>46.28</v>
      </c>
      <c r="BD41" s="218">
        <v>30.69</v>
      </c>
      <c r="BE41" s="218">
        <v>0</v>
      </c>
      <c r="BF41" s="218">
        <v>0</v>
      </c>
      <c r="BG41" s="218">
        <v>0</v>
      </c>
      <c r="BH41" s="218">
        <v>15.59</v>
      </c>
      <c r="BI41" s="218">
        <v>0</v>
      </c>
      <c r="BJ41" s="8">
        <f t="shared" si="20"/>
        <v>46.28</v>
      </c>
      <c r="BL41" s="8">
        <f t="shared" si="21"/>
        <v>43.77</v>
      </c>
      <c r="BM41" s="8">
        <f t="shared" si="22"/>
        <v>43.77</v>
      </c>
      <c r="BN41" s="8">
        <f t="shared" si="23"/>
        <v>46.28</v>
      </c>
      <c r="BO41" s="8">
        <f t="shared" si="24"/>
        <v>46.28</v>
      </c>
      <c r="BP41" s="182">
        <f t="shared" si="25"/>
        <v>-2.509999999999998</v>
      </c>
      <c r="BQ41" s="182">
        <f t="shared" si="26"/>
        <v>-2.509999999999998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320</v>
      </c>
      <c r="G42" s="16">
        <f>'[3]19'!G44</f>
        <v>440</v>
      </c>
      <c r="H42" s="17">
        <f t="shared" si="27"/>
        <v>1080</v>
      </c>
      <c r="I42" s="15">
        <f>'[3]19'!J44</f>
        <v>310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160</v>
      </c>
      <c r="N42" s="16">
        <f>'[3]19'!O44</f>
        <v>0</v>
      </c>
      <c r="O42" s="17">
        <f t="shared" si="28"/>
        <v>470</v>
      </c>
      <c r="P42" s="18">
        <f>frq!C42</f>
        <v>1</v>
      </c>
      <c r="Q42" s="15">
        <f t="shared" si="29"/>
        <v>310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160</v>
      </c>
      <c r="V42" s="16">
        <f t="shared" si="29"/>
        <v>0</v>
      </c>
      <c r="W42" s="17">
        <f t="shared" si="30"/>
        <v>470</v>
      </c>
      <c r="X42" s="8">
        <f t="shared" si="4"/>
        <v>30.69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15.92</v>
      </c>
      <c r="AC42" s="8">
        <f t="shared" si="9"/>
        <v>0</v>
      </c>
      <c r="AD42" s="8">
        <f t="shared" si="10"/>
        <v>46.61</v>
      </c>
      <c r="AE42" s="8">
        <f t="shared" si="11"/>
        <v>30.69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15.92</v>
      </c>
      <c r="AJ42" s="8">
        <f t="shared" si="16"/>
        <v>0</v>
      </c>
      <c r="AK42" s="8">
        <f t="shared" si="17"/>
        <v>46.61</v>
      </c>
      <c r="AL42" s="8">
        <f t="shared" si="31"/>
        <v>248.62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128.16000000000003</v>
      </c>
      <c r="AQ42" s="8">
        <f t="shared" si="31"/>
        <v>0</v>
      </c>
      <c r="AR42" s="8">
        <f t="shared" si="18"/>
        <v>376.78000000000003</v>
      </c>
      <c r="AT42" s="8">
        <v>43.92</v>
      </c>
      <c r="AU42" s="8">
        <v>43.92</v>
      </c>
      <c r="AW42" s="218">
        <v>30.69</v>
      </c>
      <c r="AX42" s="218">
        <v>0</v>
      </c>
      <c r="AY42" s="218">
        <v>0</v>
      </c>
      <c r="AZ42" s="218">
        <v>0</v>
      </c>
      <c r="BA42" s="218">
        <v>15.92</v>
      </c>
      <c r="BB42" s="218">
        <v>0</v>
      </c>
      <c r="BC42" s="8">
        <f t="shared" si="19"/>
        <v>46.61</v>
      </c>
      <c r="BD42" s="218">
        <v>30.69</v>
      </c>
      <c r="BE42" s="218">
        <v>0</v>
      </c>
      <c r="BF42" s="218">
        <v>0</v>
      </c>
      <c r="BG42" s="218">
        <v>0</v>
      </c>
      <c r="BH42" s="218">
        <v>15.92</v>
      </c>
      <c r="BI42" s="218">
        <v>0</v>
      </c>
      <c r="BJ42" s="8">
        <f t="shared" si="20"/>
        <v>46.61</v>
      </c>
      <c r="BL42" s="8">
        <f t="shared" si="21"/>
        <v>43.92</v>
      </c>
      <c r="BM42" s="8">
        <f t="shared" si="22"/>
        <v>43.92</v>
      </c>
      <c r="BN42" s="8">
        <f t="shared" si="23"/>
        <v>46.61</v>
      </c>
      <c r="BO42" s="8">
        <f t="shared" si="24"/>
        <v>46.61</v>
      </c>
      <c r="BP42" s="182">
        <f t="shared" si="25"/>
        <v>-2.6899999999999977</v>
      </c>
      <c r="BQ42" s="182">
        <f t="shared" si="26"/>
        <v>-2.6899999999999977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310</v>
      </c>
      <c r="G43" s="16">
        <f>'[3]19'!G45</f>
        <v>420</v>
      </c>
      <c r="H43" s="17">
        <f t="shared" si="27"/>
        <v>1050</v>
      </c>
      <c r="I43" s="15">
        <f>'[3]19'!J45</f>
        <v>310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160</v>
      </c>
      <c r="N43" s="16">
        <f>'[3]19'!O45</f>
        <v>0</v>
      </c>
      <c r="O43" s="17">
        <f t="shared" si="28"/>
        <v>470</v>
      </c>
      <c r="P43" s="18">
        <f>frq!C43</f>
        <v>1</v>
      </c>
      <c r="Q43" s="15">
        <f t="shared" si="29"/>
        <v>310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160</v>
      </c>
      <c r="V43" s="16">
        <f t="shared" si="29"/>
        <v>0</v>
      </c>
      <c r="W43" s="17">
        <f t="shared" si="30"/>
        <v>470</v>
      </c>
      <c r="X43" s="8">
        <f t="shared" si="4"/>
        <v>31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15.59</v>
      </c>
      <c r="AC43" s="8">
        <f t="shared" si="9"/>
        <v>0</v>
      </c>
      <c r="AD43" s="8">
        <f t="shared" si="10"/>
        <v>46.59</v>
      </c>
      <c r="AE43" s="8">
        <f t="shared" si="11"/>
        <v>31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15.59</v>
      </c>
      <c r="AJ43" s="8">
        <f t="shared" si="16"/>
        <v>0</v>
      </c>
      <c r="AK43" s="8">
        <f t="shared" si="17"/>
        <v>46.59</v>
      </c>
      <c r="AL43" s="8">
        <f t="shared" si="31"/>
        <v>248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128.82</v>
      </c>
      <c r="AQ43" s="8">
        <f t="shared" si="31"/>
        <v>0</v>
      </c>
      <c r="AR43" s="8">
        <f t="shared" si="18"/>
        <v>376.82</v>
      </c>
      <c r="AT43" s="8">
        <v>43.92</v>
      </c>
      <c r="AU43" s="8">
        <v>43.92</v>
      </c>
      <c r="AW43" s="218">
        <v>31</v>
      </c>
      <c r="AX43" s="218">
        <v>0</v>
      </c>
      <c r="AY43" s="218">
        <v>0</v>
      </c>
      <c r="AZ43" s="218">
        <v>0</v>
      </c>
      <c r="BA43" s="218">
        <v>15.59</v>
      </c>
      <c r="BB43" s="218">
        <v>0</v>
      </c>
      <c r="BC43" s="8">
        <f t="shared" si="19"/>
        <v>46.59</v>
      </c>
      <c r="BD43" s="218">
        <v>31</v>
      </c>
      <c r="BE43" s="218">
        <v>0</v>
      </c>
      <c r="BF43" s="218">
        <v>0</v>
      </c>
      <c r="BG43" s="218">
        <v>0</v>
      </c>
      <c r="BH43" s="218">
        <v>15.59</v>
      </c>
      <c r="BI43" s="218">
        <v>0</v>
      </c>
      <c r="BJ43" s="8">
        <f t="shared" si="20"/>
        <v>46.59</v>
      </c>
      <c r="BL43" s="8">
        <f t="shared" si="21"/>
        <v>43.92</v>
      </c>
      <c r="BM43" s="8">
        <f t="shared" si="22"/>
        <v>43.92</v>
      </c>
      <c r="BN43" s="8">
        <f t="shared" si="23"/>
        <v>46.59</v>
      </c>
      <c r="BO43" s="8">
        <f t="shared" si="24"/>
        <v>46.59</v>
      </c>
      <c r="BP43" s="182">
        <f t="shared" si="25"/>
        <v>-2.6700000000000017</v>
      </c>
      <c r="BQ43" s="182">
        <f t="shared" si="26"/>
        <v>-2.6700000000000017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310</v>
      </c>
      <c r="G44" s="16">
        <f>'[3]19'!G46</f>
        <v>420</v>
      </c>
      <c r="H44" s="17">
        <f t="shared" si="27"/>
        <v>1050</v>
      </c>
      <c r="I44" s="15">
        <f>'[3]19'!J46</f>
        <v>310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160</v>
      </c>
      <c r="N44" s="16">
        <f>'[3]19'!O46</f>
        <v>0</v>
      </c>
      <c r="O44" s="17">
        <f t="shared" si="28"/>
        <v>470</v>
      </c>
      <c r="P44" s="18">
        <f>frq!C44</f>
        <v>1</v>
      </c>
      <c r="Q44" s="15">
        <f t="shared" si="29"/>
        <v>310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160</v>
      </c>
      <c r="V44" s="16">
        <f t="shared" si="29"/>
        <v>0</v>
      </c>
      <c r="W44" s="17">
        <f t="shared" si="30"/>
        <v>470</v>
      </c>
      <c r="X44" s="8">
        <f t="shared" si="4"/>
        <v>31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15.43</v>
      </c>
      <c r="AC44" s="8">
        <f t="shared" si="9"/>
        <v>0</v>
      </c>
      <c r="AD44" s="8">
        <f t="shared" si="10"/>
        <v>46.43</v>
      </c>
      <c r="AE44" s="8">
        <f t="shared" si="11"/>
        <v>31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15.43</v>
      </c>
      <c r="AJ44" s="8">
        <f t="shared" si="16"/>
        <v>0</v>
      </c>
      <c r="AK44" s="8">
        <f t="shared" si="17"/>
        <v>46.43</v>
      </c>
      <c r="AL44" s="8">
        <f t="shared" si="31"/>
        <v>248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129.13999999999999</v>
      </c>
      <c r="AQ44" s="8">
        <f t="shared" si="31"/>
        <v>0</v>
      </c>
      <c r="AR44" s="8">
        <f t="shared" si="18"/>
        <v>377.14</v>
      </c>
      <c r="AT44" s="8">
        <v>44.54</v>
      </c>
      <c r="AU44" s="8">
        <v>44.54</v>
      </c>
      <c r="AW44" s="218">
        <v>31</v>
      </c>
      <c r="AX44" s="218">
        <v>0</v>
      </c>
      <c r="AY44" s="218">
        <v>0</v>
      </c>
      <c r="AZ44" s="218">
        <v>0</v>
      </c>
      <c r="BA44" s="218">
        <v>15.43</v>
      </c>
      <c r="BB44" s="218">
        <v>0</v>
      </c>
      <c r="BC44" s="8">
        <f t="shared" si="19"/>
        <v>46.43</v>
      </c>
      <c r="BD44" s="218">
        <v>31</v>
      </c>
      <c r="BE44" s="218">
        <v>0</v>
      </c>
      <c r="BF44" s="218">
        <v>0</v>
      </c>
      <c r="BG44" s="218">
        <v>0</v>
      </c>
      <c r="BH44" s="218">
        <v>15.43</v>
      </c>
      <c r="BI44" s="218">
        <v>0</v>
      </c>
      <c r="BJ44" s="8">
        <f t="shared" si="20"/>
        <v>46.43</v>
      </c>
      <c r="BL44" s="8">
        <f t="shared" si="21"/>
        <v>44.54</v>
      </c>
      <c r="BM44" s="8">
        <f t="shared" si="22"/>
        <v>44.54</v>
      </c>
      <c r="BN44" s="8">
        <f t="shared" si="23"/>
        <v>46.43</v>
      </c>
      <c r="BO44" s="8">
        <f t="shared" si="24"/>
        <v>46.43</v>
      </c>
      <c r="BP44" s="182">
        <f t="shared" si="25"/>
        <v>-1.8900000000000006</v>
      </c>
      <c r="BQ44" s="182">
        <f t="shared" si="26"/>
        <v>-1.8900000000000006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310</v>
      </c>
      <c r="G45" s="16">
        <f>'[3]19'!G47</f>
        <v>420</v>
      </c>
      <c r="H45" s="17">
        <f t="shared" si="27"/>
        <v>1050</v>
      </c>
      <c r="I45" s="15">
        <f>'[3]19'!J47</f>
        <v>310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160</v>
      </c>
      <c r="N45" s="16">
        <f>'[3]19'!O47</f>
        <v>0</v>
      </c>
      <c r="O45" s="17">
        <f t="shared" si="28"/>
        <v>470</v>
      </c>
      <c r="P45" s="18">
        <f>frq!C45</f>
        <v>1</v>
      </c>
      <c r="Q45" s="15">
        <f t="shared" si="29"/>
        <v>310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160</v>
      </c>
      <c r="V45" s="16">
        <f t="shared" si="29"/>
        <v>0</v>
      </c>
      <c r="W45" s="17">
        <f t="shared" si="30"/>
        <v>470</v>
      </c>
      <c r="X45" s="8">
        <f t="shared" si="4"/>
        <v>31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15.43</v>
      </c>
      <c r="AC45" s="8">
        <f t="shared" si="9"/>
        <v>0</v>
      </c>
      <c r="AD45" s="8">
        <f t="shared" si="10"/>
        <v>46.43</v>
      </c>
      <c r="AE45" s="8">
        <f t="shared" si="11"/>
        <v>31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15.43</v>
      </c>
      <c r="AJ45" s="8">
        <f t="shared" si="16"/>
        <v>0</v>
      </c>
      <c r="AK45" s="8">
        <f t="shared" si="17"/>
        <v>46.43</v>
      </c>
      <c r="AL45" s="8">
        <f t="shared" si="31"/>
        <v>248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129.13999999999999</v>
      </c>
      <c r="AQ45" s="8">
        <f t="shared" si="31"/>
        <v>0</v>
      </c>
      <c r="AR45" s="8">
        <f t="shared" si="18"/>
        <v>377.14</v>
      </c>
      <c r="AT45" s="8">
        <v>44.54</v>
      </c>
      <c r="AU45" s="8">
        <v>44.54</v>
      </c>
      <c r="AW45" s="218">
        <v>31</v>
      </c>
      <c r="AX45" s="218">
        <v>0</v>
      </c>
      <c r="AY45" s="218">
        <v>0</v>
      </c>
      <c r="AZ45" s="218">
        <v>0</v>
      </c>
      <c r="BA45" s="218">
        <v>15.43</v>
      </c>
      <c r="BB45" s="218">
        <v>0</v>
      </c>
      <c r="BC45" s="8">
        <f t="shared" si="19"/>
        <v>46.43</v>
      </c>
      <c r="BD45" s="218">
        <v>31</v>
      </c>
      <c r="BE45" s="218">
        <v>0</v>
      </c>
      <c r="BF45" s="218">
        <v>0</v>
      </c>
      <c r="BG45" s="218">
        <v>0</v>
      </c>
      <c r="BH45" s="218">
        <v>15.43</v>
      </c>
      <c r="BI45" s="218">
        <v>0</v>
      </c>
      <c r="BJ45" s="8">
        <f t="shared" si="20"/>
        <v>46.43</v>
      </c>
      <c r="BL45" s="8">
        <f t="shared" si="21"/>
        <v>44.54</v>
      </c>
      <c r="BM45" s="8">
        <f t="shared" si="22"/>
        <v>44.54</v>
      </c>
      <c r="BN45" s="8">
        <f t="shared" si="23"/>
        <v>46.43</v>
      </c>
      <c r="BO45" s="8">
        <f t="shared" si="24"/>
        <v>46.43</v>
      </c>
      <c r="BP45" s="182">
        <f t="shared" si="25"/>
        <v>-1.8900000000000006</v>
      </c>
      <c r="BQ45" s="182">
        <f t="shared" si="26"/>
        <v>-1.8900000000000006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310</v>
      </c>
      <c r="G46" s="16">
        <f>'[3]19'!G48</f>
        <v>420</v>
      </c>
      <c r="H46" s="17">
        <f t="shared" si="27"/>
        <v>1050</v>
      </c>
      <c r="I46" s="15">
        <f>'[3]19'!J48</f>
        <v>310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160</v>
      </c>
      <c r="N46" s="16">
        <f>'[3]19'!O48</f>
        <v>0</v>
      </c>
      <c r="O46" s="17">
        <f t="shared" si="28"/>
        <v>470</v>
      </c>
      <c r="P46" s="18">
        <f>frq!C46</f>
        <v>1</v>
      </c>
      <c r="Q46" s="15">
        <f t="shared" si="29"/>
        <v>310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160</v>
      </c>
      <c r="V46" s="16">
        <f t="shared" si="29"/>
        <v>0</v>
      </c>
      <c r="W46" s="17">
        <f t="shared" si="30"/>
        <v>470</v>
      </c>
      <c r="X46" s="8">
        <f t="shared" si="4"/>
        <v>31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14.94</v>
      </c>
      <c r="AC46" s="8">
        <f t="shared" si="9"/>
        <v>0</v>
      </c>
      <c r="AD46" s="8">
        <f t="shared" si="10"/>
        <v>45.94</v>
      </c>
      <c r="AE46" s="8">
        <f t="shared" si="11"/>
        <v>31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14.94</v>
      </c>
      <c r="AJ46" s="8">
        <f t="shared" si="16"/>
        <v>0</v>
      </c>
      <c r="AK46" s="8">
        <f t="shared" si="17"/>
        <v>45.94</v>
      </c>
      <c r="AL46" s="8">
        <f t="shared" si="31"/>
        <v>248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130.12</v>
      </c>
      <c r="AQ46" s="8">
        <f t="shared" si="31"/>
        <v>0</v>
      </c>
      <c r="AR46" s="8">
        <f t="shared" si="18"/>
        <v>378.12</v>
      </c>
      <c r="AT46" s="8">
        <v>44.54</v>
      </c>
      <c r="AU46" s="8">
        <v>44.54</v>
      </c>
      <c r="AW46" s="218">
        <v>31</v>
      </c>
      <c r="AX46" s="218">
        <v>0</v>
      </c>
      <c r="AY46" s="218">
        <v>0</v>
      </c>
      <c r="AZ46" s="218">
        <v>0</v>
      </c>
      <c r="BA46" s="218">
        <v>14.94</v>
      </c>
      <c r="BB46" s="218">
        <v>0</v>
      </c>
      <c r="BC46" s="8">
        <f t="shared" si="19"/>
        <v>45.94</v>
      </c>
      <c r="BD46" s="218">
        <v>31</v>
      </c>
      <c r="BE46" s="218">
        <v>0</v>
      </c>
      <c r="BF46" s="218">
        <v>0</v>
      </c>
      <c r="BG46" s="218">
        <v>0</v>
      </c>
      <c r="BH46" s="218">
        <v>14.94</v>
      </c>
      <c r="BI46" s="218">
        <v>0</v>
      </c>
      <c r="BJ46" s="8">
        <f t="shared" si="20"/>
        <v>45.94</v>
      </c>
      <c r="BL46" s="8">
        <f t="shared" si="21"/>
        <v>44.54</v>
      </c>
      <c r="BM46" s="8">
        <f t="shared" si="22"/>
        <v>44.54</v>
      </c>
      <c r="BN46" s="8">
        <f t="shared" si="23"/>
        <v>45.94</v>
      </c>
      <c r="BO46" s="8">
        <f t="shared" si="24"/>
        <v>45.94</v>
      </c>
      <c r="BP46" s="182">
        <f t="shared" si="25"/>
        <v>-1.3999999999999986</v>
      </c>
      <c r="BQ46" s="182">
        <f t="shared" si="26"/>
        <v>-1.3999999999999986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310</v>
      </c>
      <c r="G47" s="16">
        <f>'[3]19'!G49</f>
        <v>420</v>
      </c>
      <c r="H47" s="17">
        <f t="shared" si="27"/>
        <v>1050</v>
      </c>
      <c r="I47" s="15">
        <f>'[3]19'!J49</f>
        <v>310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160</v>
      </c>
      <c r="N47" s="16">
        <f>'[3]19'!O49</f>
        <v>0</v>
      </c>
      <c r="O47" s="17">
        <f t="shared" si="28"/>
        <v>470</v>
      </c>
      <c r="P47" s="18">
        <f>frq!C47</f>
        <v>1</v>
      </c>
      <c r="Q47" s="15">
        <f t="shared" si="29"/>
        <v>310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160</v>
      </c>
      <c r="V47" s="16">
        <f t="shared" si="29"/>
        <v>0</v>
      </c>
      <c r="W47" s="17">
        <f t="shared" si="30"/>
        <v>470</v>
      </c>
      <c r="X47" s="8">
        <f t="shared" si="4"/>
        <v>31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14.94</v>
      </c>
      <c r="AC47" s="8">
        <f t="shared" si="9"/>
        <v>0</v>
      </c>
      <c r="AD47" s="8">
        <f t="shared" si="10"/>
        <v>45.94</v>
      </c>
      <c r="AE47" s="8">
        <f t="shared" si="11"/>
        <v>31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14.94</v>
      </c>
      <c r="AJ47" s="8">
        <f t="shared" si="16"/>
        <v>0</v>
      </c>
      <c r="AK47" s="8">
        <f t="shared" si="17"/>
        <v>45.94</v>
      </c>
      <c r="AL47" s="8">
        <f t="shared" si="31"/>
        <v>248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130.12</v>
      </c>
      <c r="AQ47" s="8">
        <f t="shared" si="31"/>
        <v>0</v>
      </c>
      <c r="AR47" s="8">
        <f t="shared" si="18"/>
        <v>378.12</v>
      </c>
      <c r="AT47" s="8">
        <v>44.64</v>
      </c>
      <c r="AU47" s="8">
        <v>44.64</v>
      </c>
      <c r="AW47" s="218">
        <v>31</v>
      </c>
      <c r="AX47" s="218">
        <v>0</v>
      </c>
      <c r="AY47" s="218">
        <v>0</v>
      </c>
      <c r="AZ47" s="218">
        <v>0</v>
      </c>
      <c r="BA47" s="218">
        <v>14.94</v>
      </c>
      <c r="BB47" s="218">
        <v>0</v>
      </c>
      <c r="BC47" s="8">
        <f t="shared" si="19"/>
        <v>45.94</v>
      </c>
      <c r="BD47" s="218">
        <v>31</v>
      </c>
      <c r="BE47" s="218">
        <v>0</v>
      </c>
      <c r="BF47" s="218">
        <v>0</v>
      </c>
      <c r="BG47" s="218">
        <v>0</v>
      </c>
      <c r="BH47" s="218">
        <v>14.94</v>
      </c>
      <c r="BI47" s="218">
        <v>0</v>
      </c>
      <c r="BJ47" s="8">
        <f t="shared" si="20"/>
        <v>45.94</v>
      </c>
      <c r="BL47" s="8">
        <f t="shared" si="21"/>
        <v>44.64</v>
      </c>
      <c r="BM47" s="8">
        <f t="shared" si="22"/>
        <v>44.64</v>
      </c>
      <c r="BN47" s="8">
        <f t="shared" si="23"/>
        <v>45.94</v>
      </c>
      <c r="BO47" s="8">
        <f t="shared" si="24"/>
        <v>45.94</v>
      </c>
      <c r="BP47" s="182">
        <f t="shared" si="25"/>
        <v>-1.2999999999999972</v>
      </c>
      <c r="BQ47" s="182">
        <f t="shared" si="26"/>
        <v>-1.2999999999999972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310</v>
      </c>
      <c r="G48" s="16">
        <f>'[3]19'!G50</f>
        <v>420</v>
      </c>
      <c r="H48" s="17">
        <f t="shared" si="27"/>
        <v>1050</v>
      </c>
      <c r="I48" s="15">
        <f>'[3]19'!J50</f>
        <v>310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160</v>
      </c>
      <c r="N48" s="16">
        <f>'[3]19'!O50</f>
        <v>0</v>
      </c>
      <c r="O48" s="17">
        <f t="shared" si="28"/>
        <v>470</v>
      </c>
      <c r="P48" s="18">
        <f>frq!C48</f>
        <v>1</v>
      </c>
      <c r="Q48" s="15">
        <f t="shared" si="29"/>
        <v>310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160</v>
      </c>
      <c r="V48" s="16">
        <f t="shared" si="29"/>
        <v>0</v>
      </c>
      <c r="W48" s="17">
        <f t="shared" si="30"/>
        <v>470</v>
      </c>
      <c r="X48" s="8">
        <f t="shared" si="4"/>
        <v>31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15.27</v>
      </c>
      <c r="AC48" s="8">
        <f t="shared" si="9"/>
        <v>0</v>
      </c>
      <c r="AD48" s="8">
        <f t="shared" si="10"/>
        <v>46.269999999999996</v>
      </c>
      <c r="AE48" s="8">
        <f t="shared" si="11"/>
        <v>31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15.27</v>
      </c>
      <c r="AJ48" s="8">
        <f t="shared" si="16"/>
        <v>0</v>
      </c>
      <c r="AK48" s="8">
        <f t="shared" si="17"/>
        <v>46.269999999999996</v>
      </c>
      <c r="AL48" s="8">
        <f t="shared" si="31"/>
        <v>248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129.45999999999998</v>
      </c>
      <c r="AQ48" s="8">
        <f t="shared" si="31"/>
        <v>0</v>
      </c>
      <c r="AR48" s="8">
        <f t="shared" si="18"/>
        <v>377.46</v>
      </c>
      <c r="AT48" s="8">
        <v>44.54</v>
      </c>
      <c r="AU48" s="8">
        <v>44.54</v>
      </c>
      <c r="AW48" s="218">
        <v>31</v>
      </c>
      <c r="AX48" s="218">
        <v>0</v>
      </c>
      <c r="AY48" s="218">
        <v>0</v>
      </c>
      <c r="AZ48" s="218">
        <v>0</v>
      </c>
      <c r="BA48" s="218">
        <v>15.27</v>
      </c>
      <c r="BB48" s="218">
        <v>0</v>
      </c>
      <c r="BC48" s="8">
        <f t="shared" si="19"/>
        <v>46.269999999999996</v>
      </c>
      <c r="BD48" s="218">
        <v>31</v>
      </c>
      <c r="BE48" s="218">
        <v>0</v>
      </c>
      <c r="BF48" s="218">
        <v>0</v>
      </c>
      <c r="BG48" s="218">
        <v>0</v>
      </c>
      <c r="BH48" s="218">
        <v>15.27</v>
      </c>
      <c r="BI48" s="218">
        <v>0</v>
      </c>
      <c r="BJ48" s="8">
        <f t="shared" si="20"/>
        <v>46.269999999999996</v>
      </c>
      <c r="BL48" s="8">
        <f t="shared" si="21"/>
        <v>44.54</v>
      </c>
      <c r="BM48" s="8">
        <f t="shared" si="22"/>
        <v>44.54</v>
      </c>
      <c r="BN48" s="8">
        <f t="shared" si="23"/>
        <v>46.269999999999996</v>
      </c>
      <c r="BO48" s="8">
        <f t="shared" si="24"/>
        <v>46.269999999999996</v>
      </c>
      <c r="BP48" s="182">
        <f t="shared" si="25"/>
        <v>-1.7299999999999969</v>
      </c>
      <c r="BQ48" s="182">
        <f t="shared" si="26"/>
        <v>-1.7299999999999969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310</v>
      </c>
      <c r="G49" s="16">
        <f>'[3]19'!G51</f>
        <v>420</v>
      </c>
      <c r="H49" s="17">
        <f t="shared" si="27"/>
        <v>1050</v>
      </c>
      <c r="I49" s="15">
        <f>'[3]19'!J51</f>
        <v>310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160</v>
      </c>
      <c r="N49" s="16">
        <f>'[3]19'!O51</f>
        <v>0</v>
      </c>
      <c r="O49" s="17">
        <f t="shared" si="28"/>
        <v>470</v>
      </c>
      <c r="P49" s="18">
        <f>frq!C49</f>
        <v>1</v>
      </c>
      <c r="Q49" s="15">
        <f t="shared" si="29"/>
        <v>310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160</v>
      </c>
      <c r="V49" s="16">
        <f t="shared" si="29"/>
        <v>0</v>
      </c>
      <c r="W49" s="17">
        <f t="shared" si="30"/>
        <v>470</v>
      </c>
      <c r="X49" s="8">
        <f t="shared" si="4"/>
        <v>31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15.43</v>
      </c>
      <c r="AC49" s="8">
        <f t="shared" si="9"/>
        <v>0</v>
      </c>
      <c r="AD49" s="8">
        <f t="shared" si="10"/>
        <v>46.43</v>
      </c>
      <c r="AE49" s="8">
        <f t="shared" si="11"/>
        <v>31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15.43</v>
      </c>
      <c r="AJ49" s="8">
        <f t="shared" si="16"/>
        <v>0</v>
      </c>
      <c r="AK49" s="8">
        <f t="shared" si="17"/>
        <v>46.43</v>
      </c>
      <c r="AL49" s="8">
        <f t="shared" si="31"/>
        <v>248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129.13999999999999</v>
      </c>
      <c r="AQ49" s="8">
        <f t="shared" si="31"/>
        <v>0</v>
      </c>
      <c r="AR49" s="8">
        <f t="shared" si="18"/>
        <v>377.14</v>
      </c>
      <c r="AT49" s="8">
        <v>44.34</v>
      </c>
      <c r="AU49" s="8">
        <v>44.34</v>
      </c>
      <c r="AW49" s="218">
        <v>31</v>
      </c>
      <c r="AX49" s="218">
        <v>0</v>
      </c>
      <c r="AY49" s="218">
        <v>0</v>
      </c>
      <c r="AZ49" s="218">
        <v>0</v>
      </c>
      <c r="BA49" s="218">
        <v>15.43</v>
      </c>
      <c r="BB49" s="218">
        <v>0</v>
      </c>
      <c r="BC49" s="8">
        <f t="shared" si="19"/>
        <v>46.43</v>
      </c>
      <c r="BD49" s="218">
        <v>31</v>
      </c>
      <c r="BE49" s="218">
        <v>0</v>
      </c>
      <c r="BF49" s="218">
        <v>0</v>
      </c>
      <c r="BG49" s="218">
        <v>0</v>
      </c>
      <c r="BH49" s="218">
        <v>15.43</v>
      </c>
      <c r="BI49" s="218">
        <v>0</v>
      </c>
      <c r="BJ49" s="8">
        <f t="shared" si="20"/>
        <v>46.43</v>
      </c>
      <c r="BL49" s="8">
        <f t="shared" si="21"/>
        <v>44.34</v>
      </c>
      <c r="BM49" s="8">
        <f t="shared" si="22"/>
        <v>44.34</v>
      </c>
      <c r="BN49" s="8">
        <f t="shared" si="23"/>
        <v>46.43</v>
      </c>
      <c r="BO49" s="8">
        <f t="shared" si="24"/>
        <v>46.43</v>
      </c>
      <c r="BP49" s="182">
        <f t="shared" si="25"/>
        <v>-2.0899999999999963</v>
      </c>
      <c r="BQ49" s="182">
        <f t="shared" si="26"/>
        <v>-2.0899999999999963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310</v>
      </c>
      <c r="G50" s="16">
        <f>'[3]19'!G52</f>
        <v>420</v>
      </c>
      <c r="H50" s="17">
        <f t="shared" si="27"/>
        <v>1050</v>
      </c>
      <c r="I50" s="15">
        <f>'[3]19'!J52</f>
        <v>310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160</v>
      </c>
      <c r="N50" s="16">
        <f>'[3]19'!O52</f>
        <v>0</v>
      </c>
      <c r="O50" s="17">
        <f t="shared" si="28"/>
        <v>470</v>
      </c>
      <c r="P50" s="18">
        <f>frq!C50</f>
        <v>1</v>
      </c>
      <c r="Q50" s="15">
        <f t="shared" si="29"/>
        <v>310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160</v>
      </c>
      <c r="V50" s="16">
        <f t="shared" si="29"/>
        <v>0</v>
      </c>
      <c r="W50" s="17">
        <f t="shared" si="30"/>
        <v>470</v>
      </c>
      <c r="X50" s="8">
        <f t="shared" si="4"/>
        <v>31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14.94</v>
      </c>
      <c r="AC50" s="8">
        <f t="shared" si="9"/>
        <v>0</v>
      </c>
      <c r="AD50" s="8">
        <f t="shared" si="10"/>
        <v>45.94</v>
      </c>
      <c r="AE50" s="8">
        <f t="shared" si="11"/>
        <v>31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14.94</v>
      </c>
      <c r="AJ50" s="8">
        <f t="shared" si="16"/>
        <v>0</v>
      </c>
      <c r="AK50" s="8">
        <f t="shared" si="17"/>
        <v>45.94</v>
      </c>
      <c r="AL50" s="8">
        <f t="shared" si="31"/>
        <v>248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130.12</v>
      </c>
      <c r="AQ50" s="8">
        <f t="shared" si="31"/>
        <v>0</v>
      </c>
      <c r="AR50" s="8">
        <f t="shared" si="18"/>
        <v>378.12</v>
      </c>
      <c r="AT50" s="8">
        <v>44.34</v>
      </c>
      <c r="AU50" s="8">
        <v>44.34</v>
      </c>
      <c r="AW50" s="218">
        <v>31</v>
      </c>
      <c r="AX50" s="218">
        <v>0</v>
      </c>
      <c r="AY50" s="218">
        <v>0</v>
      </c>
      <c r="AZ50" s="218">
        <v>0</v>
      </c>
      <c r="BA50" s="218">
        <v>14.94</v>
      </c>
      <c r="BB50" s="218">
        <v>0</v>
      </c>
      <c r="BC50" s="8">
        <f t="shared" si="19"/>
        <v>45.94</v>
      </c>
      <c r="BD50" s="218">
        <v>31</v>
      </c>
      <c r="BE50" s="218">
        <v>0</v>
      </c>
      <c r="BF50" s="218">
        <v>0</v>
      </c>
      <c r="BG50" s="218">
        <v>0</v>
      </c>
      <c r="BH50" s="218">
        <v>14.94</v>
      </c>
      <c r="BI50" s="218">
        <v>0</v>
      </c>
      <c r="BJ50" s="8">
        <f t="shared" si="20"/>
        <v>45.94</v>
      </c>
      <c r="BL50" s="8">
        <f t="shared" si="21"/>
        <v>44.34</v>
      </c>
      <c r="BM50" s="8">
        <f t="shared" si="22"/>
        <v>44.34</v>
      </c>
      <c r="BN50" s="8">
        <f t="shared" si="23"/>
        <v>45.94</v>
      </c>
      <c r="BO50" s="8">
        <f t="shared" si="24"/>
        <v>45.94</v>
      </c>
      <c r="BP50" s="182">
        <f t="shared" si="25"/>
        <v>-1.5999999999999943</v>
      </c>
      <c r="BQ50" s="182">
        <f t="shared" si="26"/>
        <v>-1.5999999999999943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310</v>
      </c>
      <c r="G51" s="16">
        <f>'[3]19'!G53</f>
        <v>420</v>
      </c>
      <c r="H51" s="17">
        <f t="shared" si="27"/>
        <v>1050</v>
      </c>
      <c r="I51" s="15">
        <f>'[3]19'!J53</f>
        <v>310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160</v>
      </c>
      <c r="N51" s="16">
        <f>'[3]19'!O53</f>
        <v>0</v>
      </c>
      <c r="O51" s="17">
        <f t="shared" si="28"/>
        <v>470</v>
      </c>
      <c r="P51" s="18">
        <f>frq!C51</f>
        <v>1</v>
      </c>
      <c r="Q51" s="15">
        <f t="shared" si="29"/>
        <v>310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160</v>
      </c>
      <c r="V51" s="16">
        <f t="shared" si="29"/>
        <v>0</v>
      </c>
      <c r="W51" s="17">
        <f t="shared" si="30"/>
        <v>470</v>
      </c>
      <c r="X51" s="8">
        <f t="shared" si="4"/>
        <v>31.15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14.94</v>
      </c>
      <c r="AC51" s="8">
        <f t="shared" si="9"/>
        <v>0</v>
      </c>
      <c r="AD51" s="8">
        <f t="shared" si="10"/>
        <v>46.089999999999996</v>
      </c>
      <c r="AE51" s="8">
        <f t="shared" si="11"/>
        <v>31.15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14.94</v>
      </c>
      <c r="AJ51" s="8">
        <f t="shared" si="16"/>
        <v>0</v>
      </c>
      <c r="AK51" s="8">
        <f t="shared" si="17"/>
        <v>46.089999999999996</v>
      </c>
      <c r="AL51" s="8">
        <f t="shared" si="31"/>
        <v>247.70000000000002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130.12</v>
      </c>
      <c r="AQ51" s="8">
        <f t="shared" si="31"/>
        <v>0</v>
      </c>
      <c r="AR51" s="8">
        <f t="shared" si="18"/>
        <v>377.82000000000005</v>
      </c>
      <c r="AT51" s="8">
        <v>44.54</v>
      </c>
      <c r="AU51" s="8">
        <v>44.54</v>
      </c>
      <c r="AW51" s="218">
        <v>31.15</v>
      </c>
      <c r="AX51" s="218">
        <v>0</v>
      </c>
      <c r="AY51" s="218">
        <v>0</v>
      </c>
      <c r="AZ51" s="218">
        <v>0</v>
      </c>
      <c r="BA51" s="218">
        <v>14.94</v>
      </c>
      <c r="BB51" s="218">
        <v>0</v>
      </c>
      <c r="BC51" s="8">
        <f t="shared" si="19"/>
        <v>46.089999999999996</v>
      </c>
      <c r="BD51" s="218">
        <v>31.15</v>
      </c>
      <c r="BE51" s="218">
        <v>0</v>
      </c>
      <c r="BF51" s="218">
        <v>0</v>
      </c>
      <c r="BG51" s="218">
        <v>0</v>
      </c>
      <c r="BH51" s="218">
        <v>14.94</v>
      </c>
      <c r="BI51" s="218">
        <v>0</v>
      </c>
      <c r="BJ51" s="8">
        <f t="shared" si="20"/>
        <v>46.089999999999996</v>
      </c>
      <c r="BL51" s="8">
        <f t="shared" si="21"/>
        <v>44.54</v>
      </c>
      <c r="BM51" s="8">
        <f t="shared" si="22"/>
        <v>44.54</v>
      </c>
      <c r="BN51" s="8">
        <f t="shared" si="23"/>
        <v>46.089999999999996</v>
      </c>
      <c r="BO51" s="8">
        <f t="shared" si="24"/>
        <v>46.089999999999996</v>
      </c>
      <c r="BP51" s="182">
        <f t="shared" si="25"/>
        <v>-1.5499999999999972</v>
      </c>
      <c r="BQ51" s="182">
        <f t="shared" si="26"/>
        <v>-1.5499999999999972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310</v>
      </c>
      <c r="G52" s="16">
        <f>'[3]19'!G54</f>
        <v>420</v>
      </c>
      <c r="H52" s="17">
        <f t="shared" si="27"/>
        <v>1050</v>
      </c>
      <c r="I52" s="15">
        <f>'[3]19'!J54</f>
        <v>310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160</v>
      </c>
      <c r="N52" s="16">
        <f>'[3]19'!O54</f>
        <v>0</v>
      </c>
      <c r="O52" s="17">
        <f t="shared" si="28"/>
        <v>470</v>
      </c>
      <c r="P52" s="18">
        <f>frq!C52</f>
        <v>1</v>
      </c>
      <c r="Q52" s="15">
        <f t="shared" si="29"/>
        <v>310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160</v>
      </c>
      <c r="V52" s="16">
        <f t="shared" si="29"/>
        <v>0</v>
      </c>
      <c r="W52" s="17">
        <f t="shared" si="30"/>
        <v>470</v>
      </c>
      <c r="X52" s="8">
        <f t="shared" si="4"/>
        <v>31.15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14.31</v>
      </c>
      <c r="AC52" s="8">
        <f t="shared" si="9"/>
        <v>0</v>
      </c>
      <c r="AD52" s="8">
        <f t="shared" si="10"/>
        <v>45.46</v>
      </c>
      <c r="AE52" s="8">
        <f t="shared" si="11"/>
        <v>31.15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14.31</v>
      </c>
      <c r="AJ52" s="8">
        <f t="shared" si="16"/>
        <v>0</v>
      </c>
      <c r="AK52" s="8">
        <f t="shared" si="17"/>
        <v>45.46</v>
      </c>
      <c r="AL52" s="8">
        <f t="shared" si="31"/>
        <v>247.70000000000002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131.38</v>
      </c>
      <c r="AQ52" s="8">
        <f t="shared" si="31"/>
        <v>0</v>
      </c>
      <c r="AR52" s="8">
        <f t="shared" si="18"/>
        <v>379.08000000000004</v>
      </c>
      <c r="AT52" s="8">
        <v>44.54</v>
      </c>
      <c r="AU52" s="8">
        <v>44.54</v>
      </c>
      <c r="AW52" s="218">
        <v>31.15</v>
      </c>
      <c r="AX52" s="218">
        <v>0</v>
      </c>
      <c r="AY52" s="218">
        <v>0</v>
      </c>
      <c r="AZ52" s="218">
        <v>0</v>
      </c>
      <c r="BA52" s="218">
        <v>14.31</v>
      </c>
      <c r="BB52" s="218">
        <v>0</v>
      </c>
      <c r="BC52" s="8">
        <f t="shared" si="19"/>
        <v>45.46</v>
      </c>
      <c r="BD52" s="218">
        <v>31.15</v>
      </c>
      <c r="BE52" s="218">
        <v>0</v>
      </c>
      <c r="BF52" s="218">
        <v>0</v>
      </c>
      <c r="BG52" s="218">
        <v>0</v>
      </c>
      <c r="BH52" s="218">
        <v>14.31</v>
      </c>
      <c r="BI52" s="218">
        <v>0</v>
      </c>
      <c r="BJ52" s="8">
        <f t="shared" si="20"/>
        <v>45.46</v>
      </c>
      <c r="BL52" s="8">
        <f t="shared" si="21"/>
        <v>44.54</v>
      </c>
      <c r="BM52" s="8">
        <f t="shared" si="22"/>
        <v>44.54</v>
      </c>
      <c r="BN52" s="8">
        <f t="shared" si="23"/>
        <v>45.46</v>
      </c>
      <c r="BO52" s="8">
        <f t="shared" si="24"/>
        <v>45.46</v>
      </c>
      <c r="BP52" s="182">
        <f t="shared" si="25"/>
        <v>-0.92000000000000171</v>
      </c>
      <c r="BQ52" s="182">
        <f t="shared" si="26"/>
        <v>-0.92000000000000171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310</v>
      </c>
      <c r="G53" s="16">
        <f>'[3]19'!G55</f>
        <v>420</v>
      </c>
      <c r="H53" s="17">
        <f t="shared" si="27"/>
        <v>1050</v>
      </c>
      <c r="I53" s="15">
        <f>'[3]19'!J55</f>
        <v>310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160</v>
      </c>
      <c r="N53" s="16">
        <f>'[3]19'!O55</f>
        <v>0</v>
      </c>
      <c r="O53" s="17">
        <f t="shared" si="28"/>
        <v>470</v>
      </c>
      <c r="P53" s="18">
        <f>frq!C53</f>
        <v>1</v>
      </c>
      <c r="Q53" s="15">
        <f t="shared" si="29"/>
        <v>310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160</v>
      </c>
      <c r="V53" s="16">
        <f t="shared" si="29"/>
        <v>0</v>
      </c>
      <c r="W53" s="17">
        <f t="shared" si="30"/>
        <v>470</v>
      </c>
      <c r="X53" s="8">
        <f t="shared" si="4"/>
        <v>31.15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14.99</v>
      </c>
      <c r="AC53" s="8">
        <f t="shared" si="9"/>
        <v>0</v>
      </c>
      <c r="AD53" s="8">
        <f t="shared" si="10"/>
        <v>46.14</v>
      </c>
      <c r="AE53" s="8">
        <f t="shared" si="11"/>
        <v>31.15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14.99</v>
      </c>
      <c r="AJ53" s="8">
        <f t="shared" si="16"/>
        <v>0</v>
      </c>
      <c r="AK53" s="8">
        <f t="shared" si="17"/>
        <v>46.14</v>
      </c>
      <c r="AL53" s="8">
        <f t="shared" si="31"/>
        <v>247.70000000000002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130.01999999999998</v>
      </c>
      <c r="AQ53" s="8">
        <f t="shared" si="31"/>
        <v>0</v>
      </c>
      <c r="AR53" s="8">
        <f t="shared" si="18"/>
        <v>377.72</v>
      </c>
      <c r="AT53" s="8">
        <v>44.54</v>
      </c>
      <c r="AU53" s="8">
        <v>44.54</v>
      </c>
      <c r="AW53" s="218">
        <v>31.15</v>
      </c>
      <c r="AX53" s="218">
        <v>0</v>
      </c>
      <c r="AY53" s="218">
        <v>0</v>
      </c>
      <c r="AZ53" s="218">
        <v>0</v>
      </c>
      <c r="BA53" s="218">
        <v>14.99</v>
      </c>
      <c r="BB53" s="218">
        <v>0</v>
      </c>
      <c r="BC53" s="8">
        <f t="shared" si="19"/>
        <v>46.14</v>
      </c>
      <c r="BD53" s="218">
        <v>31.15</v>
      </c>
      <c r="BE53" s="218">
        <v>0</v>
      </c>
      <c r="BF53" s="218">
        <v>0</v>
      </c>
      <c r="BG53" s="218">
        <v>0</v>
      </c>
      <c r="BH53" s="218">
        <v>14.99</v>
      </c>
      <c r="BI53" s="218">
        <v>0</v>
      </c>
      <c r="BJ53" s="8">
        <f t="shared" si="20"/>
        <v>46.14</v>
      </c>
      <c r="BL53" s="8">
        <f t="shared" si="21"/>
        <v>44.54</v>
      </c>
      <c r="BM53" s="8">
        <f t="shared" si="22"/>
        <v>44.54</v>
      </c>
      <c r="BN53" s="8">
        <f t="shared" si="23"/>
        <v>46.14</v>
      </c>
      <c r="BO53" s="8">
        <f t="shared" si="24"/>
        <v>46.14</v>
      </c>
      <c r="BP53" s="182">
        <f t="shared" si="25"/>
        <v>-1.6000000000000014</v>
      </c>
      <c r="BQ53" s="182">
        <f t="shared" si="26"/>
        <v>-1.6000000000000014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310</v>
      </c>
      <c r="G54" s="16">
        <f>'[3]19'!G56</f>
        <v>420</v>
      </c>
      <c r="H54" s="17">
        <f t="shared" si="27"/>
        <v>1050</v>
      </c>
      <c r="I54" s="15">
        <f>'[3]19'!J56</f>
        <v>310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160</v>
      </c>
      <c r="N54" s="16">
        <f>'[3]19'!O56</f>
        <v>0</v>
      </c>
      <c r="O54" s="17">
        <f t="shared" si="28"/>
        <v>470</v>
      </c>
      <c r="P54" s="18">
        <f>frq!C54</f>
        <v>1</v>
      </c>
      <c r="Q54" s="15">
        <f t="shared" si="29"/>
        <v>310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160</v>
      </c>
      <c r="V54" s="16">
        <f t="shared" si="29"/>
        <v>0</v>
      </c>
      <c r="W54" s="17">
        <f t="shared" si="30"/>
        <v>470</v>
      </c>
      <c r="X54" s="8">
        <f t="shared" si="4"/>
        <v>31.15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14.99</v>
      </c>
      <c r="AC54" s="8">
        <f t="shared" si="9"/>
        <v>0</v>
      </c>
      <c r="AD54" s="8">
        <f t="shared" si="10"/>
        <v>46.14</v>
      </c>
      <c r="AE54" s="8">
        <f t="shared" si="11"/>
        <v>31.15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14.99</v>
      </c>
      <c r="AJ54" s="8">
        <f t="shared" si="16"/>
        <v>0</v>
      </c>
      <c r="AK54" s="8">
        <f t="shared" si="17"/>
        <v>46.14</v>
      </c>
      <c r="AL54" s="8">
        <f t="shared" si="31"/>
        <v>247.70000000000002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130.01999999999998</v>
      </c>
      <c r="AQ54" s="8">
        <f t="shared" si="31"/>
        <v>0</v>
      </c>
      <c r="AR54" s="8">
        <f t="shared" si="18"/>
        <v>377.72</v>
      </c>
      <c r="AT54" s="8">
        <v>44.54</v>
      </c>
      <c r="AU54" s="8">
        <v>44.54</v>
      </c>
      <c r="AW54" s="218">
        <v>31.15</v>
      </c>
      <c r="AX54" s="218">
        <v>0</v>
      </c>
      <c r="AY54" s="218">
        <v>0</v>
      </c>
      <c r="AZ54" s="218">
        <v>0</v>
      </c>
      <c r="BA54" s="218">
        <v>14.99</v>
      </c>
      <c r="BB54" s="218">
        <v>0</v>
      </c>
      <c r="BC54" s="8">
        <f t="shared" si="19"/>
        <v>46.14</v>
      </c>
      <c r="BD54" s="218">
        <v>31.15</v>
      </c>
      <c r="BE54" s="218">
        <v>0</v>
      </c>
      <c r="BF54" s="218">
        <v>0</v>
      </c>
      <c r="BG54" s="218">
        <v>0</v>
      </c>
      <c r="BH54" s="218">
        <v>14.99</v>
      </c>
      <c r="BI54" s="218">
        <v>0</v>
      </c>
      <c r="BJ54" s="8">
        <f t="shared" si="20"/>
        <v>46.14</v>
      </c>
      <c r="BL54" s="8">
        <f t="shared" si="21"/>
        <v>44.54</v>
      </c>
      <c r="BM54" s="8">
        <f t="shared" si="22"/>
        <v>44.54</v>
      </c>
      <c r="BN54" s="8">
        <f t="shared" si="23"/>
        <v>46.14</v>
      </c>
      <c r="BO54" s="8">
        <f t="shared" si="24"/>
        <v>46.14</v>
      </c>
      <c r="BP54" s="182">
        <f t="shared" si="25"/>
        <v>-1.6000000000000014</v>
      </c>
      <c r="BQ54" s="182">
        <f t="shared" si="26"/>
        <v>-1.6000000000000014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310</v>
      </c>
      <c r="G55" s="16">
        <f>'[3]19'!G57</f>
        <v>420</v>
      </c>
      <c r="H55" s="17">
        <f t="shared" si="27"/>
        <v>1050</v>
      </c>
      <c r="I55" s="15">
        <f>'[3]19'!J57</f>
        <v>310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160</v>
      </c>
      <c r="N55" s="16">
        <f>'[3]19'!O57</f>
        <v>0</v>
      </c>
      <c r="O55" s="17">
        <f t="shared" si="28"/>
        <v>470</v>
      </c>
      <c r="P55" s="18">
        <f>frq!C55</f>
        <v>1</v>
      </c>
      <c r="Q55" s="15">
        <f t="shared" si="29"/>
        <v>310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160</v>
      </c>
      <c r="V55" s="16">
        <f t="shared" si="29"/>
        <v>0</v>
      </c>
      <c r="W55" s="17">
        <f t="shared" si="30"/>
        <v>470</v>
      </c>
      <c r="X55" s="8">
        <f t="shared" si="4"/>
        <v>31.15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15.1</v>
      </c>
      <c r="AC55" s="8">
        <f t="shared" si="9"/>
        <v>0</v>
      </c>
      <c r="AD55" s="8">
        <f t="shared" si="10"/>
        <v>46.25</v>
      </c>
      <c r="AE55" s="8">
        <f t="shared" si="11"/>
        <v>31.15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15.1</v>
      </c>
      <c r="AJ55" s="8">
        <f t="shared" si="16"/>
        <v>0</v>
      </c>
      <c r="AK55" s="8">
        <f t="shared" si="17"/>
        <v>46.25</v>
      </c>
      <c r="AL55" s="8">
        <f t="shared" si="31"/>
        <v>247.70000000000002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129.80000000000001</v>
      </c>
      <c r="AQ55" s="8">
        <f t="shared" si="31"/>
        <v>0</v>
      </c>
      <c r="AR55" s="8">
        <f t="shared" si="18"/>
        <v>377.5</v>
      </c>
      <c r="AT55" s="8">
        <v>44.54</v>
      </c>
      <c r="AU55" s="8">
        <v>44.54</v>
      </c>
      <c r="AW55" s="218">
        <v>31.15</v>
      </c>
      <c r="AX55" s="218">
        <v>0</v>
      </c>
      <c r="AY55" s="218">
        <v>0</v>
      </c>
      <c r="AZ55" s="218">
        <v>0</v>
      </c>
      <c r="BA55" s="218">
        <v>15.1</v>
      </c>
      <c r="BB55" s="218">
        <v>0</v>
      </c>
      <c r="BC55" s="8">
        <f t="shared" si="19"/>
        <v>46.25</v>
      </c>
      <c r="BD55" s="218">
        <v>31.15</v>
      </c>
      <c r="BE55" s="218">
        <v>0</v>
      </c>
      <c r="BF55" s="218">
        <v>0</v>
      </c>
      <c r="BG55" s="218">
        <v>0</v>
      </c>
      <c r="BH55" s="218">
        <v>15.1</v>
      </c>
      <c r="BI55" s="218">
        <v>0</v>
      </c>
      <c r="BJ55" s="8">
        <f t="shared" si="20"/>
        <v>46.25</v>
      </c>
      <c r="BL55" s="8">
        <f t="shared" si="21"/>
        <v>44.54</v>
      </c>
      <c r="BM55" s="8">
        <f t="shared" si="22"/>
        <v>44.54</v>
      </c>
      <c r="BN55" s="8">
        <f t="shared" si="23"/>
        <v>46.25</v>
      </c>
      <c r="BO55" s="8">
        <f t="shared" si="24"/>
        <v>46.25</v>
      </c>
      <c r="BP55" s="182">
        <f t="shared" si="25"/>
        <v>-1.7100000000000009</v>
      </c>
      <c r="BQ55" s="182">
        <f t="shared" si="26"/>
        <v>-1.7100000000000009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310</v>
      </c>
      <c r="G56" s="16">
        <f>'[3]19'!G58</f>
        <v>420</v>
      </c>
      <c r="H56" s="17">
        <f t="shared" si="27"/>
        <v>1050</v>
      </c>
      <c r="I56" s="15">
        <f>'[3]19'!J58</f>
        <v>310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160</v>
      </c>
      <c r="N56" s="16">
        <f>'[3]19'!O58</f>
        <v>0</v>
      </c>
      <c r="O56" s="17">
        <f t="shared" si="28"/>
        <v>470</v>
      </c>
      <c r="P56" s="18">
        <f>frq!C56</f>
        <v>1</v>
      </c>
      <c r="Q56" s="15">
        <f t="shared" si="29"/>
        <v>310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160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31.15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15.1</v>
      </c>
      <c r="AC56" s="8">
        <f t="shared" si="9"/>
        <v>0</v>
      </c>
      <c r="AD56" s="8">
        <f t="shared" si="10"/>
        <v>46.25</v>
      </c>
      <c r="AE56" s="8">
        <f t="shared" si="11"/>
        <v>31.15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15.1</v>
      </c>
      <c r="AJ56" s="8">
        <f t="shared" si="16"/>
        <v>0</v>
      </c>
      <c r="AK56" s="8">
        <f t="shared" si="17"/>
        <v>46.25</v>
      </c>
      <c r="AL56" s="8">
        <f t="shared" si="31"/>
        <v>247.70000000000002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129.80000000000001</v>
      </c>
      <c r="AQ56" s="8">
        <f t="shared" si="31"/>
        <v>0</v>
      </c>
      <c r="AR56" s="8">
        <f t="shared" si="18"/>
        <v>377.5</v>
      </c>
      <c r="AT56" s="8">
        <v>44.74</v>
      </c>
      <c r="AU56" s="8">
        <v>44.74</v>
      </c>
      <c r="AW56" s="218">
        <v>31.15</v>
      </c>
      <c r="AX56" s="218">
        <v>0</v>
      </c>
      <c r="AY56" s="218">
        <v>0</v>
      </c>
      <c r="AZ56" s="218">
        <v>0</v>
      </c>
      <c r="BA56" s="218">
        <v>15.1</v>
      </c>
      <c r="BB56" s="218">
        <v>0</v>
      </c>
      <c r="BC56" s="8">
        <f t="shared" si="19"/>
        <v>46.25</v>
      </c>
      <c r="BD56" s="218">
        <v>31.15</v>
      </c>
      <c r="BE56" s="218">
        <v>0</v>
      </c>
      <c r="BF56" s="218">
        <v>0</v>
      </c>
      <c r="BG56" s="218">
        <v>0</v>
      </c>
      <c r="BH56" s="218">
        <v>15.1</v>
      </c>
      <c r="BI56" s="218">
        <v>0</v>
      </c>
      <c r="BJ56" s="8">
        <f t="shared" si="20"/>
        <v>46.25</v>
      </c>
      <c r="BL56" s="8">
        <f t="shared" si="21"/>
        <v>44.74</v>
      </c>
      <c r="BM56" s="8">
        <f t="shared" si="22"/>
        <v>44.74</v>
      </c>
      <c r="BN56" s="8">
        <f t="shared" si="23"/>
        <v>46.25</v>
      </c>
      <c r="BO56" s="8">
        <f t="shared" si="24"/>
        <v>46.25</v>
      </c>
      <c r="BP56" s="182">
        <f t="shared" si="25"/>
        <v>-1.509999999999998</v>
      </c>
      <c r="BQ56" s="182">
        <f t="shared" si="26"/>
        <v>-1.509999999999998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310</v>
      </c>
      <c r="G57" s="16">
        <f>'[3]19'!G59</f>
        <v>420</v>
      </c>
      <c r="H57" s="17">
        <f t="shared" si="27"/>
        <v>1050</v>
      </c>
      <c r="I57" s="15">
        <f>'[3]19'!J59</f>
        <v>310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160</v>
      </c>
      <c r="N57" s="16">
        <f>'[3]19'!O59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310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160</v>
      </c>
      <c r="V57" s="16">
        <f t="shared" si="32"/>
        <v>0</v>
      </c>
      <c r="W57" s="17">
        <f t="shared" si="30"/>
        <v>470</v>
      </c>
      <c r="X57" s="8">
        <f t="shared" si="4"/>
        <v>31.15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15.1</v>
      </c>
      <c r="AC57" s="8">
        <f t="shared" si="9"/>
        <v>0</v>
      </c>
      <c r="AD57" s="8">
        <f t="shared" si="10"/>
        <v>46.25</v>
      </c>
      <c r="AE57" s="8">
        <f t="shared" si="11"/>
        <v>31.15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15.1</v>
      </c>
      <c r="AJ57" s="8">
        <f t="shared" si="16"/>
        <v>0</v>
      </c>
      <c r="AK57" s="8">
        <f t="shared" si="17"/>
        <v>46.25</v>
      </c>
      <c r="AL57" s="8">
        <f t="shared" si="31"/>
        <v>247.70000000000002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129.80000000000001</v>
      </c>
      <c r="AQ57" s="8">
        <f t="shared" si="31"/>
        <v>0</v>
      </c>
      <c r="AR57" s="8">
        <f t="shared" si="18"/>
        <v>377.5</v>
      </c>
      <c r="AT57" s="8">
        <v>44.74</v>
      </c>
      <c r="AU57" s="8">
        <v>44.74</v>
      </c>
      <c r="AW57" s="218">
        <v>31.15</v>
      </c>
      <c r="AX57" s="218">
        <v>0</v>
      </c>
      <c r="AY57" s="218">
        <v>0</v>
      </c>
      <c r="AZ57" s="218">
        <v>0</v>
      </c>
      <c r="BA57" s="218">
        <v>15.1</v>
      </c>
      <c r="BB57" s="218">
        <v>0</v>
      </c>
      <c r="BC57" s="8">
        <f t="shared" si="19"/>
        <v>46.25</v>
      </c>
      <c r="BD57" s="218">
        <v>31.15</v>
      </c>
      <c r="BE57" s="218">
        <v>0</v>
      </c>
      <c r="BF57" s="218">
        <v>0</v>
      </c>
      <c r="BG57" s="218">
        <v>0</v>
      </c>
      <c r="BH57" s="218">
        <v>15.1</v>
      </c>
      <c r="BI57" s="218">
        <v>0</v>
      </c>
      <c r="BJ57" s="8">
        <f t="shared" si="20"/>
        <v>46.25</v>
      </c>
      <c r="BL57" s="8">
        <f t="shared" si="21"/>
        <v>44.74</v>
      </c>
      <c r="BM57" s="8">
        <f t="shared" si="22"/>
        <v>44.74</v>
      </c>
      <c r="BN57" s="8">
        <f t="shared" si="23"/>
        <v>46.25</v>
      </c>
      <c r="BO57" s="8">
        <f t="shared" si="24"/>
        <v>46.25</v>
      </c>
      <c r="BP57" s="182">
        <f t="shared" si="25"/>
        <v>-1.509999999999998</v>
      </c>
      <c r="BQ57" s="182">
        <f t="shared" si="26"/>
        <v>-1.509999999999998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310</v>
      </c>
      <c r="G58" s="16">
        <f>'[3]19'!G60</f>
        <v>420</v>
      </c>
      <c r="H58" s="17">
        <f t="shared" si="27"/>
        <v>1050</v>
      </c>
      <c r="I58" s="15">
        <f>'[3]19'!J60</f>
        <v>310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160</v>
      </c>
      <c r="N58" s="16">
        <f>'[3]19'!O60</f>
        <v>0</v>
      </c>
      <c r="O58" s="17">
        <f t="shared" si="28"/>
        <v>470</v>
      </c>
      <c r="P58" s="18">
        <f>frq!C58</f>
        <v>1</v>
      </c>
      <c r="Q58" s="15">
        <f t="shared" si="33"/>
        <v>310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160</v>
      </c>
      <c r="V58" s="16">
        <f t="shared" si="32"/>
        <v>0</v>
      </c>
      <c r="W58" s="17">
        <f t="shared" si="30"/>
        <v>470</v>
      </c>
      <c r="X58" s="8">
        <f t="shared" si="4"/>
        <v>31.15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15.21</v>
      </c>
      <c r="AC58" s="8">
        <f t="shared" si="9"/>
        <v>0</v>
      </c>
      <c r="AD58" s="8">
        <f t="shared" si="10"/>
        <v>46.36</v>
      </c>
      <c r="AE58" s="8">
        <f t="shared" si="11"/>
        <v>31.15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15.21</v>
      </c>
      <c r="AJ58" s="8">
        <f t="shared" si="16"/>
        <v>0</v>
      </c>
      <c r="AK58" s="8">
        <f t="shared" si="17"/>
        <v>46.36</v>
      </c>
      <c r="AL58" s="8">
        <f t="shared" si="31"/>
        <v>247.70000000000002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129.57999999999998</v>
      </c>
      <c r="AQ58" s="8">
        <f t="shared" si="31"/>
        <v>0</v>
      </c>
      <c r="AR58" s="8">
        <f t="shared" si="18"/>
        <v>377.28</v>
      </c>
      <c r="AT58" s="8">
        <v>44.74</v>
      </c>
      <c r="AU58" s="8">
        <v>44.74</v>
      </c>
      <c r="AW58" s="218">
        <v>31.15</v>
      </c>
      <c r="AX58" s="218">
        <v>0</v>
      </c>
      <c r="AY58" s="218">
        <v>0</v>
      </c>
      <c r="AZ58" s="218">
        <v>0</v>
      </c>
      <c r="BA58" s="218">
        <v>15.21</v>
      </c>
      <c r="BB58" s="218">
        <v>0</v>
      </c>
      <c r="BC58" s="8">
        <f t="shared" si="19"/>
        <v>46.36</v>
      </c>
      <c r="BD58" s="218">
        <v>31.15</v>
      </c>
      <c r="BE58" s="218">
        <v>0</v>
      </c>
      <c r="BF58" s="218">
        <v>0</v>
      </c>
      <c r="BG58" s="218">
        <v>0</v>
      </c>
      <c r="BH58" s="218">
        <v>15.21</v>
      </c>
      <c r="BI58" s="218">
        <v>0</v>
      </c>
      <c r="BJ58" s="8">
        <f t="shared" si="20"/>
        <v>46.36</v>
      </c>
      <c r="BL58" s="8">
        <f t="shared" si="21"/>
        <v>44.74</v>
      </c>
      <c r="BM58" s="8">
        <f t="shared" si="22"/>
        <v>44.74</v>
      </c>
      <c r="BN58" s="8">
        <f t="shared" si="23"/>
        <v>46.36</v>
      </c>
      <c r="BO58" s="8">
        <f t="shared" si="24"/>
        <v>46.36</v>
      </c>
      <c r="BP58" s="182">
        <f t="shared" si="25"/>
        <v>-1.6199999999999974</v>
      </c>
      <c r="BQ58" s="182">
        <f t="shared" si="26"/>
        <v>-1.6199999999999974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310</v>
      </c>
      <c r="G59" s="16">
        <f>'[3]19'!G61</f>
        <v>420</v>
      </c>
      <c r="H59" s="17">
        <f t="shared" si="27"/>
        <v>1050</v>
      </c>
      <c r="I59" s="15">
        <f>'[3]19'!J61</f>
        <v>310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160</v>
      </c>
      <c r="N59" s="16">
        <f>'[3]19'!O61</f>
        <v>0</v>
      </c>
      <c r="O59" s="17">
        <f t="shared" si="28"/>
        <v>470</v>
      </c>
      <c r="P59" s="18">
        <f>frq!C59</f>
        <v>1</v>
      </c>
      <c r="Q59" s="15">
        <f t="shared" si="33"/>
        <v>310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160</v>
      </c>
      <c r="V59" s="16">
        <f t="shared" si="32"/>
        <v>0</v>
      </c>
      <c r="W59" s="17">
        <f t="shared" si="30"/>
        <v>470</v>
      </c>
      <c r="X59" s="8">
        <f t="shared" si="4"/>
        <v>31.15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15.1</v>
      </c>
      <c r="AC59" s="8">
        <f t="shared" si="9"/>
        <v>0</v>
      </c>
      <c r="AD59" s="8">
        <f t="shared" si="10"/>
        <v>46.25</v>
      </c>
      <c r="AE59" s="8">
        <f t="shared" si="11"/>
        <v>31.15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15.1</v>
      </c>
      <c r="AJ59" s="8">
        <f t="shared" si="16"/>
        <v>0</v>
      </c>
      <c r="AK59" s="8">
        <f t="shared" si="17"/>
        <v>46.25</v>
      </c>
      <c r="AL59" s="8">
        <f t="shared" si="31"/>
        <v>247.70000000000002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129.80000000000001</v>
      </c>
      <c r="AQ59" s="8">
        <f t="shared" si="31"/>
        <v>0</v>
      </c>
      <c r="AR59" s="8">
        <f t="shared" si="18"/>
        <v>377.5</v>
      </c>
      <c r="AT59" s="8">
        <v>44.74</v>
      </c>
      <c r="AU59" s="8">
        <v>44.74</v>
      </c>
      <c r="AW59" s="218">
        <v>31.15</v>
      </c>
      <c r="AX59" s="218">
        <v>0</v>
      </c>
      <c r="AY59" s="218">
        <v>0</v>
      </c>
      <c r="AZ59" s="218">
        <v>0</v>
      </c>
      <c r="BA59" s="218">
        <v>15.1</v>
      </c>
      <c r="BB59" s="218">
        <v>0</v>
      </c>
      <c r="BC59" s="8">
        <f t="shared" si="19"/>
        <v>46.25</v>
      </c>
      <c r="BD59" s="218">
        <v>31.15</v>
      </c>
      <c r="BE59" s="218">
        <v>0</v>
      </c>
      <c r="BF59" s="218">
        <v>0</v>
      </c>
      <c r="BG59" s="218">
        <v>0</v>
      </c>
      <c r="BH59" s="218">
        <v>15.1</v>
      </c>
      <c r="BI59" s="218">
        <v>0</v>
      </c>
      <c r="BJ59" s="8">
        <f t="shared" si="20"/>
        <v>46.25</v>
      </c>
      <c r="BL59" s="8">
        <f t="shared" si="21"/>
        <v>44.74</v>
      </c>
      <c r="BM59" s="8">
        <f t="shared" si="22"/>
        <v>44.74</v>
      </c>
      <c r="BN59" s="8">
        <f t="shared" si="23"/>
        <v>46.25</v>
      </c>
      <c r="BO59" s="8">
        <f t="shared" si="24"/>
        <v>46.25</v>
      </c>
      <c r="BP59" s="182">
        <f t="shared" si="25"/>
        <v>-1.509999999999998</v>
      </c>
      <c r="BQ59" s="182">
        <f t="shared" si="26"/>
        <v>-1.509999999999998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310</v>
      </c>
      <c r="G60" s="16">
        <f>'[3]19'!G62</f>
        <v>420</v>
      </c>
      <c r="H60" s="17">
        <f t="shared" si="27"/>
        <v>1050</v>
      </c>
      <c r="I60" s="15">
        <f>'[3]19'!J62</f>
        <v>310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160</v>
      </c>
      <c r="N60" s="16">
        <f>'[3]19'!O62</f>
        <v>0</v>
      </c>
      <c r="O60" s="17">
        <f t="shared" si="28"/>
        <v>470</v>
      </c>
      <c r="P60" s="18">
        <f>frq!C60</f>
        <v>1</v>
      </c>
      <c r="Q60" s="15">
        <f t="shared" si="33"/>
        <v>310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160</v>
      </c>
      <c r="V60" s="16">
        <f t="shared" si="32"/>
        <v>0</v>
      </c>
      <c r="W60" s="17">
        <f t="shared" si="30"/>
        <v>470</v>
      </c>
      <c r="X60" s="8">
        <f t="shared" si="4"/>
        <v>31.15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14.9</v>
      </c>
      <c r="AC60" s="8">
        <f t="shared" si="9"/>
        <v>0</v>
      </c>
      <c r="AD60" s="8">
        <f t="shared" si="10"/>
        <v>46.05</v>
      </c>
      <c r="AE60" s="8">
        <f t="shared" si="11"/>
        <v>31.15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14.9</v>
      </c>
      <c r="AJ60" s="8">
        <f t="shared" si="16"/>
        <v>0</v>
      </c>
      <c r="AK60" s="8">
        <f t="shared" si="17"/>
        <v>46.05</v>
      </c>
      <c r="AL60" s="8">
        <f t="shared" si="31"/>
        <v>247.70000000000002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130.19999999999999</v>
      </c>
      <c r="AQ60" s="8">
        <f t="shared" si="31"/>
        <v>0</v>
      </c>
      <c r="AR60" s="8">
        <f t="shared" si="18"/>
        <v>377.9</v>
      </c>
      <c r="AT60" s="8">
        <v>44.74</v>
      </c>
      <c r="AU60" s="8">
        <v>44.74</v>
      </c>
      <c r="AW60" s="218">
        <v>31.15</v>
      </c>
      <c r="AX60" s="218">
        <v>0</v>
      </c>
      <c r="AY60" s="218">
        <v>0</v>
      </c>
      <c r="AZ60" s="218">
        <v>0</v>
      </c>
      <c r="BA60" s="218">
        <v>14.9</v>
      </c>
      <c r="BB60" s="218">
        <v>0</v>
      </c>
      <c r="BC60" s="8">
        <f t="shared" si="19"/>
        <v>46.05</v>
      </c>
      <c r="BD60" s="218">
        <v>31.15</v>
      </c>
      <c r="BE60" s="218">
        <v>0</v>
      </c>
      <c r="BF60" s="218">
        <v>0</v>
      </c>
      <c r="BG60" s="218">
        <v>0</v>
      </c>
      <c r="BH60" s="218">
        <v>14.9</v>
      </c>
      <c r="BI60" s="218">
        <v>0</v>
      </c>
      <c r="BJ60" s="8">
        <f t="shared" si="20"/>
        <v>46.05</v>
      </c>
      <c r="BL60" s="8">
        <f t="shared" si="21"/>
        <v>44.74</v>
      </c>
      <c r="BM60" s="8">
        <f t="shared" si="22"/>
        <v>44.74</v>
      </c>
      <c r="BN60" s="8">
        <f t="shared" si="23"/>
        <v>46.05</v>
      </c>
      <c r="BO60" s="8">
        <f t="shared" si="24"/>
        <v>46.05</v>
      </c>
      <c r="BP60" s="182">
        <f t="shared" si="25"/>
        <v>-1.3099999999999952</v>
      </c>
      <c r="BQ60" s="182">
        <f t="shared" si="26"/>
        <v>-1.3099999999999952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310</v>
      </c>
      <c r="G61" s="16">
        <f>'[3]19'!G63</f>
        <v>420</v>
      </c>
      <c r="H61" s="17">
        <f t="shared" si="27"/>
        <v>1050</v>
      </c>
      <c r="I61" s="15">
        <f>'[3]19'!J63</f>
        <v>310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160</v>
      </c>
      <c r="N61" s="16">
        <f>'[3]19'!O63</f>
        <v>0</v>
      </c>
      <c r="O61" s="17">
        <f t="shared" si="28"/>
        <v>470</v>
      </c>
      <c r="P61" s="18">
        <f>frq!C61</f>
        <v>1</v>
      </c>
      <c r="Q61" s="15">
        <f t="shared" si="33"/>
        <v>310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160</v>
      </c>
      <c r="V61" s="16">
        <f t="shared" si="32"/>
        <v>0</v>
      </c>
      <c r="W61" s="17">
        <f t="shared" si="30"/>
        <v>470</v>
      </c>
      <c r="X61" s="8">
        <f t="shared" si="4"/>
        <v>31.15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14.9</v>
      </c>
      <c r="AC61" s="8">
        <f t="shared" si="9"/>
        <v>0</v>
      </c>
      <c r="AD61" s="8">
        <f t="shared" si="10"/>
        <v>46.05</v>
      </c>
      <c r="AE61" s="8">
        <f t="shared" si="11"/>
        <v>31.15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14.9</v>
      </c>
      <c r="AJ61" s="8">
        <f t="shared" si="16"/>
        <v>0</v>
      </c>
      <c r="AK61" s="8">
        <f t="shared" si="17"/>
        <v>46.05</v>
      </c>
      <c r="AL61" s="8">
        <f t="shared" si="31"/>
        <v>247.70000000000002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130.19999999999999</v>
      </c>
      <c r="AQ61" s="8">
        <f t="shared" si="34"/>
        <v>0</v>
      </c>
      <c r="AR61" s="8">
        <f t="shared" si="18"/>
        <v>377.9</v>
      </c>
      <c r="AT61" s="8">
        <v>44.74</v>
      </c>
      <c r="AU61" s="8">
        <v>44.74</v>
      </c>
      <c r="AW61" s="218">
        <v>31.15</v>
      </c>
      <c r="AX61" s="218">
        <v>0</v>
      </c>
      <c r="AY61" s="218">
        <v>0</v>
      </c>
      <c r="AZ61" s="218">
        <v>0</v>
      </c>
      <c r="BA61" s="218">
        <v>14.9</v>
      </c>
      <c r="BB61" s="218">
        <v>0</v>
      </c>
      <c r="BC61" s="8">
        <f t="shared" si="19"/>
        <v>46.05</v>
      </c>
      <c r="BD61" s="218">
        <v>31.15</v>
      </c>
      <c r="BE61" s="218">
        <v>0</v>
      </c>
      <c r="BF61" s="218">
        <v>0</v>
      </c>
      <c r="BG61" s="218">
        <v>0</v>
      </c>
      <c r="BH61" s="218">
        <v>14.9</v>
      </c>
      <c r="BI61" s="218">
        <v>0</v>
      </c>
      <c r="BJ61" s="8">
        <f t="shared" si="20"/>
        <v>46.05</v>
      </c>
      <c r="BL61" s="8">
        <f t="shared" si="21"/>
        <v>44.74</v>
      </c>
      <c r="BM61" s="8">
        <f t="shared" si="22"/>
        <v>44.74</v>
      </c>
      <c r="BN61" s="8">
        <f t="shared" si="23"/>
        <v>46.05</v>
      </c>
      <c r="BO61" s="8">
        <f t="shared" si="24"/>
        <v>46.05</v>
      </c>
      <c r="BP61" s="182">
        <f t="shared" si="25"/>
        <v>-1.3099999999999952</v>
      </c>
      <c r="BQ61" s="182">
        <f t="shared" si="26"/>
        <v>-1.3099999999999952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310</v>
      </c>
      <c r="G62" s="16">
        <f>'[3]19'!G64</f>
        <v>420</v>
      </c>
      <c r="H62" s="17">
        <f t="shared" si="27"/>
        <v>1050</v>
      </c>
      <c r="I62" s="15">
        <f>'[3]19'!J64</f>
        <v>310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160</v>
      </c>
      <c r="N62" s="16">
        <f>'[3]19'!O64</f>
        <v>0</v>
      </c>
      <c r="O62" s="17">
        <f t="shared" si="28"/>
        <v>470</v>
      </c>
      <c r="P62" s="18">
        <f>frq!C62</f>
        <v>1</v>
      </c>
      <c r="Q62" s="15">
        <f t="shared" si="33"/>
        <v>310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160</v>
      </c>
      <c r="V62" s="16">
        <f t="shared" si="32"/>
        <v>0</v>
      </c>
      <c r="W62" s="17">
        <f t="shared" si="30"/>
        <v>470</v>
      </c>
      <c r="X62" s="8">
        <f t="shared" si="4"/>
        <v>31.15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15.1</v>
      </c>
      <c r="AC62" s="8">
        <f t="shared" si="9"/>
        <v>0</v>
      </c>
      <c r="AD62" s="8">
        <f t="shared" si="10"/>
        <v>46.25</v>
      </c>
      <c r="AE62" s="8">
        <f t="shared" si="11"/>
        <v>31.15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15.1</v>
      </c>
      <c r="AJ62" s="8">
        <f t="shared" si="16"/>
        <v>0</v>
      </c>
      <c r="AK62" s="8">
        <f t="shared" si="17"/>
        <v>46.25</v>
      </c>
      <c r="AL62" s="8">
        <f t="shared" ref="AL62:AN98" si="35">Q62-X62-AE62</f>
        <v>247.70000000000002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129.80000000000001</v>
      </c>
      <c r="AQ62" s="8">
        <f t="shared" si="34"/>
        <v>0</v>
      </c>
      <c r="AR62" s="8">
        <f t="shared" si="18"/>
        <v>377.5</v>
      </c>
      <c r="AT62" s="8">
        <v>44.9</v>
      </c>
      <c r="AU62" s="8">
        <v>43.91</v>
      </c>
      <c r="AW62" s="218">
        <v>31.15</v>
      </c>
      <c r="AX62" s="218">
        <v>0</v>
      </c>
      <c r="AY62" s="218">
        <v>0</v>
      </c>
      <c r="AZ62" s="218">
        <v>0</v>
      </c>
      <c r="BA62" s="218">
        <v>15.1</v>
      </c>
      <c r="BB62" s="218">
        <v>0</v>
      </c>
      <c r="BC62" s="8">
        <f t="shared" si="19"/>
        <v>46.25</v>
      </c>
      <c r="BD62" s="218">
        <v>31.15</v>
      </c>
      <c r="BE62" s="218">
        <v>0</v>
      </c>
      <c r="BF62" s="218">
        <v>0</v>
      </c>
      <c r="BG62" s="218">
        <v>0</v>
      </c>
      <c r="BH62" s="218">
        <v>15.1</v>
      </c>
      <c r="BI62" s="218">
        <v>0</v>
      </c>
      <c r="BJ62" s="8">
        <f t="shared" si="20"/>
        <v>46.25</v>
      </c>
      <c r="BL62" s="8">
        <f t="shared" si="21"/>
        <v>44.9</v>
      </c>
      <c r="BM62" s="8">
        <f t="shared" si="22"/>
        <v>43.91</v>
      </c>
      <c r="BN62" s="8">
        <f t="shared" si="23"/>
        <v>46.25</v>
      </c>
      <c r="BO62" s="8">
        <f t="shared" si="24"/>
        <v>46.25</v>
      </c>
      <c r="BP62" s="182">
        <f t="shared" si="25"/>
        <v>-1.3500000000000014</v>
      </c>
      <c r="BQ62" s="182">
        <f t="shared" si="26"/>
        <v>-2.3400000000000034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310</v>
      </c>
      <c r="G63" s="16">
        <f>'[3]19'!G65</f>
        <v>420</v>
      </c>
      <c r="H63" s="17">
        <f t="shared" si="27"/>
        <v>1050</v>
      </c>
      <c r="I63" s="15">
        <f>'[3]19'!J65</f>
        <v>310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160</v>
      </c>
      <c r="N63" s="16">
        <f>'[3]19'!O65</f>
        <v>0</v>
      </c>
      <c r="O63" s="17">
        <f t="shared" si="28"/>
        <v>470</v>
      </c>
      <c r="P63" s="18">
        <f>frq!C63</f>
        <v>1</v>
      </c>
      <c r="Q63" s="15">
        <f t="shared" si="33"/>
        <v>310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160</v>
      </c>
      <c r="V63" s="16">
        <f t="shared" si="32"/>
        <v>0</v>
      </c>
      <c r="W63" s="17">
        <f t="shared" si="30"/>
        <v>470</v>
      </c>
      <c r="X63" s="8">
        <f t="shared" si="4"/>
        <v>31.15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15.1</v>
      </c>
      <c r="AC63" s="8">
        <f t="shared" si="9"/>
        <v>0</v>
      </c>
      <c r="AD63" s="8">
        <f t="shared" si="10"/>
        <v>46.25</v>
      </c>
      <c r="AE63" s="8">
        <f t="shared" si="11"/>
        <v>31.15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15.1</v>
      </c>
      <c r="AJ63" s="8">
        <f t="shared" si="16"/>
        <v>0</v>
      </c>
      <c r="AK63" s="8">
        <f t="shared" si="17"/>
        <v>46.25</v>
      </c>
      <c r="AL63" s="8">
        <f t="shared" si="35"/>
        <v>247.70000000000002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129.80000000000001</v>
      </c>
      <c r="AQ63" s="8">
        <f t="shared" si="34"/>
        <v>0</v>
      </c>
      <c r="AR63" s="8">
        <f t="shared" si="18"/>
        <v>377.5</v>
      </c>
      <c r="AT63" s="8">
        <v>44.9</v>
      </c>
      <c r="AU63" s="8">
        <v>43.91</v>
      </c>
      <c r="AW63" s="218">
        <v>31.15</v>
      </c>
      <c r="AX63" s="218">
        <v>0</v>
      </c>
      <c r="AY63" s="218">
        <v>0</v>
      </c>
      <c r="AZ63" s="218">
        <v>0</v>
      </c>
      <c r="BA63" s="218">
        <v>15.1</v>
      </c>
      <c r="BB63" s="218">
        <v>0</v>
      </c>
      <c r="BC63" s="8">
        <f t="shared" si="19"/>
        <v>46.25</v>
      </c>
      <c r="BD63" s="218">
        <v>31.15</v>
      </c>
      <c r="BE63" s="218">
        <v>0</v>
      </c>
      <c r="BF63" s="218">
        <v>0</v>
      </c>
      <c r="BG63" s="218">
        <v>0</v>
      </c>
      <c r="BH63" s="218">
        <v>15.1</v>
      </c>
      <c r="BI63" s="218">
        <v>0</v>
      </c>
      <c r="BJ63" s="8">
        <f t="shared" si="20"/>
        <v>46.25</v>
      </c>
      <c r="BL63" s="8">
        <f t="shared" si="21"/>
        <v>44.9</v>
      </c>
      <c r="BM63" s="8">
        <f t="shared" si="22"/>
        <v>43.91</v>
      </c>
      <c r="BN63" s="8">
        <f t="shared" si="23"/>
        <v>46.25</v>
      </c>
      <c r="BO63" s="8">
        <f t="shared" si="24"/>
        <v>46.25</v>
      </c>
      <c r="BP63" s="182">
        <f t="shared" si="25"/>
        <v>-1.3500000000000014</v>
      </c>
      <c r="BQ63" s="182">
        <f t="shared" si="26"/>
        <v>-2.3400000000000034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310</v>
      </c>
      <c r="G64" s="16">
        <f>'[3]19'!G66</f>
        <v>420</v>
      </c>
      <c r="H64" s="17">
        <f t="shared" si="27"/>
        <v>1050</v>
      </c>
      <c r="I64" s="15">
        <f>'[3]19'!J66</f>
        <v>310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160</v>
      </c>
      <c r="N64" s="16">
        <f>'[3]19'!O66</f>
        <v>0</v>
      </c>
      <c r="O64" s="17">
        <f t="shared" si="28"/>
        <v>470</v>
      </c>
      <c r="P64" s="18">
        <f>frq!C64</f>
        <v>1</v>
      </c>
      <c r="Q64" s="15">
        <f t="shared" si="33"/>
        <v>310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160</v>
      </c>
      <c r="V64" s="16">
        <f t="shared" si="32"/>
        <v>0</v>
      </c>
      <c r="W64" s="17">
        <f t="shared" si="30"/>
        <v>470</v>
      </c>
      <c r="X64" s="8">
        <f t="shared" si="4"/>
        <v>31.15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15.1</v>
      </c>
      <c r="AC64" s="8">
        <f t="shared" si="9"/>
        <v>0</v>
      </c>
      <c r="AD64" s="8">
        <f t="shared" si="10"/>
        <v>46.25</v>
      </c>
      <c r="AE64" s="8">
        <f t="shared" si="11"/>
        <v>31.15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15.1</v>
      </c>
      <c r="AJ64" s="8">
        <f t="shared" si="16"/>
        <v>0</v>
      </c>
      <c r="AK64" s="8">
        <f t="shared" si="17"/>
        <v>46.25</v>
      </c>
      <c r="AL64" s="8">
        <f t="shared" si="35"/>
        <v>247.70000000000002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129.80000000000001</v>
      </c>
      <c r="AQ64" s="8">
        <f t="shared" si="34"/>
        <v>0</v>
      </c>
      <c r="AR64" s="8">
        <f t="shared" si="18"/>
        <v>377.5</v>
      </c>
      <c r="AT64" s="8">
        <v>44.39</v>
      </c>
      <c r="AU64" s="8">
        <v>44.39</v>
      </c>
      <c r="AW64" s="218">
        <v>31.15</v>
      </c>
      <c r="AX64" s="218">
        <v>0</v>
      </c>
      <c r="AY64" s="218">
        <v>0</v>
      </c>
      <c r="AZ64" s="218">
        <v>0</v>
      </c>
      <c r="BA64" s="218">
        <v>15.1</v>
      </c>
      <c r="BB64" s="218">
        <v>0</v>
      </c>
      <c r="BC64" s="8">
        <f t="shared" si="19"/>
        <v>46.25</v>
      </c>
      <c r="BD64" s="218">
        <v>31.15</v>
      </c>
      <c r="BE64" s="218">
        <v>0</v>
      </c>
      <c r="BF64" s="218">
        <v>0</v>
      </c>
      <c r="BG64" s="218">
        <v>0</v>
      </c>
      <c r="BH64" s="218">
        <v>15.1</v>
      </c>
      <c r="BI64" s="218">
        <v>0</v>
      </c>
      <c r="BJ64" s="8">
        <f t="shared" si="20"/>
        <v>46.25</v>
      </c>
      <c r="BL64" s="8">
        <f t="shared" si="21"/>
        <v>44.39</v>
      </c>
      <c r="BM64" s="8">
        <f t="shared" si="22"/>
        <v>44.39</v>
      </c>
      <c r="BN64" s="8">
        <f t="shared" si="23"/>
        <v>46.25</v>
      </c>
      <c r="BO64" s="8">
        <f t="shared" si="24"/>
        <v>46.25</v>
      </c>
      <c r="BP64" s="182">
        <f t="shared" si="25"/>
        <v>-1.8599999999999994</v>
      </c>
      <c r="BQ64" s="182">
        <f t="shared" si="26"/>
        <v>-1.8599999999999994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310</v>
      </c>
      <c r="G65" s="16">
        <f>'[3]19'!G67</f>
        <v>420</v>
      </c>
      <c r="H65" s="17">
        <f t="shared" si="27"/>
        <v>1050</v>
      </c>
      <c r="I65" s="15">
        <f>'[3]19'!J67</f>
        <v>310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160</v>
      </c>
      <c r="N65" s="16">
        <f>'[3]19'!O67</f>
        <v>0</v>
      </c>
      <c r="O65" s="17">
        <f t="shared" si="28"/>
        <v>470</v>
      </c>
      <c r="P65" s="18">
        <f>frq!C65</f>
        <v>1</v>
      </c>
      <c r="Q65" s="15">
        <f t="shared" si="33"/>
        <v>310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160</v>
      </c>
      <c r="V65" s="16">
        <f t="shared" si="32"/>
        <v>0</v>
      </c>
      <c r="W65" s="17">
        <f t="shared" si="30"/>
        <v>470</v>
      </c>
      <c r="X65" s="8">
        <f t="shared" si="4"/>
        <v>31.15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15.1</v>
      </c>
      <c r="AC65" s="8">
        <f t="shared" si="9"/>
        <v>0</v>
      </c>
      <c r="AD65" s="8">
        <f t="shared" si="10"/>
        <v>46.25</v>
      </c>
      <c r="AE65" s="8">
        <f t="shared" si="11"/>
        <v>31.15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15.1</v>
      </c>
      <c r="AJ65" s="8">
        <f t="shared" si="16"/>
        <v>0</v>
      </c>
      <c r="AK65" s="8">
        <f t="shared" si="17"/>
        <v>46.25</v>
      </c>
      <c r="AL65" s="8">
        <f t="shared" si="35"/>
        <v>247.70000000000002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129.80000000000001</v>
      </c>
      <c r="AQ65" s="8">
        <f t="shared" si="34"/>
        <v>0</v>
      </c>
      <c r="AR65" s="8">
        <f t="shared" si="18"/>
        <v>377.5</v>
      </c>
      <c r="AT65" s="8">
        <v>44.39</v>
      </c>
      <c r="AU65" s="8">
        <v>44.39</v>
      </c>
      <c r="AW65" s="218">
        <v>31.15</v>
      </c>
      <c r="AX65" s="218">
        <v>0</v>
      </c>
      <c r="AY65" s="218">
        <v>0</v>
      </c>
      <c r="AZ65" s="218">
        <v>0</v>
      </c>
      <c r="BA65" s="218">
        <v>15.1</v>
      </c>
      <c r="BB65" s="218">
        <v>0</v>
      </c>
      <c r="BC65" s="8">
        <f t="shared" si="19"/>
        <v>46.25</v>
      </c>
      <c r="BD65" s="218">
        <v>31.15</v>
      </c>
      <c r="BE65" s="218">
        <v>0</v>
      </c>
      <c r="BF65" s="218">
        <v>0</v>
      </c>
      <c r="BG65" s="218">
        <v>0</v>
      </c>
      <c r="BH65" s="218">
        <v>15.1</v>
      </c>
      <c r="BI65" s="218">
        <v>0</v>
      </c>
      <c r="BJ65" s="8">
        <f t="shared" si="20"/>
        <v>46.25</v>
      </c>
      <c r="BL65" s="8">
        <f t="shared" si="21"/>
        <v>44.39</v>
      </c>
      <c r="BM65" s="8">
        <f t="shared" si="22"/>
        <v>44.39</v>
      </c>
      <c r="BN65" s="8">
        <f t="shared" si="23"/>
        <v>46.25</v>
      </c>
      <c r="BO65" s="8">
        <f t="shared" si="24"/>
        <v>46.25</v>
      </c>
      <c r="BP65" s="182">
        <f t="shared" si="25"/>
        <v>-1.8599999999999994</v>
      </c>
      <c r="BQ65" s="182">
        <f t="shared" si="26"/>
        <v>-1.8599999999999994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310</v>
      </c>
      <c r="G66" s="16">
        <f>'[3]19'!G68</f>
        <v>420</v>
      </c>
      <c r="H66" s="17">
        <f t="shared" si="27"/>
        <v>1050</v>
      </c>
      <c r="I66" s="15">
        <f>'[3]19'!J68</f>
        <v>310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160</v>
      </c>
      <c r="N66" s="16">
        <f>'[3]19'!O68</f>
        <v>0</v>
      </c>
      <c r="O66" s="17">
        <f t="shared" si="28"/>
        <v>470</v>
      </c>
      <c r="P66" s="18">
        <f>frq!C66</f>
        <v>1</v>
      </c>
      <c r="Q66" s="15">
        <f t="shared" si="33"/>
        <v>310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160</v>
      </c>
      <c r="V66" s="16">
        <f t="shared" si="32"/>
        <v>0</v>
      </c>
      <c r="W66" s="17">
        <f t="shared" si="30"/>
        <v>470</v>
      </c>
      <c r="X66" s="8">
        <f t="shared" si="4"/>
        <v>31.15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15.1</v>
      </c>
      <c r="AC66" s="8">
        <f t="shared" si="9"/>
        <v>0</v>
      </c>
      <c r="AD66" s="8">
        <f t="shared" si="10"/>
        <v>46.25</v>
      </c>
      <c r="AE66" s="8">
        <f t="shared" si="11"/>
        <v>31.15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15.1</v>
      </c>
      <c r="AJ66" s="8">
        <f t="shared" si="16"/>
        <v>0</v>
      </c>
      <c r="AK66" s="8">
        <f t="shared" si="17"/>
        <v>46.25</v>
      </c>
      <c r="AL66" s="8">
        <f t="shared" si="35"/>
        <v>247.70000000000002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129.80000000000001</v>
      </c>
      <c r="AQ66" s="8">
        <f t="shared" si="34"/>
        <v>0</v>
      </c>
      <c r="AR66" s="8">
        <f t="shared" si="18"/>
        <v>377.5</v>
      </c>
      <c r="AT66" s="8">
        <v>30.22</v>
      </c>
      <c r="AU66" s="8">
        <v>30.22</v>
      </c>
      <c r="AW66" s="218">
        <v>31.15</v>
      </c>
      <c r="AX66" s="218">
        <v>0</v>
      </c>
      <c r="AY66" s="218">
        <v>0</v>
      </c>
      <c r="AZ66" s="218">
        <v>0</v>
      </c>
      <c r="BA66" s="218">
        <v>15.1</v>
      </c>
      <c r="BB66" s="218">
        <v>0</v>
      </c>
      <c r="BC66" s="8">
        <f t="shared" si="19"/>
        <v>46.25</v>
      </c>
      <c r="BD66" s="218">
        <v>31.15</v>
      </c>
      <c r="BE66" s="218">
        <v>0</v>
      </c>
      <c r="BF66" s="218">
        <v>0</v>
      </c>
      <c r="BG66" s="218">
        <v>0</v>
      </c>
      <c r="BH66" s="218">
        <v>15.1</v>
      </c>
      <c r="BI66" s="218">
        <v>0</v>
      </c>
      <c r="BJ66" s="8">
        <f t="shared" si="20"/>
        <v>46.25</v>
      </c>
      <c r="BL66" s="8">
        <f t="shared" si="21"/>
        <v>30.22</v>
      </c>
      <c r="BM66" s="8">
        <f t="shared" si="22"/>
        <v>30.22</v>
      </c>
      <c r="BN66" s="8">
        <f t="shared" si="23"/>
        <v>46.25</v>
      </c>
      <c r="BO66" s="8">
        <f t="shared" si="24"/>
        <v>46.25</v>
      </c>
      <c r="BP66" s="182">
        <f t="shared" si="25"/>
        <v>-16.03</v>
      </c>
      <c r="BQ66" s="182">
        <f t="shared" si="26"/>
        <v>-16.03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310</v>
      </c>
      <c r="G67" s="16">
        <f>'[3]19'!G69</f>
        <v>420</v>
      </c>
      <c r="H67" s="17">
        <f t="shared" si="27"/>
        <v>1050</v>
      </c>
      <c r="I67" s="15">
        <f>'[3]19'!J69</f>
        <v>310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160</v>
      </c>
      <c r="N67" s="16">
        <f>'[3]19'!O69</f>
        <v>0</v>
      </c>
      <c r="O67" s="17">
        <f t="shared" si="28"/>
        <v>470</v>
      </c>
      <c r="P67" s="18">
        <f>frq!C67</f>
        <v>1</v>
      </c>
      <c r="Q67" s="15">
        <f t="shared" si="33"/>
        <v>310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160</v>
      </c>
      <c r="V67" s="16">
        <f t="shared" si="32"/>
        <v>0</v>
      </c>
      <c r="W67" s="17">
        <f t="shared" si="30"/>
        <v>470</v>
      </c>
      <c r="X67" s="8">
        <f t="shared" si="4"/>
        <v>31.36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15.1</v>
      </c>
      <c r="AC67" s="8">
        <f t="shared" si="9"/>
        <v>0</v>
      </c>
      <c r="AD67" s="8">
        <f t="shared" si="10"/>
        <v>46.46</v>
      </c>
      <c r="AE67" s="8">
        <f t="shared" si="11"/>
        <v>31.36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15.1</v>
      </c>
      <c r="AJ67" s="8">
        <f t="shared" si="16"/>
        <v>0</v>
      </c>
      <c r="AK67" s="8">
        <f t="shared" si="17"/>
        <v>46.46</v>
      </c>
      <c r="AL67" s="8">
        <f t="shared" si="35"/>
        <v>247.27999999999997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129.80000000000001</v>
      </c>
      <c r="AQ67" s="8">
        <f t="shared" si="34"/>
        <v>0</v>
      </c>
      <c r="AR67" s="8">
        <f t="shared" si="18"/>
        <v>377.08</v>
      </c>
      <c r="AT67" s="8">
        <v>30.22</v>
      </c>
      <c r="AU67" s="8">
        <v>30.22</v>
      </c>
      <c r="AW67" s="218">
        <v>31.36</v>
      </c>
      <c r="AX67" s="218">
        <v>0</v>
      </c>
      <c r="AY67" s="218">
        <v>0</v>
      </c>
      <c r="AZ67" s="218">
        <v>0</v>
      </c>
      <c r="BA67" s="218">
        <v>15.1</v>
      </c>
      <c r="BB67" s="218">
        <v>0</v>
      </c>
      <c r="BC67" s="8">
        <f t="shared" si="19"/>
        <v>46.46</v>
      </c>
      <c r="BD67" s="218">
        <v>31.36</v>
      </c>
      <c r="BE67" s="218">
        <v>0</v>
      </c>
      <c r="BF67" s="218">
        <v>0</v>
      </c>
      <c r="BG67" s="218">
        <v>0</v>
      </c>
      <c r="BH67" s="218">
        <v>15.1</v>
      </c>
      <c r="BI67" s="218">
        <v>0</v>
      </c>
      <c r="BJ67" s="8">
        <f t="shared" si="20"/>
        <v>46.46</v>
      </c>
      <c r="BL67" s="8">
        <f t="shared" si="21"/>
        <v>30.22</v>
      </c>
      <c r="BM67" s="8">
        <f t="shared" si="22"/>
        <v>30.22</v>
      </c>
      <c r="BN67" s="8">
        <f t="shared" si="23"/>
        <v>46.46</v>
      </c>
      <c r="BO67" s="8">
        <f t="shared" si="24"/>
        <v>46.46</v>
      </c>
      <c r="BP67" s="182">
        <f t="shared" si="25"/>
        <v>-16.240000000000002</v>
      </c>
      <c r="BQ67" s="182">
        <f t="shared" si="26"/>
        <v>-16.240000000000002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310</v>
      </c>
      <c r="G68" s="16">
        <f>'[3]19'!G70</f>
        <v>420</v>
      </c>
      <c r="H68" s="17">
        <f t="shared" si="27"/>
        <v>1050</v>
      </c>
      <c r="I68" s="15">
        <f>'[3]19'!J70</f>
        <v>310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160</v>
      </c>
      <c r="N68" s="16">
        <f>'[3]19'!O70</f>
        <v>0</v>
      </c>
      <c r="O68" s="17">
        <f t="shared" si="28"/>
        <v>470</v>
      </c>
      <c r="P68" s="18">
        <f>frq!C68</f>
        <v>1</v>
      </c>
      <c r="Q68" s="15">
        <f t="shared" si="33"/>
        <v>310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160</v>
      </c>
      <c r="V68" s="16">
        <f t="shared" si="32"/>
        <v>0</v>
      </c>
      <c r="W68" s="17">
        <f t="shared" si="30"/>
        <v>470</v>
      </c>
      <c r="X68" s="8">
        <f t="shared" ref="X68:X98" si="36">AW68</f>
        <v>31.36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15.1</v>
      </c>
      <c r="AC68" s="8">
        <f t="shared" ref="AC68:AC98" si="41">BB68</f>
        <v>0</v>
      </c>
      <c r="AD68" s="8">
        <f t="shared" ref="AD68:AD98" si="42">BC68</f>
        <v>46.46</v>
      </c>
      <c r="AE68" s="8">
        <f t="shared" ref="AE68:AE98" si="43">BD68</f>
        <v>31.36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15.1</v>
      </c>
      <c r="AJ68" s="8">
        <f t="shared" ref="AJ68:AJ98" si="48">BI68</f>
        <v>0</v>
      </c>
      <c r="AK68" s="8">
        <f t="shared" ref="AK68:AK98" si="49">BJ68</f>
        <v>46.46</v>
      </c>
      <c r="AL68" s="8">
        <f t="shared" si="35"/>
        <v>247.27999999999997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129.80000000000001</v>
      </c>
      <c r="AQ68" s="8">
        <f t="shared" si="34"/>
        <v>0</v>
      </c>
      <c r="AR68" s="8">
        <f t="shared" ref="AR68:AR98" si="50">SUM(AL68:AQ68)</f>
        <v>377.08</v>
      </c>
      <c r="AT68" s="8">
        <v>30.22</v>
      </c>
      <c r="AU68" s="8">
        <v>30.22</v>
      </c>
      <c r="AW68" s="218">
        <v>31.36</v>
      </c>
      <c r="AX68" s="218">
        <v>0</v>
      </c>
      <c r="AY68" s="218">
        <v>0</v>
      </c>
      <c r="AZ68" s="218">
        <v>0</v>
      </c>
      <c r="BA68" s="218">
        <v>15.1</v>
      </c>
      <c r="BB68" s="218">
        <v>0</v>
      </c>
      <c r="BC68" s="8">
        <f t="shared" ref="BC68:BC98" si="51">SUM(AW68:BB68)</f>
        <v>46.46</v>
      </c>
      <c r="BD68" s="218">
        <v>31.36</v>
      </c>
      <c r="BE68" s="218">
        <v>0</v>
      </c>
      <c r="BF68" s="218">
        <v>0</v>
      </c>
      <c r="BG68" s="218">
        <v>0</v>
      </c>
      <c r="BH68" s="218">
        <v>15.1</v>
      </c>
      <c r="BI68" s="218">
        <v>0</v>
      </c>
      <c r="BJ68" s="8">
        <f t="shared" ref="BJ68:BJ98" si="52">SUM(BD68:BI68)</f>
        <v>46.46</v>
      </c>
      <c r="BL68" s="8">
        <f t="shared" ref="BL68:BL98" si="53">AT68</f>
        <v>30.22</v>
      </c>
      <c r="BM68" s="8">
        <f t="shared" ref="BM68:BM98" si="54">AU68</f>
        <v>30.22</v>
      </c>
      <c r="BN68" s="8">
        <f t="shared" ref="BN68:BN98" si="55">BC68</f>
        <v>46.46</v>
      </c>
      <c r="BO68" s="8">
        <f t="shared" ref="BO68:BO98" si="56">BJ68</f>
        <v>46.46</v>
      </c>
      <c r="BP68" s="182">
        <f t="shared" ref="BP68:BP98" si="57">BL68-BN68</f>
        <v>-16.240000000000002</v>
      </c>
      <c r="BQ68" s="182">
        <f t="shared" ref="BQ68:BQ98" si="58">BM68-BO68</f>
        <v>-16.240000000000002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310</v>
      </c>
      <c r="G69" s="16">
        <f>'[3]19'!G71</f>
        <v>420</v>
      </c>
      <c r="H69" s="17">
        <f t="shared" ref="H69:H98" si="59">SUM(B69:G69)</f>
        <v>1050</v>
      </c>
      <c r="I69" s="15">
        <f>'[3]19'!J71</f>
        <v>310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160</v>
      </c>
      <c r="N69" s="16">
        <f>'[3]19'!O71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310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160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31.36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15.1</v>
      </c>
      <c r="AC69" s="8">
        <f t="shared" si="41"/>
        <v>0</v>
      </c>
      <c r="AD69" s="8">
        <f t="shared" si="42"/>
        <v>46.46</v>
      </c>
      <c r="AE69" s="8">
        <f t="shared" si="43"/>
        <v>31.36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15.1</v>
      </c>
      <c r="AJ69" s="8">
        <f t="shared" si="48"/>
        <v>0</v>
      </c>
      <c r="AK69" s="8">
        <f t="shared" si="49"/>
        <v>46.46</v>
      </c>
      <c r="AL69" s="8">
        <f t="shared" si="35"/>
        <v>247.27999999999997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129.80000000000001</v>
      </c>
      <c r="AQ69" s="8">
        <f t="shared" si="34"/>
        <v>0</v>
      </c>
      <c r="AR69" s="8">
        <f t="shared" si="50"/>
        <v>377.08</v>
      </c>
      <c r="AT69" s="8">
        <v>30.22</v>
      </c>
      <c r="AU69" s="8">
        <v>30.22</v>
      </c>
      <c r="AW69" s="218">
        <v>31.36</v>
      </c>
      <c r="AX69" s="218">
        <v>0</v>
      </c>
      <c r="AY69" s="218">
        <v>0</v>
      </c>
      <c r="AZ69" s="218">
        <v>0</v>
      </c>
      <c r="BA69" s="218">
        <v>15.1</v>
      </c>
      <c r="BB69" s="218">
        <v>0</v>
      </c>
      <c r="BC69" s="8">
        <f t="shared" si="51"/>
        <v>46.46</v>
      </c>
      <c r="BD69" s="218">
        <v>31.36</v>
      </c>
      <c r="BE69" s="218">
        <v>0</v>
      </c>
      <c r="BF69" s="218">
        <v>0</v>
      </c>
      <c r="BG69" s="218">
        <v>0</v>
      </c>
      <c r="BH69" s="218">
        <v>15.1</v>
      </c>
      <c r="BI69" s="218">
        <v>0</v>
      </c>
      <c r="BJ69" s="8">
        <f t="shared" si="52"/>
        <v>46.46</v>
      </c>
      <c r="BL69" s="8">
        <f t="shared" si="53"/>
        <v>30.22</v>
      </c>
      <c r="BM69" s="8">
        <f t="shared" si="54"/>
        <v>30.22</v>
      </c>
      <c r="BN69" s="8">
        <f t="shared" si="55"/>
        <v>46.46</v>
      </c>
      <c r="BO69" s="8">
        <f t="shared" si="56"/>
        <v>46.46</v>
      </c>
      <c r="BP69" s="182">
        <f t="shared" si="57"/>
        <v>-16.240000000000002</v>
      </c>
      <c r="BQ69" s="182">
        <f t="shared" si="58"/>
        <v>-16.240000000000002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310</v>
      </c>
      <c r="G70" s="16">
        <f>'[3]19'!G72</f>
        <v>420</v>
      </c>
      <c r="H70" s="17">
        <f t="shared" si="59"/>
        <v>1050</v>
      </c>
      <c r="I70" s="15">
        <f>'[3]19'!J72</f>
        <v>310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160</v>
      </c>
      <c r="N70" s="16">
        <f>'[3]19'!O72</f>
        <v>0</v>
      </c>
      <c r="O70" s="17">
        <f t="shared" si="60"/>
        <v>470</v>
      </c>
      <c r="P70" s="18">
        <f>frq!C70</f>
        <v>1</v>
      </c>
      <c r="Q70" s="15">
        <f t="shared" si="33"/>
        <v>310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160</v>
      </c>
      <c r="V70" s="16">
        <f t="shared" si="32"/>
        <v>0</v>
      </c>
      <c r="W70" s="17">
        <f t="shared" si="61"/>
        <v>470</v>
      </c>
      <c r="X70" s="8">
        <f t="shared" si="36"/>
        <v>31.36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15.1</v>
      </c>
      <c r="AC70" s="8">
        <f t="shared" si="41"/>
        <v>0</v>
      </c>
      <c r="AD70" s="8">
        <f t="shared" si="42"/>
        <v>46.46</v>
      </c>
      <c r="AE70" s="8">
        <f t="shared" si="43"/>
        <v>31.36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15.1</v>
      </c>
      <c r="AJ70" s="8">
        <f t="shared" si="48"/>
        <v>0</v>
      </c>
      <c r="AK70" s="8">
        <f t="shared" si="49"/>
        <v>46.46</v>
      </c>
      <c r="AL70" s="8">
        <f t="shared" si="35"/>
        <v>247.27999999999997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129.80000000000001</v>
      </c>
      <c r="AQ70" s="8">
        <f t="shared" si="34"/>
        <v>0</v>
      </c>
      <c r="AR70" s="8">
        <f t="shared" si="50"/>
        <v>377.08</v>
      </c>
      <c r="AT70" s="8">
        <v>30.22</v>
      </c>
      <c r="AU70" s="8">
        <v>30.22</v>
      </c>
      <c r="AW70" s="218">
        <v>31.36</v>
      </c>
      <c r="AX70" s="218">
        <v>0</v>
      </c>
      <c r="AY70" s="218">
        <v>0</v>
      </c>
      <c r="AZ70" s="218">
        <v>0</v>
      </c>
      <c r="BA70" s="218">
        <v>15.1</v>
      </c>
      <c r="BB70" s="218">
        <v>0</v>
      </c>
      <c r="BC70" s="8">
        <f t="shared" si="51"/>
        <v>46.46</v>
      </c>
      <c r="BD70" s="218">
        <v>31.36</v>
      </c>
      <c r="BE70" s="218">
        <v>0</v>
      </c>
      <c r="BF70" s="218">
        <v>0</v>
      </c>
      <c r="BG70" s="218">
        <v>0</v>
      </c>
      <c r="BH70" s="218">
        <v>15.1</v>
      </c>
      <c r="BI70" s="218">
        <v>0</v>
      </c>
      <c r="BJ70" s="8">
        <f t="shared" si="52"/>
        <v>46.46</v>
      </c>
      <c r="BL70" s="8">
        <f t="shared" si="53"/>
        <v>30.22</v>
      </c>
      <c r="BM70" s="8">
        <f t="shared" si="54"/>
        <v>30.22</v>
      </c>
      <c r="BN70" s="8">
        <f t="shared" si="55"/>
        <v>46.46</v>
      </c>
      <c r="BO70" s="8">
        <f t="shared" si="56"/>
        <v>46.46</v>
      </c>
      <c r="BP70" s="182">
        <f t="shared" si="57"/>
        <v>-16.240000000000002</v>
      </c>
      <c r="BQ70" s="182">
        <f t="shared" si="58"/>
        <v>-16.240000000000002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310</v>
      </c>
      <c r="G71" s="16">
        <f>'[3]19'!G73</f>
        <v>420</v>
      </c>
      <c r="H71" s="17">
        <f t="shared" si="59"/>
        <v>1050</v>
      </c>
      <c r="I71" s="15">
        <f>'[3]19'!J73</f>
        <v>310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160</v>
      </c>
      <c r="N71" s="16">
        <f>'[3]19'!O73</f>
        <v>0</v>
      </c>
      <c r="O71" s="17">
        <f t="shared" si="60"/>
        <v>470</v>
      </c>
      <c r="P71" s="18">
        <f>frq!C71</f>
        <v>1</v>
      </c>
      <c r="Q71" s="15">
        <f t="shared" si="33"/>
        <v>310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160</v>
      </c>
      <c r="V71" s="16">
        <f t="shared" si="32"/>
        <v>0</v>
      </c>
      <c r="W71" s="17">
        <f t="shared" si="61"/>
        <v>470</v>
      </c>
      <c r="X71" s="8">
        <f t="shared" si="36"/>
        <v>31.53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15.1</v>
      </c>
      <c r="AC71" s="8">
        <f t="shared" si="41"/>
        <v>0</v>
      </c>
      <c r="AD71" s="8">
        <f t="shared" si="42"/>
        <v>46.63</v>
      </c>
      <c r="AE71" s="8">
        <f t="shared" si="43"/>
        <v>30.5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15.1</v>
      </c>
      <c r="AJ71" s="8">
        <f t="shared" si="48"/>
        <v>0</v>
      </c>
      <c r="AK71" s="8">
        <f t="shared" si="49"/>
        <v>45.6</v>
      </c>
      <c r="AL71" s="8">
        <f t="shared" si="35"/>
        <v>247.97000000000003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129.80000000000001</v>
      </c>
      <c r="AQ71" s="8">
        <f t="shared" si="34"/>
        <v>0</v>
      </c>
      <c r="AR71" s="8">
        <f t="shared" si="50"/>
        <v>377.77000000000004</v>
      </c>
      <c r="AT71" s="8">
        <v>30.22</v>
      </c>
      <c r="AU71" s="8">
        <v>30.22</v>
      </c>
      <c r="AW71" s="218">
        <v>31.53</v>
      </c>
      <c r="AX71" s="218">
        <v>0</v>
      </c>
      <c r="AY71" s="218">
        <v>0</v>
      </c>
      <c r="AZ71" s="218">
        <v>0</v>
      </c>
      <c r="BA71" s="218">
        <v>15.1</v>
      </c>
      <c r="BB71" s="218">
        <v>0</v>
      </c>
      <c r="BC71" s="8">
        <f t="shared" si="51"/>
        <v>46.63</v>
      </c>
      <c r="BD71" s="218">
        <v>30.5</v>
      </c>
      <c r="BE71" s="218">
        <v>0</v>
      </c>
      <c r="BF71" s="218">
        <v>0</v>
      </c>
      <c r="BG71" s="218">
        <v>0</v>
      </c>
      <c r="BH71" s="218">
        <v>15.1</v>
      </c>
      <c r="BI71" s="218">
        <v>0</v>
      </c>
      <c r="BJ71" s="8">
        <f t="shared" si="52"/>
        <v>45.6</v>
      </c>
      <c r="BL71" s="8">
        <f t="shared" si="53"/>
        <v>30.22</v>
      </c>
      <c r="BM71" s="8">
        <f t="shared" si="54"/>
        <v>30.22</v>
      </c>
      <c r="BN71" s="8">
        <f t="shared" si="55"/>
        <v>46.63</v>
      </c>
      <c r="BO71" s="8">
        <f t="shared" si="56"/>
        <v>45.6</v>
      </c>
      <c r="BP71" s="182">
        <f t="shared" si="57"/>
        <v>-16.410000000000004</v>
      </c>
      <c r="BQ71" s="182">
        <f t="shared" si="58"/>
        <v>-15.380000000000003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310</v>
      </c>
      <c r="G72" s="16">
        <f>'[3]19'!G74</f>
        <v>420</v>
      </c>
      <c r="H72" s="17">
        <f t="shared" si="59"/>
        <v>1050</v>
      </c>
      <c r="I72" s="15">
        <f>'[3]19'!J74</f>
        <v>310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160</v>
      </c>
      <c r="N72" s="16">
        <f>'[3]19'!O74</f>
        <v>0</v>
      </c>
      <c r="O72" s="17">
        <f t="shared" si="60"/>
        <v>470</v>
      </c>
      <c r="P72" s="18">
        <f>frq!C72</f>
        <v>1</v>
      </c>
      <c r="Q72" s="15">
        <f t="shared" si="33"/>
        <v>310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160</v>
      </c>
      <c r="V72" s="16">
        <f t="shared" si="32"/>
        <v>0</v>
      </c>
      <c r="W72" s="17">
        <f t="shared" si="61"/>
        <v>470</v>
      </c>
      <c r="X72" s="8">
        <f t="shared" si="36"/>
        <v>31.53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15.1</v>
      </c>
      <c r="AC72" s="8">
        <f t="shared" si="41"/>
        <v>0</v>
      </c>
      <c r="AD72" s="8">
        <f t="shared" si="42"/>
        <v>46.63</v>
      </c>
      <c r="AE72" s="8">
        <f t="shared" si="43"/>
        <v>30.5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15.1</v>
      </c>
      <c r="AJ72" s="8">
        <f t="shared" si="48"/>
        <v>0</v>
      </c>
      <c r="AK72" s="8">
        <f t="shared" si="49"/>
        <v>45.6</v>
      </c>
      <c r="AL72" s="8">
        <f t="shared" si="35"/>
        <v>247.97000000000003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129.80000000000001</v>
      </c>
      <c r="AQ72" s="8">
        <f t="shared" si="34"/>
        <v>0</v>
      </c>
      <c r="AR72" s="8">
        <f t="shared" si="50"/>
        <v>377.77000000000004</v>
      </c>
      <c r="AT72" s="8">
        <v>29.85</v>
      </c>
      <c r="AU72" s="8">
        <v>29.85</v>
      </c>
      <c r="AW72" s="218">
        <v>31.53</v>
      </c>
      <c r="AX72" s="218">
        <v>0</v>
      </c>
      <c r="AY72" s="218">
        <v>0</v>
      </c>
      <c r="AZ72" s="218">
        <v>0</v>
      </c>
      <c r="BA72" s="218">
        <v>15.1</v>
      </c>
      <c r="BB72" s="218">
        <v>0</v>
      </c>
      <c r="BC72" s="8">
        <f t="shared" si="51"/>
        <v>46.63</v>
      </c>
      <c r="BD72" s="218">
        <v>30.5</v>
      </c>
      <c r="BE72" s="218">
        <v>0</v>
      </c>
      <c r="BF72" s="218">
        <v>0</v>
      </c>
      <c r="BG72" s="218">
        <v>0</v>
      </c>
      <c r="BH72" s="218">
        <v>15.1</v>
      </c>
      <c r="BI72" s="218">
        <v>0</v>
      </c>
      <c r="BJ72" s="8">
        <f t="shared" si="52"/>
        <v>45.6</v>
      </c>
      <c r="BL72" s="8">
        <f t="shared" si="53"/>
        <v>29.85</v>
      </c>
      <c r="BM72" s="8">
        <f t="shared" si="54"/>
        <v>29.85</v>
      </c>
      <c r="BN72" s="8">
        <f t="shared" si="55"/>
        <v>46.63</v>
      </c>
      <c r="BO72" s="8">
        <f t="shared" si="56"/>
        <v>45.6</v>
      </c>
      <c r="BP72" s="182">
        <f t="shared" si="57"/>
        <v>-16.78</v>
      </c>
      <c r="BQ72" s="182">
        <f t="shared" si="58"/>
        <v>-15.75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310</v>
      </c>
      <c r="G73" s="16">
        <f>'[3]19'!G75</f>
        <v>420</v>
      </c>
      <c r="H73" s="17">
        <f t="shared" si="59"/>
        <v>1050</v>
      </c>
      <c r="I73" s="15">
        <f>'[3]19'!J75</f>
        <v>310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160</v>
      </c>
      <c r="N73" s="16">
        <f>'[3]19'!O75</f>
        <v>0</v>
      </c>
      <c r="O73" s="17">
        <f t="shared" si="60"/>
        <v>470</v>
      </c>
      <c r="P73" s="18">
        <f>frq!C73</f>
        <v>1</v>
      </c>
      <c r="Q73" s="15">
        <f t="shared" si="33"/>
        <v>310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160</v>
      </c>
      <c r="V73" s="16">
        <f t="shared" si="32"/>
        <v>0</v>
      </c>
      <c r="W73" s="17">
        <f t="shared" si="61"/>
        <v>470</v>
      </c>
      <c r="X73" s="8">
        <f t="shared" si="36"/>
        <v>31.53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15.1</v>
      </c>
      <c r="AC73" s="8">
        <f t="shared" si="41"/>
        <v>0</v>
      </c>
      <c r="AD73" s="8">
        <f t="shared" si="42"/>
        <v>46.63</v>
      </c>
      <c r="AE73" s="8">
        <f t="shared" si="43"/>
        <v>30.5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15.1</v>
      </c>
      <c r="AJ73" s="8">
        <f t="shared" si="48"/>
        <v>0</v>
      </c>
      <c r="AK73" s="8">
        <f t="shared" si="49"/>
        <v>45.6</v>
      </c>
      <c r="AL73" s="8">
        <f t="shared" si="35"/>
        <v>247.97000000000003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129.80000000000001</v>
      </c>
      <c r="AQ73" s="8">
        <f t="shared" si="34"/>
        <v>0</v>
      </c>
      <c r="AR73" s="8">
        <f t="shared" si="50"/>
        <v>377.77000000000004</v>
      </c>
      <c r="AT73" s="8">
        <v>29.85</v>
      </c>
      <c r="AU73" s="8">
        <v>29.85</v>
      </c>
      <c r="AW73" s="218">
        <v>31.53</v>
      </c>
      <c r="AX73" s="218">
        <v>0</v>
      </c>
      <c r="AY73" s="218">
        <v>0</v>
      </c>
      <c r="AZ73" s="218">
        <v>0</v>
      </c>
      <c r="BA73" s="218">
        <v>15.1</v>
      </c>
      <c r="BB73" s="218">
        <v>0</v>
      </c>
      <c r="BC73" s="8">
        <f t="shared" si="51"/>
        <v>46.63</v>
      </c>
      <c r="BD73" s="218">
        <v>30.5</v>
      </c>
      <c r="BE73" s="218">
        <v>0</v>
      </c>
      <c r="BF73" s="218">
        <v>0</v>
      </c>
      <c r="BG73" s="218">
        <v>0</v>
      </c>
      <c r="BH73" s="218">
        <v>15.1</v>
      </c>
      <c r="BI73" s="218">
        <v>0</v>
      </c>
      <c r="BJ73" s="8">
        <f t="shared" si="52"/>
        <v>45.6</v>
      </c>
      <c r="BL73" s="8">
        <f t="shared" si="53"/>
        <v>29.85</v>
      </c>
      <c r="BM73" s="8">
        <f t="shared" si="54"/>
        <v>29.85</v>
      </c>
      <c r="BN73" s="8">
        <f t="shared" si="55"/>
        <v>46.63</v>
      </c>
      <c r="BO73" s="8">
        <f t="shared" si="56"/>
        <v>45.6</v>
      </c>
      <c r="BP73" s="182">
        <f t="shared" si="57"/>
        <v>-16.78</v>
      </c>
      <c r="BQ73" s="182">
        <f t="shared" si="58"/>
        <v>-15.75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310</v>
      </c>
      <c r="G74" s="16">
        <f>'[3]19'!G76</f>
        <v>420</v>
      </c>
      <c r="H74" s="17">
        <f t="shared" si="59"/>
        <v>1050</v>
      </c>
      <c r="I74" s="15">
        <f>'[3]19'!J76</f>
        <v>310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160</v>
      </c>
      <c r="N74" s="16">
        <f>'[3]19'!O76</f>
        <v>0</v>
      </c>
      <c r="O74" s="17">
        <f t="shared" si="60"/>
        <v>470</v>
      </c>
      <c r="P74" s="18">
        <f>frq!C74</f>
        <v>1</v>
      </c>
      <c r="Q74" s="15">
        <f t="shared" si="33"/>
        <v>310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160</v>
      </c>
      <c r="V74" s="16">
        <f t="shared" si="32"/>
        <v>0</v>
      </c>
      <c r="W74" s="17">
        <f t="shared" si="61"/>
        <v>470</v>
      </c>
      <c r="X74" s="8">
        <f t="shared" si="36"/>
        <v>31.53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15.1</v>
      </c>
      <c r="AC74" s="8">
        <f t="shared" si="41"/>
        <v>0</v>
      </c>
      <c r="AD74" s="8">
        <f t="shared" si="42"/>
        <v>46.63</v>
      </c>
      <c r="AE74" s="8">
        <f t="shared" si="43"/>
        <v>30.5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15.1</v>
      </c>
      <c r="AJ74" s="8">
        <f t="shared" si="48"/>
        <v>0</v>
      </c>
      <c r="AK74" s="8">
        <f t="shared" si="49"/>
        <v>45.6</v>
      </c>
      <c r="AL74" s="8">
        <f t="shared" si="35"/>
        <v>247.97000000000003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129.80000000000001</v>
      </c>
      <c r="AQ74" s="8">
        <f t="shared" si="34"/>
        <v>0</v>
      </c>
      <c r="AR74" s="8">
        <f t="shared" si="50"/>
        <v>377.77000000000004</v>
      </c>
      <c r="AT74" s="8">
        <v>29.85</v>
      </c>
      <c r="AU74" s="8">
        <v>29.85</v>
      </c>
      <c r="AW74" s="218">
        <v>31.53</v>
      </c>
      <c r="AX74" s="218">
        <v>0</v>
      </c>
      <c r="AY74" s="218">
        <v>0</v>
      </c>
      <c r="AZ74" s="218">
        <v>0</v>
      </c>
      <c r="BA74" s="218">
        <v>15.1</v>
      </c>
      <c r="BB74" s="218">
        <v>0</v>
      </c>
      <c r="BC74" s="8">
        <f t="shared" si="51"/>
        <v>46.63</v>
      </c>
      <c r="BD74" s="218">
        <v>30.5</v>
      </c>
      <c r="BE74" s="218">
        <v>0</v>
      </c>
      <c r="BF74" s="218">
        <v>0</v>
      </c>
      <c r="BG74" s="218">
        <v>0</v>
      </c>
      <c r="BH74" s="218">
        <v>15.1</v>
      </c>
      <c r="BI74" s="218">
        <v>0</v>
      </c>
      <c r="BJ74" s="8">
        <f t="shared" si="52"/>
        <v>45.6</v>
      </c>
      <c r="BL74" s="8">
        <f t="shared" si="53"/>
        <v>29.85</v>
      </c>
      <c r="BM74" s="8">
        <f t="shared" si="54"/>
        <v>29.85</v>
      </c>
      <c r="BN74" s="8">
        <f t="shared" si="55"/>
        <v>46.63</v>
      </c>
      <c r="BO74" s="8">
        <f t="shared" si="56"/>
        <v>45.6</v>
      </c>
      <c r="BP74" s="182">
        <f t="shared" si="57"/>
        <v>-16.78</v>
      </c>
      <c r="BQ74" s="182">
        <f t="shared" si="58"/>
        <v>-15.75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310</v>
      </c>
      <c r="G75" s="16">
        <f>'[3]19'!G77</f>
        <v>430</v>
      </c>
      <c r="H75" s="17">
        <f t="shared" si="59"/>
        <v>1060</v>
      </c>
      <c r="I75" s="15">
        <f>'[3]19'!J77</f>
        <v>310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160</v>
      </c>
      <c r="N75" s="16">
        <f>'[3]19'!O77</f>
        <v>0</v>
      </c>
      <c r="O75" s="17">
        <f t="shared" si="60"/>
        <v>470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160</v>
      </c>
      <c r="V75" s="16">
        <f t="shared" si="32"/>
        <v>0</v>
      </c>
      <c r="W75" s="17">
        <f t="shared" si="61"/>
        <v>470</v>
      </c>
      <c r="X75" s="8">
        <f t="shared" si="36"/>
        <v>31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15.1</v>
      </c>
      <c r="AC75" s="8">
        <f t="shared" si="41"/>
        <v>0</v>
      </c>
      <c r="AD75" s="8">
        <f t="shared" si="42"/>
        <v>46.1</v>
      </c>
      <c r="AE75" s="8">
        <f t="shared" si="43"/>
        <v>31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15.1</v>
      </c>
      <c r="AJ75" s="8">
        <f t="shared" si="48"/>
        <v>0</v>
      </c>
      <c r="AK75" s="8">
        <f t="shared" si="49"/>
        <v>46.1</v>
      </c>
      <c r="AL75" s="8">
        <f t="shared" si="35"/>
        <v>248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129.80000000000001</v>
      </c>
      <c r="AQ75" s="8">
        <f t="shared" si="34"/>
        <v>0</v>
      </c>
      <c r="AR75" s="8">
        <f t="shared" si="50"/>
        <v>377.8</v>
      </c>
      <c r="AT75" s="8">
        <v>29.85</v>
      </c>
      <c r="AU75" s="8">
        <v>29.85</v>
      </c>
      <c r="AW75" s="218">
        <v>31</v>
      </c>
      <c r="AX75" s="218">
        <v>0</v>
      </c>
      <c r="AY75" s="218">
        <v>0</v>
      </c>
      <c r="AZ75" s="218">
        <v>0</v>
      </c>
      <c r="BA75" s="218">
        <v>15.1</v>
      </c>
      <c r="BB75" s="218">
        <v>0</v>
      </c>
      <c r="BC75" s="8">
        <f t="shared" si="51"/>
        <v>46.1</v>
      </c>
      <c r="BD75" s="218">
        <v>31</v>
      </c>
      <c r="BE75" s="218">
        <v>0</v>
      </c>
      <c r="BF75" s="218">
        <v>0</v>
      </c>
      <c r="BG75" s="218">
        <v>0</v>
      </c>
      <c r="BH75" s="218">
        <v>15.1</v>
      </c>
      <c r="BI75" s="218">
        <v>0</v>
      </c>
      <c r="BJ75" s="8">
        <f t="shared" si="52"/>
        <v>46.1</v>
      </c>
      <c r="BL75" s="8">
        <f t="shared" si="53"/>
        <v>29.85</v>
      </c>
      <c r="BM75" s="8">
        <f t="shared" si="54"/>
        <v>29.85</v>
      </c>
      <c r="BN75" s="8">
        <f t="shared" si="55"/>
        <v>46.1</v>
      </c>
      <c r="BO75" s="8">
        <f t="shared" si="56"/>
        <v>46.1</v>
      </c>
      <c r="BP75" s="182">
        <f t="shared" si="57"/>
        <v>-16.25</v>
      </c>
      <c r="BQ75" s="182">
        <f t="shared" si="58"/>
        <v>-16.25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310</v>
      </c>
      <c r="G76" s="16">
        <f>'[3]19'!G78</f>
        <v>430</v>
      </c>
      <c r="H76" s="17">
        <f t="shared" si="59"/>
        <v>1060</v>
      </c>
      <c r="I76" s="15">
        <f>'[3]19'!J78</f>
        <v>310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160</v>
      </c>
      <c r="N76" s="16">
        <f>'[3]19'!O78</f>
        <v>0</v>
      </c>
      <c r="O76" s="17">
        <f t="shared" si="60"/>
        <v>470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160</v>
      </c>
      <c r="V76" s="16">
        <f t="shared" si="32"/>
        <v>0</v>
      </c>
      <c r="W76" s="17">
        <f t="shared" si="61"/>
        <v>470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15.1</v>
      </c>
      <c r="AC76" s="8">
        <f t="shared" si="41"/>
        <v>0</v>
      </c>
      <c r="AD76" s="8">
        <f t="shared" si="42"/>
        <v>46.1</v>
      </c>
      <c r="AE76" s="8">
        <f t="shared" si="43"/>
        <v>31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15.1</v>
      </c>
      <c r="AJ76" s="8">
        <f t="shared" si="48"/>
        <v>0</v>
      </c>
      <c r="AK76" s="8">
        <f t="shared" si="49"/>
        <v>46.1</v>
      </c>
      <c r="AL76" s="8">
        <f t="shared" si="35"/>
        <v>248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129.80000000000001</v>
      </c>
      <c r="AQ76" s="8">
        <f t="shared" si="34"/>
        <v>0</v>
      </c>
      <c r="AR76" s="8">
        <f t="shared" si="50"/>
        <v>377.8</v>
      </c>
      <c r="AT76" s="8">
        <v>30.33</v>
      </c>
      <c r="AU76" s="8">
        <v>30.33</v>
      </c>
      <c r="AW76" s="218">
        <v>31</v>
      </c>
      <c r="AX76" s="218">
        <v>0</v>
      </c>
      <c r="AY76" s="218">
        <v>0</v>
      </c>
      <c r="AZ76" s="218">
        <v>0</v>
      </c>
      <c r="BA76" s="218">
        <v>15.1</v>
      </c>
      <c r="BB76" s="218">
        <v>0</v>
      </c>
      <c r="BC76" s="8">
        <f t="shared" si="51"/>
        <v>46.1</v>
      </c>
      <c r="BD76" s="218">
        <v>31</v>
      </c>
      <c r="BE76" s="218">
        <v>0</v>
      </c>
      <c r="BF76" s="218">
        <v>0</v>
      </c>
      <c r="BG76" s="218">
        <v>0</v>
      </c>
      <c r="BH76" s="218">
        <v>15.1</v>
      </c>
      <c r="BI76" s="218">
        <v>0</v>
      </c>
      <c r="BJ76" s="8">
        <f t="shared" si="52"/>
        <v>46.1</v>
      </c>
      <c r="BL76" s="8">
        <f t="shared" si="53"/>
        <v>30.33</v>
      </c>
      <c r="BM76" s="8">
        <f t="shared" si="54"/>
        <v>30.33</v>
      </c>
      <c r="BN76" s="8">
        <f t="shared" si="55"/>
        <v>46.1</v>
      </c>
      <c r="BO76" s="8">
        <f t="shared" si="56"/>
        <v>46.1</v>
      </c>
      <c r="BP76" s="182">
        <f t="shared" si="57"/>
        <v>-15.770000000000003</v>
      </c>
      <c r="BQ76" s="182">
        <f t="shared" si="58"/>
        <v>-15.770000000000003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310</v>
      </c>
      <c r="G77" s="16">
        <f>'[3]19'!G79</f>
        <v>430</v>
      </c>
      <c r="H77" s="17">
        <f t="shared" si="59"/>
        <v>1060</v>
      </c>
      <c r="I77" s="15">
        <f>'[3]19'!J79</f>
        <v>310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160</v>
      </c>
      <c r="N77" s="16">
        <f>'[3]19'!O79</f>
        <v>0</v>
      </c>
      <c r="O77" s="17">
        <f t="shared" si="60"/>
        <v>470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160</v>
      </c>
      <c r="V77" s="16">
        <f t="shared" si="32"/>
        <v>0</v>
      </c>
      <c r="W77" s="17">
        <f t="shared" si="61"/>
        <v>470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0.38</v>
      </c>
      <c r="AC77" s="8">
        <f t="shared" si="41"/>
        <v>0</v>
      </c>
      <c r="AD77" s="8">
        <f t="shared" si="42"/>
        <v>31.38</v>
      </c>
      <c r="AE77" s="8">
        <f t="shared" si="43"/>
        <v>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0.38</v>
      </c>
      <c r="AJ77" s="8">
        <f t="shared" si="48"/>
        <v>0</v>
      </c>
      <c r="AK77" s="8">
        <f t="shared" si="49"/>
        <v>31.38</v>
      </c>
      <c r="AL77" s="8">
        <f t="shared" si="35"/>
        <v>248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159.24</v>
      </c>
      <c r="AQ77" s="8">
        <f t="shared" si="34"/>
        <v>0</v>
      </c>
      <c r="AR77" s="8">
        <f t="shared" si="50"/>
        <v>407.24</v>
      </c>
      <c r="AT77" s="8">
        <v>30.33</v>
      </c>
      <c r="AU77" s="8">
        <v>30.33</v>
      </c>
      <c r="AW77" s="218">
        <v>31</v>
      </c>
      <c r="AX77" s="218">
        <v>0</v>
      </c>
      <c r="AY77" s="218">
        <v>0</v>
      </c>
      <c r="AZ77" s="218">
        <v>0</v>
      </c>
      <c r="BA77" s="218">
        <v>0.38</v>
      </c>
      <c r="BB77" s="218">
        <v>0</v>
      </c>
      <c r="BC77" s="8">
        <f t="shared" si="51"/>
        <v>31.38</v>
      </c>
      <c r="BD77" s="218">
        <v>31</v>
      </c>
      <c r="BE77" s="218">
        <v>0</v>
      </c>
      <c r="BF77" s="218">
        <v>0</v>
      </c>
      <c r="BG77" s="218">
        <v>0</v>
      </c>
      <c r="BH77" s="218">
        <v>0.38</v>
      </c>
      <c r="BI77" s="218">
        <v>0</v>
      </c>
      <c r="BJ77" s="8">
        <f t="shared" si="52"/>
        <v>31.38</v>
      </c>
      <c r="BL77" s="8">
        <f t="shared" si="53"/>
        <v>30.33</v>
      </c>
      <c r="BM77" s="8">
        <f t="shared" si="54"/>
        <v>30.33</v>
      </c>
      <c r="BN77" s="8">
        <f t="shared" si="55"/>
        <v>31.38</v>
      </c>
      <c r="BO77" s="8">
        <f t="shared" si="56"/>
        <v>31.38</v>
      </c>
      <c r="BP77" s="182">
        <f t="shared" si="57"/>
        <v>-1.0500000000000007</v>
      </c>
      <c r="BQ77" s="182">
        <f t="shared" si="58"/>
        <v>-1.0500000000000007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310</v>
      </c>
      <c r="G78" s="16">
        <f>'[3]19'!G80</f>
        <v>430</v>
      </c>
      <c r="H78" s="17">
        <f t="shared" si="59"/>
        <v>1060</v>
      </c>
      <c r="I78" s="15">
        <f>'[3]19'!J80</f>
        <v>310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160</v>
      </c>
      <c r="N78" s="16">
        <f>'[3]19'!O80</f>
        <v>0</v>
      </c>
      <c r="O78" s="17">
        <f t="shared" si="60"/>
        <v>470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160</v>
      </c>
      <c r="V78" s="16">
        <f t="shared" si="32"/>
        <v>0</v>
      </c>
      <c r="W78" s="17">
        <f t="shared" si="61"/>
        <v>470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0.38</v>
      </c>
      <c r="AC78" s="8">
        <f t="shared" si="41"/>
        <v>0</v>
      </c>
      <c r="AD78" s="8">
        <f t="shared" si="42"/>
        <v>31.38</v>
      </c>
      <c r="AE78" s="8">
        <f t="shared" si="43"/>
        <v>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0.38</v>
      </c>
      <c r="AJ78" s="8">
        <f t="shared" si="48"/>
        <v>0</v>
      </c>
      <c r="AK78" s="8">
        <f t="shared" si="49"/>
        <v>31.38</v>
      </c>
      <c r="AL78" s="8">
        <f t="shared" si="35"/>
        <v>248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159.24</v>
      </c>
      <c r="AQ78" s="8">
        <f t="shared" si="34"/>
        <v>0</v>
      </c>
      <c r="AR78" s="8">
        <f t="shared" si="50"/>
        <v>407.24</v>
      </c>
      <c r="AT78" s="8">
        <v>30.33</v>
      </c>
      <c r="AU78" s="8">
        <v>30.33</v>
      </c>
      <c r="AW78" s="218">
        <v>31</v>
      </c>
      <c r="AX78" s="218">
        <v>0</v>
      </c>
      <c r="AY78" s="218">
        <v>0</v>
      </c>
      <c r="AZ78" s="218">
        <v>0</v>
      </c>
      <c r="BA78" s="218">
        <v>0.38</v>
      </c>
      <c r="BB78" s="218">
        <v>0</v>
      </c>
      <c r="BC78" s="8">
        <f t="shared" si="51"/>
        <v>31.38</v>
      </c>
      <c r="BD78" s="218">
        <v>31</v>
      </c>
      <c r="BE78" s="218">
        <v>0</v>
      </c>
      <c r="BF78" s="218">
        <v>0</v>
      </c>
      <c r="BG78" s="218">
        <v>0</v>
      </c>
      <c r="BH78" s="218">
        <v>0.38</v>
      </c>
      <c r="BI78" s="218">
        <v>0</v>
      </c>
      <c r="BJ78" s="8">
        <f t="shared" si="52"/>
        <v>31.38</v>
      </c>
      <c r="BL78" s="8">
        <f t="shared" si="53"/>
        <v>30.33</v>
      </c>
      <c r="BM78" s="8">
        <f t="shared" si="54"/>
        <v>30.33</v>
      </c>
      <c r="BN78" s="8">
        <f t="shared" si="55"/>
        <v>31.38</v>
      </c>
      <c r="BO78" s="8">
        <f t="shared" si="56"/>
        <v>31.38</v>
      </c>
      <c r="BP78" s="182">
        <f t="shared" si="57"/>
        <v>-1.0500000000000007</v>
      </c>
      <c r="BQ78" s="182">
        <f t="shared" si="58"/>
        <v>-1.0500000000000007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310</v>
      </c>
      <c r="G79" s="16">
        <f>'[3]19'!G81</f>
        <v>430</v>
      </c>
      <c r="H79" s="17">
        <f t="shared" si="59"/>
        <v>1060</v>
      </c>
      <c r="I79" s="15">
        <f>'[3]19'!J81</f>
        <v>310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160</v>
      </c>
      <c r="N79" s="16">
        <f>'[3]19'!O81</f>
        <v>0</v>
      </c>
      <c r="O79" s="17">
        <f t="shared" si="60"/>
        <v>470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160</v>
      </c>
      <c r="V79" s="16">
        <f t="shared" si="32"/>
        <v>0</v>
      </c>
      <c r="W79" s="17">
        <f t="shared" si="61"/>
        <v>470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0.38</v>
      </c>
      <c r="AC79" s="8">
        <f t="shared" si="41"/>
        <v>0</v>
      </c>
      <c r="AD79" s="8">
        <f t="shared" si="42"/>
        <v>31.38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0.38</v>
      </c>
      <c r="AJ79" s="8">
        <f t="shared" si="48"/>
        <v>0</v>
      </c>
      <c r="AK79" s="8">
        <f t="shared" si="49"/>
        <v>31.38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159.24</v>
      </c>
      <c r="AQ79" s="8">
        <f t="shared" si="34"/>
        <v>0</v>
      </c>
      <c r="AR79" s="8">
        <f t="shared" si="50"/>
        <v>407.24</v>
      </c>
      <c r="AT79" s="8">
        <v>30.33</v>
      </c>
      <c r="AU79" s="8">
        <v>30.33</v>
      </c>
      <c r="AW79" s="218">
        <v>31</v>
      </c>
      <c r="AX79" s="218">
        <v>0</v>
      </c>
      <c r="AY79" s="218">
        <v>0</v>
      </c>
      <c r="AZ79" s="218">
        <v>0</v>
      </c>
      <c r="BA79" s="218">
        <v>0.38</v>
      </c>
      <c r="BB79" s="218">
        <v>0</v>
      </c>
      <c r="BC79" s="8">
        <f t="shared" si="51"/>
        <v>31.38</v>
      </c>
      <c r="BD79" s="218">
        <v>31</v>
      </c>
      <c r="BE79" s="218">
        <v>0</v>
      </c>
      <c r="BF79" s="218">
        <v>0</v>
      </c>
      <c r="BG79" s="218">
        <v>0</v>
      </c>
      <c r="BH79" s="218">
        <v>0.38</v>
      </c>
      <c r="BI79" s="218">
        <v>0</v>
      </c>
      <c r="BJ79" s="8">
        <f t="shared" si="52"/>
        <v>31.38</v>
      </c>
      <c r="BL79" s="8">
        <f t="shared" si="53"/>
        <v>30.33</v>
      </c>
      <c r="BM79" s="8">
        <f t="shared" si="54"/>
        <v>30.33</v>
      </c>
      <c r="BN79" s="8">
        <f t="shared" si="55"/>
        <v>31.38</v>
      </c>
      <c r="BO79" s="8">
        <f t="shared" si="56"/>
        <v>31.38</v>
      </c>
      <c r="BP79" s="182">
        <f t="shared" si="57"/>
        <v>-1.0500000000000007</v>
      </c>
      <c r="BQ79" s="182">
        <f t="shared" si="58"/>
        <v>-1.0500000000000007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310</v>
      </c>
      <c r="G80" s="16">
        <f>'[3]19'!G82</f>
        <v>430</v>
      </c>
      <c r="H80" s="17">
        <f t="shared" si="59"/>
        <v>1060</v>
      </c>
      <c r="I80" s="15">
        <f>'[3]19'!J82</f>
        <v>310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160</v>
      </c>
      <c r="N80" s="16">
        <f>'[3]19'!O82</f>
        <v>0</v>
      </c>
      <c r="O80" s="17">
        <f t="shared" si="60"/>
        <v>470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160</v>
      </c>
      <c r="V80" s="16">
        <f t="shared" si="32"/>
        <v>0</v>
      </c>
      <c r="W80" s="17">
        <f t="shared" si="61"/>
        <v>470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0.38</v>
      </c>
      <c r="AC80" s="8">
        <f t="shared" si="41"/>
        <v>0</v>
      </c>
      <c r="AD80" s="8">
        <f t="shared" si="42"/>
        <v>31.38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0.38</v>
      </c>
      <c r="AJ80" s="8">
        <f t="shared" si="48"/>
        <v>0</v>
      </c>
      <c r="AK80" s="8">
        <f t="shared" si="49"/>
        <v>31.38</v>
      </c>
      <c r="AL80" s="8">
        <f t="shared" si="35"/>
        <v>248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159.24</v>
      </c>
      <c r="AQ80" s="8">
        <f t="shared" si="34"/>
        <v>0</v>
      </c>
      <c r="AR80" s="8">
        <f t="shared" si="50"/>
        <v>407.24</v>
      </c>
      <c r="AT80" s="8">
        <v>30.33</v>
      </c>
      <c r="AU80" s="8">
        <v>30.33</v>
      </c>
      <c r="AW80" s="218">
        <v>31</v>
      </c>
      <c r="AX80" s="218">
        <v>0</v>
      </c>
      <c r="AY80" s="218">
        <v>0</v>
      </c>
      <c r="AZ80" s="218">
        <v>0</v>
      </c>
      <c r="BA80" s="218">
        <v>0.38</v>
      </c>
      <c r="BB80" s="218">
        <v>0</v>
      </c>
      <c r="BC80" s="8">
        <f t="shared" si="51"/>
        <v>31.38</v>
      </c>
      <c r="BD80" s="218">
        <v>31</v>
      </c>
      <c r="BE80" s="218">
        <v>0</v>
      </c>
      <c r="BF80" s="218">
        <v>0</v>
      </c>
      <c r="BG80" s="218">
        <v>0</v>
      </c>
      <c r="BH80" s="218">
        <v>0.38</v>
      </c>
      <c r="BI80" s="218">
        <v>0</v>
      </c>
      <c r="BJ80" s="8">
        <f t="shared" si="52"/>
        <v>31.38</v>
      </c>
      <c r="BL80" s="8">
        <f t="shared" si="53"/>
        <v>30.33</v>
      </c>
      <c r="BM80" s="8">
        <f t="shared" si="54"/>
        <v>30.33</v>
      </c>
      <c r="BN80" s="8">
        <f t="shared" si="55"/>
        <v>31.38</v>
      </c>
      <c r="BO80" s="8">
        <f t="shared" si="56"/>
        <v>31.38</v>
      </c>
      <c r="BP80" s="182">
        <f t="shared" si="57"/>
        <v>-1.0500000000000007</v>
      </c>
      <c r="BQ80" s="182">
        <f t="shared" si="58"/>
        <v>-1.0500000000000007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310</v>
      </c>
      <c r="G81" s="16">
        <f>'[3]19'!G83</f>
        <v>430</v>
      </c>
      <c r="H81" s="17">
        <f t="shared" si="59"/>
        <v>1060</v>
      </c>
      <c r="I81" s="15">
        <f>'[3]19'!J83</f>
        <v>310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186.25</v>
      </c>
      <c r="N81" s="16">
        <f>'[3]19'!O83</f>
        <v>0</v>
      </c>
      <c r="O81" s="17">
        <f t="shared" si="60"/>
        <v>496.25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186.25</v>
      </c>
      <c r="V81" s="16">
        <f t="shared" si="32"/>
        <v>0</v>
      </c>
      <c r="W81" s="17">
        <f t="shared" si="61"/>
        <v>496.25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248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186.25</v>
      </c>
      <c r="AQ81" s="8">
        <f t="shared" si="34"/>
        <v>0</v>
      </c>
      <c r="AR81" s="8">
        <f t="shared" si="50"/>
        <v>434.25</v>
      </c>
      <c r="AT81" s="8">
        <v>30.33</v>
      </c>
      <c r="AU81" s="8">
        <v>30.33</v>
      </c>
      <c r="AW81" s="218">
        <v>31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31</v>
      </c>
      <c r="BD81" s="218">
        <v>31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31</v>
      </c>
      <c r="BL81" s="8">
        <f t="shared" si="53"/>
        <v>30.33</v>
      </c>
      <c r="BM81" s="8">
        <f t="shared" si="54"/>
        <v>30.33</v>
      </c>
      <c r="BN81" s="8">
        <f t="shared" si="55"/>
        <v>31</v>
      </c>
      <c r="BO81" s="8">
        <f t="shared" si="56"/>
        <v>31</v>
      </c>
      <c r="BP81" s="182">
        <f t="shared" si="57"/>
        <v>-0.67000000000000171</v>
      </c>
      <c r="BQ81" s="182">
        <f t="shared" si="58"/>
        <v>-0.67000000000000171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310</v>
      </c>
      <c r="G82" s="16">
        <f>'[3]19'!G84</f>
        <v>430</v>
      </c>
      <c r="H82" s="17">
        <f t="shared" si="59"/>
        <v>1060</v>
      </c>
      <c r="I82" s="15">
        <f>'[3]19'!J84</f>
        <v>310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186.25</v>
      </c>
      <c r="N82" s="16">
        <f>'[3]19'!O84</f>
        <v>0</v>
      </c>
      <c r="O82" s="17">
        <f t="shared" si="60"/>
        <v>496.25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186.25</v>
      </c>
      <c r="V82" s="16">
        <f t="shared" si="32"/>
        <v>0</v>
      </c>
      <c r="W82" s="17">
        <f t="shared" si="61"/>
        <v>496.25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248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186.25</v>
      </c>
      <c r="AQ82" s="8">
        <f t="shared" si="34"/>
        <v>0</v>
      </c>
      <c r="AR82" s="8">
        <f t="shared" si="50"/>
        <v>434.25</v>
      </c>
      <c r="AT82" s="8">
        <v>30.33</v>
      </c>
      <c r="AU82" s="8">
        <v>30.33</v>
      </c>
      <c r="AW82" s="218">
        <v>31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31</v>
      </c>
      <c r="BD82" s="218">
        <v>31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31</v>
      </c>
      <c r="BL82" s="8">
        <f t="shared" si="53"/>
        <v>30.33</v>
      </c>
      <c r="BM82" s="8">
        <f t="shared" si="54"/>
        <v>30.33</v>
      </c>
      <c r="BN82" s="8">
        <f t="shared" si="55"/>
        <v>31</v>
      </c>
      <c r="BO82" s="8">
        <f t="shared" si="56"/>
        <v>31</v>
      </c>
      <c r="BP82" s="182">
        <f t="shared" si="57"/>
        <v>-0.67000000000000171</v>
      </c>
      <c r="BQ82" s="182">
        <f t="shared" si="58"/>
        <v>-0.67000000000000171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310</v>
      </c>
      <c r="G83" s="16">
        <f>'[3]19'!G85</f>
        <v>430</v>
      </c>
      <c r="H83" s="17">
        <f t="shared" si="59"/>
        <v>1060</v>
      </c>
      <c r="I83" s="15">
        <f>'[3]19'!J85</f>
        <v>310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208.15</v>
      </c>
      <c r="N83" s="16">
        <f>'[3]19'!O85</f>
        <v>0</v>
      </c>
      <c r="O83" s="17">
        <f t="shared" si="60"/>
        <v>518.15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208.15</v>
      </c>
      <c r="V83" s="16">
        <f t="shared" si="32"/>
        <v>0</v>
      </c>
      <c r="W83" s="17">
        <f t="shared" si="61"/>
        <v>518.15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208.15</v>
      </c>
      <c r="AQ83" s="8">
        <f t="shared" si="34"/>
        <v>0</v>
      </c>
      <c r="AR83" s="8">
        <f t="shared" si="50"/>
        <v>456.15</v>
      </c>
      <c r="AT83" s="8">
        <v>30.33</v>
      </c>
      <c r="AU83" s="8">
        <v>30.33</v>
      </c>
      <c r="AW83" s="218">
        <v>31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31</v>
      </c>
      <c r="BD83" s="218">
        <v>31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31</v>
      </c>
      <c r="BL83" s="8">
        <f t="shared" si="53"/>
        <v>30.33</v>
      </c>
      <c r="BM83" s="8">
        <f t="shared" si="54"/>
        <v>30.33</v>
      </c>
      <c r="BN83" s="8">
        <f t="shared" si="55"/>
        <v>31</v>
      </c>
      <c r="BO83" s="8">
        <f t="shared" si="56"/>
        <v>31</v>
      </c>
      <c r="BP83" s="182">
        <f t="shared" si="57"/>
        <v>-0.67000000000000171</v>
      </c>
      <c r="BQ83" s="182">
        <f t="shared" si="58"/>
        <v>-0.67000000000000171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310</v>
      </c>
      <c r="G84" s="16">
        <f>'[3]19'!G86</f>
        <v>430</v>
      </c>
      <c r="H84" s="17">
        <f t="shared" si="59"/>
        <v>1060</v>
      </c>
      <c r="I84" s="15">
        <f>'[3]19'!J86</f>
        <v>310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207.25</v>
      </c>
      <c r="N84" s="16">
        <f>'[3]19'!O86</f>
        <v>0</v>
      </c>
      <c r="O84" s="17">
        <f t="shared" si="60"/>
        <v>517.25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207.25</v>
      </c>
      <c r="V84" s="16">
        <f t="shared" si="32"/>
        <v>0</v>
      </c>
      <c r="W84" s="17">
        <f t="shared" si="61"/>
        <v>517.25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207.25</v>
      </c>
      <c r="AQ84" s="8">
        <f t="shared" si="34"/>
        <v>0</v>
      </c>
      <c r="AR84" s="8">
        <f t="shared" si="50"/>
        <v>455.25</v>
      </c>
      <c r="AT84" s="8">
        <v>30.33</v>
      </c>
      <c r="AU84" s="8">
        <v>30.33</v>
      </c>
      <c r="AW84" s="218">
        <v>31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31</v>
      </c>
      <c r="BD84" s="218">
        <v>31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31</v>
      </c>
      <c r="BL84" s="8">
        <f t="shared" si="53"/>
        <v>30.33</v>
      </c>
      <c r="BM84" s="8">
        <f t="shared" si="54"/>
        <v>30.33</v>
      </c>
      <c r="BN84" s="8">
        <f t="shared" si="55"/>
        <v>31</v>
      </c>
      <c r="BO84" s="8">
        <f t="shared" si="56"/>
        <v>31</v>
      </c>
      <c r="BP84" s="182">
        <f t="shared" si="57"/>
        <v>-0.67000000000000171</v>
      </c>
      <c r="BQ84" s="182">
        <f t="shared" si="58"/>
        <v>-0.67000000000000171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310</v>
      </c>
      <c r="G85" s="16">
        <f>'[3]19'!G87</f>
        <v>430</v>
      </c>
      <c r="H85" s="17">
        <f t="shared" si="59"/>
        <v>1060</v>
      </c>
      <c r="I85" s="15">
        <f>'[3]19'!J87</f>
        <v>310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205.25</v>
      </c>
      <c r="N85" s="16">
        <f>'[3]19'!O87</f>
        <v>0</v>
      </c>
      <c r="O85" s="17">
        <f t="shared" si="60"/>
        <v>515.25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205.25</v>
      </c>
      <c r="V85" s="16">
        <f t="shared" si="32"/>
        <v>0</v>
      </c>
      <c r="W85" s="17">
        <f t="shared" si="61"/>
        <v>515.25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205.25</v>
      </c>
      <c r="AQ85" s="8">
        <f t="shared" si="34"/>
        <v>0</v>
      </c>
      <c r="AR85" s="8">
        <f t="shared" si="50"/>
        <v>453.25</v>
      </c>
      <c r="AT85" s="8">
        <v>30.33</v>
      </c>
      <c r="AU85" s="8">
        <v>30.33</v>
      </c>
      <c r="AW85" s="218">
        <v>31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31</v>
      </c>
      <c r="BD85" s="218">
        <v>31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31</v>
      </c>
      <c r="BL85" s="8">
        <f t="shared" si="53"/>
        <v>30.33</v>
      </c>
      <c r="BM85" s="8">
        <f t="shared" si="54"/>
        <v>30.33</v>
      </c>
      <c r="BN85" s="8">
        <f t="shared" si="55"/>
        <v>31</v>
      </c>
      <c r="BO85" s="8">
        <f t="shared" si="56"/>
        <v>31</v>
      </c>
      <c r="BP85" s="182">
        <f t="shared" si="57"/>
        <v>-0.67000000000000171</v>
      </c>
      <c r="BQ85" s="182">
        <f t="shared" si="58"/>
        <v>-0.67000000000000171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310</v>
      </c>
      <c r="G86" s="16">
        <f>'[3]19'!G88</f>
        <v>430</v>
      </c>
      <c r="H86" s="17">
        <f t="shared" si="59"/>
        <v>1060</v>
      </c>
      <c r="I86" s="15">
        <f>'[3]19'!J88</f>
        <v>310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207.25</v>
      </c>
      <c r="N86" s="16">
        <f>'[3]19'!O88</f>
        <v>0</v>
      </c>
      <c r="O86" s="17">
        <f t="shared" si="60"/>
        <v>517.25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207.25</v>
      </c>
      <c r="V86" s="16">
        <f t="shared" si="32"/>
        <v>0</v>
      </c>
      <c r="W86" s="17">
        <f t="shared" si="61"/>
        <v>517.25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207.25</v>
      </c>
      <c r="AQ86" s="8">
        <f t="shared" si="34"/>
        <v>0</v>
      </c>
      <c r="AR86" s="8">
        <f t="shared" si="50"/>
        <v>455.25</v>
      </c>
      <c r="AT86" s="8">
        <v>30.33</v>
      </c>
      <c r="AU86" s="8">
        <v>30.33</v>
      </c>
      <c r="AW86" s="218">
        <v>31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31</v>
      </c>
      <c r="BD86" s="218">
        <v>31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31</v>
      </c>
      <c r="BL86" s="8">
        <f t="shared" si="53"/>
        <v>30.33</v>
      </c>
      <c r="BM86" s="8">
        <f t="shared" si="54"/>
        <v>30.33</v>
      </c>
      <c r="BN86" s="8">
        <f t="shared" si="55"/>
        <v>31</v>
      </c>
      <c r="BO86" s="8">
        <f t="shared" si="56"/>
        <v>31</v>
      </c>
      <c r="BP86" s="182">
        <f t="shared" si="57"/>
        <v>-0.67000000000000171</v>
      </c>
      <c r="BQ86" s="182">
        <f t="shared" si="58"/>
        <v>-0.67000000000000171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310</v>
      </c>
      <c r="G87" s="16">
        <f>'[3]19'!G89</f>
        <v>430</v>
      </c>
      <c r="H87" s="17">
        <f t="shared" si="59"/>
        <v>1060</v>
      </c>
      <c r="I87" s="15">
        <f>'[3]19'!J89</f>
        <v>310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206.25</v>
      </c>
      <c r="N87" s="16">
        <f>'[3]19'!O89</f>
        <v>0</v>
      </c>
      <c r="O87" s="17">
        <f t="shared" si="60"/>
        <v>516.25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206.25</v>
      </c>
      <c r="V87" s="16">
        <f t="shared" si="32"/>
        <v>0</v>
      </c>
      <c r="W87" s="17">
        <f t="shared" si="61"/>
        <v>516.25</v>
      </c>
      <c r="X87" s="8">
        <f t="shared" si="36"/>
        <v>31.5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31.5</v>
      </c>
      <c r="AE87" s="8">
        <f t="shared" si="43"/>
        <v>31.5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31.5</v>
      </c>
      <c r="AL87" s="8">
        <f t="shared" si="35"/>
        <v>247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206.25</v>
      </c>
      <c r="AQ87" s="8">
        <f t="shared" si="34"/>
        <v>0</v>
      </c>
      <c r="AR87" s="8">
        <f t="shared" si="50"/>
        <v>453.25</v>
      </c>
      <c r="AT87" s="8">
        <v>30.33</v>
      </c>
      <c r="AU87" s="8">
        <v>30.33</v>
      </c>
      <c r="AW87" s="218">
        <v>31.5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31.5</v>
      </c>
      <c r="BD87" s="218">
        <v>31.5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31.5</v>
      </c>
      <c r="BL87" s="8">
        <f t="shared" si="53"/>
        <v>30.33</v>
      </c>
      <c r="BM87" s="8">
        <f t="shared" si="54"/>
        <v>30.33</v>
      </c>
      <c r="BN87" s="8">
        <f t="shared" si="55"/>
        <v>31.5</v>
      </c>
      <c r="BO87" s="8">
        <f t="shared" si="56"/>
        <v>31.5</v>
      </c>
      <c r="BP87" s="182">
        <f t="shared" si="57"/>
        <v>-1.1700000000000017</v>
      </c>
      <c r="BQ87" s="182">
        <f t="shared" si="58"/>
        <v>-1.1700000000000017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310</v>
      </c>
      <c r="G88" s="16">
        <f>'[3]19'!G90</f>
        <v>430</v>
      </c>
      <c r="H88" s="17">
        <f t="shared" si="59"/>
        <v>1060</v>
      </c>
      <c r="I88" s="15">
        <f>'[3]19'!J90</f>
        <v>310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206.25</v>
      </c>
      <c r="N88" s="16">
        <f>'[3]19'!O90</f>
        <v>0</v>
      </c>
      <c r="O88" s="17">
        <f t="shared" si="60"/>
        <v>516.25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206.25</v>
      </c>
      <c r="V88" s="16">
        <f t="shared" si="32"/>
        <v>0</v>
      </c>
      <c r="W88" s="17">
        <f t="shared" si="61"/>
        <v>516.25</v>
      </c>
      <c r="X88" s="8">
        <f t="shared" si="36"/>
        <v>31.5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31.5</v>
      </c>
      <c r="AE88" s="8">
        <f t="shared" si="43"/>
        <v>31.5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31.5</v>
      </c>
      <c r="AL88" s="8">
        <f t="shared" si="35"/>
        <v>247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206.25</v>
      </c>
      <c r="AQ88" s="8">
        <f t="shared" si="34"/>
        <v>0</v>
      </c>
      <c r="AR88" s="8">
        <f t="shared" si="50"/>
        <v>453.25</v>
      </c>
      <c r="AW88" s="218">
        <v>31.5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31.5</v>
      </c>
      <c r="BD88" s="218">
        <v>31.5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31.5</v>
      </c>
      <c r="BL88" s="8">
        <f t="shared" si="53"/>
        <v>0</v>
      </c>
      <c r="BM88" s="8">
        <f t="shared" si="54"/>
        <v>0</v>
      </c>
      <c r="BN88" s="8">
        <f t="shared" si="55"/>
        <v>31.5</v>
      </c>
      <c r="BO88" s="8">
        <f t="shared" si="56"/>
        <v>31.5</v>
      </c>
      <c r="BP88" s="182">
        <f t="shared" si="57"/>
        <v>-31.5</v>
      </c>
      <c r="BQ88" s="182">
        <f t="shared" si="58"/>
        <v>-31.5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310</v>
      </c>
      <c r="G89" s="16">
        <f>'[3]19'!G91</f>
        <v>430</v>
      </c>
      <c r="H89" s="17">
        <f t="shared" si="59"/>
        <v>1060</v>
      </c>
      <c r="I89" s="15">
        <f>'[3]19'!J91</f>
        <v>310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206.25</v>
      </c>
      <c r="N89" s="16">
        <f>'[3]19'!O91</f>
        <v>0</v>
      </c>
      <c r="O89" s="17">
        <f t="shared" si="60"/>
        <v>516.25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206.25</v>
      </c>
      <c r="V89" s="16">
        <f t="shared" si="32"/>
        <v>0</v>
      </c>
      <c r="W89" s="17">
        <f t="shared" si="61"/>
        <v>516.25</v>
      </c>
      <c r="X89" s="8">
        <f t="shared" si="36"/>
        <v>31.5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31.5</v>
      </c>
      <c r="AE89" s="8">
        <f t="shared" si="43"/>
        <v>31.5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31.5</v>
      </c>
      <c r="AL89" s="8">
        <f t="shared" si="35"/>
        <v>247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206.25</v>
      </c>
      <c r="AQ89" s="8">
        <f t="shared" si="34"/>
        <v>0</v>
      </c>
      <c r="AR89" s="8">
        <f t="shared" si="50"/>
        <v>453.25</v>
      </c>
      <c r="AW89" s="218">
        <v>31.5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31.5</v>
      </c>
      <c r="BD89" s="218">
        <v>31.5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31.5</v>
      </c>
      <c r="BL89" s="8">
        <f t="shared" si="53"/>
        <v>0</v>
      </c>
      <c r="BM89" s="8">
        <f t="shared" si="54"/>
        <v>0</v>
      </c>
      <c r="BN89" s="8">
        <f t="shared" si="55"/>
        <v>31.5</v>
      </c>
      <c r="BO89" s="8">
        <f t="shared" si="56"/>
        <v>31.5</v>
      </c>
      <c r="BP89" s="182">
        <f t="shared" si="57"/>
        <v>-31.5</v>
      </c>
      <c r="BQ89" s="182">
        <f t="shared" si="58"/>
        <v>-31.5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310</v>
      </c>
      <c r="G90" s="16">
        <f>'[3]19'!G92</f>
        <v>430</v>
      </c>
      <c r="H90" s="17">
        <f t="shared" si="59"/>
        <v>1060</v>
      </c>
      <c r="I90" s="15">
        <f>'[3]19'!J92</f>
        <v>310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207.25</v>
      </c>
      <c r="N90" s="16">
        <f>'[3]19'!O92</f>
        <v>0</v>
      </c>
      <c r="O90" s="17">
        <f t="shared" si="60"/>
        <v>517.25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207.25</v>
      </c>
      <c r="V90" s="16">
        <f t="shared" si="32"/>
        <v>0</v>
      </c>
      <c r="W90" s="17">
        <f t="shared" si="61"/>
        <v>517.25</v>
      </c>
      <c r="X90" s="8">
        <f t="shared" si="36"/>
        <v>31.5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31.5</v>
      </c>
      <c r="AE90" s="8">
        <f t="shared" si="43"/>
        <v>31.5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31.5</v>
      </c>
      <c r="AL90" s="8">
        <f t="shared" si="35"/>
        <v>247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207.25</v>
      </c>
      <c r="AQ90" s="8">
        <f t="shared" si="34"/>
        <v>0</v>
      </c>
      <c r="AR90" s="8">
        <f t="shared" si="50"/>
        <v>454.25</v>
      </c>
      <c r="AW90" s="218">
        <v>31.5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31.5</v>
      </c>
      <c r="BD90" s="218">
        <v>31.5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31.5</v>
      </c>
      <c r="BL90" s="8">
        <f t="shared" si="53"/>
        <v>0</v>
      </c>
      <c r="BM90" s="8">
        <f t="shared" si="54"/>
        <v>0</v>
      </c>
      <c r="BN90" s="8">
        <f t="shared" si="55"/>
        <v>31.5</v>
      </c>
      <c r="BO90" s="8">
        <f t="shared" si="56"/>
        <v>31.5</v>
      </c>
      <c r="BP90" s="182">
        <f t="shared" si="57"/>
        <v>-31.5</v>
      </c>
      <c r="BQ90" s="182">
        <f t="shared" si="58"/>
        <v>-31.5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310</v>
      </c>
      <c r="G91" s="16">
        <f>'[3]19'!G93</f>
        <v>430</v>
      </c>
      <c r="H91" s="17">
        <f t="shared" si="59"/>
        <v>1060</v>
      </c>
      <c r="I91" s="15">
        <f>'[3]19'!J93</f>
        <v>310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278.14999999999998</v>
      </c>
      <c r="N91" s="16">
        <f>'[3]19'!O93</f>
        <v>0</v>
      </c>
      <c r="O91" s="17">
        <f t="shared" si="60"/>
        <v>588.15</v>
      </c>
      <c r="P91" s="18">
        <f>frq!C91</f>
        <v>1</v>
      </c>
      <c r="Q91" s="15">
        <f t="shared" si="33"/>
        <v>310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278.14999999999998</v>
      </c>
      <c r="V91" s="16">
        <f t="shared" si="32"/>
        <v>0</v>
      </c>
      <c r="W91" s="17">
        <f t="shared" si="61"/>
        <v>588.15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31.5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31.5</v>
      </c>
      <c r="AL91" s="8">
        <f t="shared" si="35"/>
        <v>247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278.14999999999998</v>
      </c>
      <c r="AQ91" s="8">
        <f t="shared" si="34"/>
        <v>0</v>
      </c>
      <c r="AR91" s="8">
        <f t="shared" si="50"/>
        <v>525.15</v>
      </c>
      <c r="AW91" s="218">
        <v>31.5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31.5</v>
      </c>
      <c r="BD91" s="218">
        <v>31.5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31.5</v>
      </c>
      <c r="BL91" s="8">
        <f t="shared" si="53"/>
        <v>0</v>
      </c>
      <c r="BM91" s="8">
        <f t="shared" si="54"/>
        <v>0</v>
      </c>
      <c r="BN91" s="8">
        <f t="shared" si="55"/>
        <v>31.5</v>
      </c>
      <c r="BO91" s="8">
        <f t="shared" si="56"/>
        <v>31.5</v>
      </c>
      <c r="BP91" s="182">
        <f t="shared" si="57"/>
        <v>-31.5</v>
      </c>
      <c r="BQ91" s="182">
        <f t="shared" si="58"/>
        <v>-31.5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310</v>
      </c>
      <c r="G92" s="16">
        <f>'[3]19'!G94</f>
        <v>430</v>
      </c>
      <c r="H92" s="17">
        <f t="shared" si="59"/>
        <v>1060</v>
      </c>
      <c r="I92" s="15">
        <f>'[3]19'!J94</f>
        <v>310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291.14999999999998</v>
      </c>
      <c r="N92" s="16">
        <f>'[3]19'!O94</f>
        <v>0</v>
      </c>
      <c r="O92" s="17">
        <f t="shared" si="60"/>
        <v>601.15</v>
      </c>
      <c r="P92" s="18">
        <f>frq!C92</f>
        <v>1</v>
      </c>
      <c r="Q92" s="15">
        <f t="shared" si="33"/>
        <v>310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291.14999999999998</v>
      </c>
      <c r="V92" s="16">
        <f t="shared" si="32"/>
        <v>0</v>
      </c>
      <c r="W92" s="17">
        <f t="shared" si="61"/>
        <v>601.15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31.5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31.5</v>
      </c>
      <c r="AL92" s="8">
        <f t="shared" si="35"/>
        <v>247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291.14999999999998</v>
      </c>
      <c r="AQ92" s="8">
        <f t="shared" si="34"/>
        <v>0</v>
      </c>
      <c r="AR92" s="8">
        <f t="shared" si="50"/>
        <v>538.15</v>
      </c>
      <c r="AW92" s="218">
        <v>31.5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31.5</v>
      </c>
      <c r="BD92" s="218">
        <v>31.5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31.5</v>
      </c>
      <c r="BL92" s="8">
        <f t="shared" si="53"/>
        <v>0</v>
      </c>
      <c r="BM92" s="8">
        <f t="shared" si="54"/>
        <v>0</v>
      </c>
      <c r="BN92" s="8">
        <f t="shared" si="55"/>
        <v>31.5</v>
      </c>
      <c r="BO92" s="8">
        <f t="shared" si="56"/>
        <v>31.5</v>
      </c>
      <c r="BP92" s="182">
        <f t="shared" si="57"/>
        <v>-31.5</v>
      </c>
      <c r="BQ92" s="182">
        <f t="shared" si="58"/>
        <v>-31.5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310</v>
      </c>
      <c r="G93" s="16">
        <f>'[3]19'!G95</f>
        <v>430</v>
      </c>
      <c r="H93" s="17">
        <f t="shared" si="59"/>
        <v>1060</v>
      </c>
      <c r="I93" s="15">
        <f>'[3]19'!J95</f>
        <v>310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297.14999999999998</v>
      </c>
      <c r="N93" s="16">
        <f>'[3]19'!O95</f>
        <v>0</v>
      </c>
      <c r="O93" s="17">
        <f t="shared" si="60"/>
        <v>607.15</v>
      </c>
      <c r="P93" s="18">
        <f>frq!C93</f>
        <v>1</v>
      </c>
      <c r="Q93" s="15">
        <f t="shared" si="33"/>
        <v>310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297.14999999999998</v>
      </c>
      <c r="V93" s="16">
        <f t="shared" si="32"/>
        <v>0</v>
      </c>
      <c r="W93" s="17">
        <f t="shared" si="61"/>
        <v>607.15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31.5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31.5</v>
      </c>
      <c r="AL93" s="8">
        <f t="shared" si="35"/>
        <v>247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297.14999999999998</v>
      </c>
      <c r="AQ93" s="8">
        <f t="shared" si="34"/>
        <v>0</v>
      </c>
      <c r="AR93" s="8">
        <f t="shared" si="50"/>
        <v>544.15</v>
      </c>
      <c r="AW93" s="218">
        <v>31.5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31.5</v>
      </c>
      <c r="BD93" s="218">
        <v>31.5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31.5</v>
      </c>
      <c r="BL93" s="8">
        <f t="shared" si="53"/>
        <v>0</v>
      </c>
      <c r="BM93" s="8">
        <f t="shared" si="54"/>
        <v>0</v>
      </c>
      <c r="BN93" s="8">
        <f t="shared" si="55"/>
        <v>31.5</v>
      </c>
      <c r="BO93" s="8">
        <f t="shared" si="56"/>
        <v>31.5</v>
      </c>
      <c r="BP93" s="182">
        <f t="shared" si="57"/>
        <v>-31.5</v>
      </c>
      <c r="BQ93" s="182">
        <f t="shared" si="58"/>
        <v>-31.5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310</v>
      </c>
      <c r="G94" s="16">
        <f>'[3]19'!G96</f>
        <v>430</v>
      </c>
      <c r="H94" s="17">
        <f t="shared" si="59"/>
        <v>1060</v>
      </c>
      <c r="I94" s="15">
        <f>'[3]19'!J96</f>
        <v>310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300</v>
      </c>
      <c r="N94" s="16">
        <f>'[3]19'!O96</f>
        <v>0</v>
      </c>
      <c r="O94" s="17">
        <f t="shared" si="60"/>
        <v>610</v>
      </c>
      <c r="P94" s="18">
        <f>frq!C94</f>
        <v>1</v>
      </c>
      <c r="Q94" s="15">
        <f t="shared" si="33"/>
        <v>310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300</v>
      </c>
      <c r="V94" s="16">
        <f t="shared" si="32"/>
        <v>0</v>
      </c>
      <c r="W94" s="17">
        <f t="shared" si="61"/>
        <v>610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31.5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31.5</v>
      </c>
      <c r="AL94" s="8">
        <f t="shared" si="35"/>
        <v>247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300</v>
      </c>
      <c r="AQ94" s="8">
        <f t="shared" si="34"/>
        <v>0</v>
      </c>
      <c r="AR94" s="8">
        <f t="shared" si="50"/>
        <v>547</v>
      </c>
      <c r="AW94" s="218">
        <v>31.5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31.5</v>
      </c>
      <c r="BD94" s="218">
        <v>31.5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31.5</v>
      </c>
      <c r="BL94" s="8">
        <f t="shared" si="53"/>
        <v>0</v>
      </c>
      <c r="BM94" s="8">
        <f t="shared" si="54"/>
        <v>0</v>
      </c>
      <c r="BN94" s="8">
        <f t="shared" si="55"/>
        <v>31.5</v>
      </c>
      <c r="BO94" s="8">
        <f t="shared" si="56"/>
        <v>31.5</v>
      </c>
      <c r="BP94" s="182">
        <f t="shared" si="57"/>
        <v>-31.5</v>
      </c>
      <c r="BQ94" s="182">
        <f t="shared" si="58"/>
        <v>-31.5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310</v>
      </c>
      <c r="G95" s="16">
        <f>'[3]19'!G97</f>
        <v>430</v>
      </c>
      <c r="H95" s="17">
        <f t="shared" si="59"/>
        <v>1060</v>
      </c>
      <c r="I95" s="15">
        <f>'[3]19'!J97</f>
        <v>310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292.25</v>
      </c>
      <c r="N95" s="16">
        <f>'[3]19'!O97</f>
        <v>0</v>
      </c>
      <c r="O95" s="17">
        <f t="shared" si="60"/>
        <v>602.25</v>
      </c>
      <c r="P95" s="18">
        <f>frq!C95</f>
        <v>1</v>
      </c>
      <c r="Q95" s="15">
        <f t="shared" si="33"/>
        <v>310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292.25</v>
      </c>
      <c r="V95" s="16">
        <f t="shared" si="32"/>
        <v>0</v>
      </c>
      <c r="W95" s="17">
        <f t="shared" si="61"/>
        <v>602.25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31.5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31.5</v>
      </c>
      <c r="AL95" s="8">
        <f t="shared" si="35"/>
        <v>247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292.25</v>
      </c>
      <c r="AQ95" s="8">
        <f t="shared" si="34"/>
        <v>0</v>
      </c>
      <c r="AR95" s="8">
        <f t="shared" si="50"/>
        <v>539.25</v>
      </c>
      <c r="AW95" s="218">
        <v>31.5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31.5</v>
      </c>
      <c r="BD95" s="218">
        <v>31.5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31.5</v>
      </c>
      <c r="BL95" s="8">
        <f t="shared" si="53"/>
        <v>0</v>
      </c>
      <c r="BM95" s="8">
        <f t="shared" si="54"/>
        <v>0</v>
      </c>
      <c r="BN95" s="8">
        <f t="shared" si="55"/>
        <v>31.5</v>
      </c>
      <c r="BO95" s="8">
        <f t="shared" si="56"/>
        <v>31.5</v>
      </c>
      <c r="BP95" s="182">
        <f t="shared" si="57"/>
        <v>-31.5</v>
      </c>
      <c r="BQ95" s="182">
        <f t="shared" si="58"/>
        <v>-31.5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310</v>
      </c>
      <c r="G96" s="16">
        <f>'[3]19'!G98</f>
        <v>430</v>
      </c>
      <c r="H96" s="17">
        <f t="shared" si="59"/>
        <v>1060</v>
      </c>
      <c r="I96" s="15">
        <f>'[3]19'!J98</f>
        <v>310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294.25</v>
      </c>
      <c r="N96" s="16">
        <f>'[3]19'!O98</f>
        <v>0</v>
      </c>
      <c r="O96" s="17">
        <f t="shared" si="60"/>
        <v>604.25</v>
      </c>
      <c r="P96" s="18">
        <f>frq!C96</f>
        <v>1</v>
      </c>
      <c r="Q96" s="15">
        <f t="shared" si="33"/>
        <v>310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294.25</v>
      </c>
      <c r="V96" s="16">
        <f t="shared" si="32"/>
        <v>0</v>
      </c>
      <c r="W96" s="17">
        <f t="shared" si="61"/>
        <v>604.25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31.5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31.5</v>
      </c>
      <c r="AL96" s="8">
        <f t="shared" si="35"/>
        <v>247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294.25</v>
      </c>
      <c r="AQ96" s="8">
        <f t="shared" si="34"/>
        <v>0</v>
      </c>
      <c r="AR96" s="8">
        <f t="shared" si="50"/>
        <v>541.25</v>
      </c>
      <c r="AW96" s="218">
        <v>31.5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31.5</v>
      </c>
      <c r="BD96" s="218">
        <v>31.5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31.5</v>
      </c>
      <c r="BL96" s="8">
        <f t="shared" si="53"/>
        <v>0</v>
      </c>
      <c r="BM96" s="8">
        <f t="shared" si="54"/>
        <v>0</v>
      </c>
      <c r="BN96" s="8">
        <f t="shared" si="55"/>
        <v>31.5</v>
      </c>
      <c r="BO96" s="8">
        <f t="shared" si="56"/>
        <v>31.5</v>
      </c>
      <c r="BP96" s="182">
        <f t="shared" si="57"/>
        <v>-31.5</v>
      </c>
      <c r="BQ96" s="182">
        <f t="shared" si="58"/>
        <v>-31.5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310</v>
      </c>
      <c r="G97" s="16">
        <f>'[3]19'!G99</f>
        <v>430</v>
      </c>
      <c r="H97" s="17">
        <f t="shared" si="59"/>
        <v>1060</v>
      </c>
      <c r="I97" s="15">
        <f>'[3]19'!J99</f>
        <v>310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260.25</v>
      </c>
      <c r="N97" s="16">
        <f>'[3]19'!O99</f>
        <v>0</v>
      </c>
      <c r="O97" s="17">
        <f t="shared" si="60"/>
        <v>570.25</v>
      </c>
      <c r="P97" s="18">
        <f>frq!C97</f>
        <v>1</v>
      </c>
      <c r="Q97" s="15">
        <f t="shared" si="33"/>
        <v>310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260.25</v>
      </c>
      <c r="V97" s="16">
        <f t="shared" si="32"/>
        <v>0</v>
      </c>
      <c r="W97" s="17">
        <f t="shared" si="61"/>
        <v>570.25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31.5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31.5</v>
      </c>
      <c r="AL97" s="8">
        <f t="shared" si="35"/>
        <v>247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260.25</v>
      </c>
      <c r="AQ97" s="8">
        <f t="shared" si="34"/>
        <v>0</v>
      </c>
      <c r="AR97" s="8">
        <f t="shared" si="50"/>
        <v>507.25</v>
      </c>
      <c r="AW97" s="218">
        <v>31.5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31.5</v>
      </c>
      <c r="BD97" s="218">
        <v>31.5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31.5</v>
      </c>
      <c r="BL97" s="8">
        <f t="shared" si="53"/>
        <v>0</v>
      </c>
      <c r="BM97" s="8">
        <f t="shared" si="54"/>
        <v>0</v>
      </c>
      <c r="BN97" s="8">
        <f t="shared" si="55"/>
        <v>31.5</v>
      </c>
      <c r="BO97" s="8">
        <f t="shared" si="56"/>
        <v>31.5</v>
      </c>
      <c r="BP97" s="182">
        <f t="shared" si="57"/>
        <v>-31.5</v>
      </c>
      <c r="BQ97" s="182">
        <f t="shared" si="58"/>
        <v>-31.5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310</v>
      </c>
      <c r="G98" s="16">
        <f>'[3]19'!G100</f>
        <v>430</v>
      </c>
      <c r="H98" s="17">
        <f t="shared" si="59"/>
        <v>1060</v>
      </c>
      <c r="I98" s="15">
        <f>'[3]19'!J100</f>
        <v>310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258.25</v>
      </c>
      <c r="N98" s="16">
        <f>'[3]19'!O100</f>
        <v>0</v>
      </c>
      <c r="O98" s="17">
        <f t="shared" si="60"/>
        <v>568.25</v>
      </c>
      <c r="P98" s="18">
        <f>frq!C98</f>
        <v>1</v>
      </c>
      <c r="Q98" s="15">
        <f t="shared" si="33"/>
        <v>310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258.25</v>
      </c>
      <c r="V98" s="16">
        <f t="shared" si="32"/>
        <v>0</v>
      </c>
      <c r="W98" s="17">
        <f t="shared" si="61"/>
        <v>568.25</v>
      </c>
      <c r="X98" s="8">
        <f t="shared" si="36"/>
        <v>31.5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31.5</v>
      </c>
      <c r="AE98" s="8">
        <f t="shared" si="43"/>
        <v>31.5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31.5</v>
      </c>
      <c r="AL98" s="8">
        <f t="shared" si="35"/>
        <v>247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258.25</v>
      </c>
      <c r="AQ98" s="8">
        <f t="shared" si="34"/>
        <v>0</v>
      </c>
      <c r="AR98" s="8">
        <f t="shared" si="50"/>
        <v>505.25</v>
      </c>
      <c r="AW98" s="218">
        <v>31.5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31.5</v>
      </c>
      <c r="BD98" s="218">
        <v>31.5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31.5</v>
      </c>
      <c r="BL98" s="8">
        <f t="shared" si="53"/>
        <v>0</v>
      </c>
      <c r="BM98" s="8">
        <f t="shared" si="54"/>
        <v>0</v>
      </c>
      <c r="BN98" s="8">
        <f t="shared" si="55"/>
        <v>31.5</v>
      </c>
      <c r="BO98" s="8">
        <f t="shared" si="56"/>
        <v>31.5</v>
      </c>
      <c r="BP98" s="182">
        <f t="shared" si="57"/>
        <v>-31.5</v>
      </c>
      <c r="BQ98" s="182">
        <f t="shared" si="58"/>
        <v>-31.5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7.54</v>
      </c>
      <c r="G99" s="15">
        <f t="shared" si="62"/>
        <v>10.34</v>
      </c>
      <c r="H99" s="15">
        <f t="shared" si="62"/>
        <v>25.56</v>
      </c>
      <c r="I99" s="15">
        <f t="shared" si="62"/>
        <v>7.5216000000000003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4.3624225000000001</v>
      </c>
      <c r="N99" s="15">
        <f t="shared" si="62"/>
        <v>0</v>
      </c>
      <c r="O99" s="15">
        <f t="shared" si="62"/>
        <v>11.884022500000002</v>
      </c>
      <c r="P99" s="15">
        <f t="shared" si="62"/>
        <v>2.4E-2</v>
      </c>
      <c r="Q99" s="15">
        <f t="shared" si="62"/>
        <v>7.5216000000000003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4.3624225000000001</v>
      </c>
      <c r="V99" s="15">
        <f t="shared" si="62"/>
        <v>0</v>
      </c>
      <c r="W99" s="15">
        <f t="shared" si="62"/>
        <v>11.884022500000002</v>
      </c>
      <c r="X99" s="15">
        <f t="shared" si="62"/>
        <v>0.74904000000000071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0.22072000000000008</v>
      </c>
      <c r="AC99" s="15">
        <f t="shared" si="62"/>
        <v>0</v>
      </c>
      <c r="AD99" s="15">
        <f t="shared" si="62"/>
        <v>0.96976000000000018</v>
      </c>
      <c r="AE99" s="15">
        <f t="shared" si="62"/>
        <v>0.74159000000000064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0.22072000000000008</v>
      </c>
      <c r="AJ99" s="15">
        <f t="shared" si="62"/>
        <v>0</v>
      </c>
      <c r="AK99" s="15">
        <f t="shared" si="62"/>
        <v>0.96231000000000011</v>
      </c>
      <c r="AL99" s="15">
        <f t="shared" si="62"/>
        <v>6.0309700000000044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3.9209824999999974</v>
      </c>
      <c r="AQ99" s="15">
        <f t="shared" si="62"/>
        <v>0</v>
      </c>
      <c r="AR99" s="15">
        <f t="shared" si="62"/>
        <v>9.9519525000000044</v>
      </c>
      <c r="AS99" s="15">
        <f t="shared" si="62"/>
        <v>0</v>
      </c>
      <c r="AT99" s="15">
        <f t="shared" si="62"/>
        <v>0.84303749999999888</v>
      </c>
      <c r="AU99" s="15">
        <f t="shared" si="62"/>
        <v>0.83636249999999879</v>
      </c>
      <c r="AV99" s="15">
        <f t="shared" si="62"/>
        <v>0</v>
      </c>
      <c r="AW99" s="15">
        <f t="shared" si="62"/>
        <v>0.74904000000000071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0.22072000000000008</v>
      </c>
      <c r="BB99" s="15">
        <f t="shared" si="62"/>
        <v>0</v>
      </c>
      <c r="BC99" s="15">
        <f t="shared" si="62"/>
        <v>0.96976000000000018</v>
      </c>
      <c r="BD99" s="15">
        <f t="shared" si="62"/>
        <v>0.74159000000000064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0.22072000000000008</v>
      </c>
      <c r="BI99" s="15">
        <f t="shared" si="62"/>
        <v>0</v>
      </c>
      <c r="BJ99" s="15">
        <f t="shared" ref="BJ99:BQ99" si="63">SUM(BJ3:BJ98)/4000</f>
        <v>0.96231000000000011</v>
      </c>
      <c r="BK99" s="15"/>
      <c r="BL99" s="15">
        <f t="shared" si="63"/>
        <v>0.84303749999999888</v>
      </c>
      <c r="BM99" s="15">
        <f t="shared" si="63"/>
        <v>0.83636249999999879</v>
      </c>
      <c r="BN99" s="15">
        <f t="shared" si="63"/>
        <v>0.96976000000000018</v>
      </c>
      <c r="BO99" s="15">
        <f t="shared" si="63"/>
        <v>0.96231000000000011</v>
      </c>
      <c r="BP99" s="15">
        <f t="shared" si="63"/>
        <v>-0.12672250000000004</v>
      </c>
      <c r="BQ99" s="15">
        <f t="shared" si="63"/>
        <v>-0.12594750000000002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45035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45035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84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3.0175000000000001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3.0175000000000001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76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33.6</v>
      </c>
      <c r="E3">
        <f>GT!N3</f>
        <v>0</v>
      </c>
      <c r="F3">
        <f>B3+C3</f>
        <v>84</v>
      </c>
      <c r="G3">
        <f>D3+E3-X3</f>
        <v>33.6</v>
      </c>
      <c r="H3" s="154"/>
      <c r="I3">
        <f>BRPL_EOD!AC3+BRPL_EOD!AD3</f>
        <v>14.12</v>
      </c>
      <c r="J3">
        <f>BYPL_EOD!AC3+BYPL_EOD!AD3</f>
        <v>7.73</v>
      </c>
      <c r="K3">
        <f>MES_EOD!AC3+MES_EOD!AD3</f>
        <v>0</v>
      </c>
      <c r="L3">
        <f>NDMC_EOD!AC3+NDMC_EOD!AD3</f>
        <v>1.78</v>
      </c>
      <c r="M3">
        <f>TPDDL_EOD!AC3+TPDDL_EOD!AD3</f>
        <v>10.09</v>
      </c>
      <c r="N3">
        <f t="shared" ref="N3:N66" si="0">SUM(I3:M3)</f>
        <v>33.72</v>
      </c>
      <c r="O3" s="154">
        <f t="shared" ref="O3:O66" si="1">G3-N3</f>
        <v>-0.11999999999999744</v>
      </c>
      <c r="P3">
        <v>14.069750889679716</v>
      </c>
      <c r="Q3">
        <v>7.7024911032028482</v>
      </c>
      <c r="R3">
        <v>0</v>
      </c>
      <c r="S3">
        <v>1.7736654804270464</v>
      </c>
      <c r="T3">
        <v>10.054092526690392</v>
      </c>
      <c r="U3" s="156">
        <f t="shared" ref="U3:U66" si="2">SUM(P3:T3)</f>
        <v>33.6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84</v>
      </c>
      <c r="G4">
        <f t="shared" ref="G4:G67" si="5">D4+E4-X4</f>
        <v>33.6</v>
      </c>
      <c r="H4" s="154"/>
      <c r="I4">
        <f>BRPL_EOD!AC4+BRPL_EOD!AD4</f>
        <v>14.12</v>
      </c>
      <c r="J4">
        <f>BYPL_EOD!AC4+BYPL_EOD!AD4</f>
        <v>7.73</v>
      </c>
      <c r="K4">
        <f>MES_EOD!AC4+MES_EOD!AD4</f>
        <v>0</v>
      </c>
      <c r="L4">
        <f>NDMC_EOD!AC4+NDMC_EOD!AD4</f>
        <v>1.78</v>
      </c>
      <c r="M4">
        <f>TPDDL_EOD!AC4+TPDDL_EOD!AD4</f>
        <v>10.09</v>
      </c>
      <c r="N4">
        <f t="shared" si="0"/>
        <v>33.72</v>
      </c>
      <c r="O4" s="154">
        <f t="shared" si="1"/>
        <v>-0.11999999999999744</v>
      </c>
      <c r="P4">
        <v>14.069750889679716</v>
      </c>
      <c r="Q4">
        <v>7.7024911032028482</v>
      </c>
      <c r="R4">
        <v>0</v>
      </c>
      <c r="S4">
        <v>1.7736654804270464</v>
      </c>
      <c r="T4">
        <v>10.054092526690392</v>
      </c>
      <c r="U4" s="156">
        <f t="shared" si="2"/>
        <v>33.6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33.6</v>
      </c>
      <c r="E5">
        <f>GT!N5</f>
        <v>0</v>
      </c>
      <c r="F5">
        <f t="shared" si="4"/>
        <v>84</v>
      </c>
      <c r="G5">
        <f t="shared" si="5"/>
        <v>33.6</v>
      </c>
      <c r="H5" s="154"/>
      <c r="I5">
        <f>BRPL_EOD!AC5+BRPL_EOD!AD5</f>
        <v>14.12</v>
      </c>
      <c r="J5">
        <f>BYPL_EOD!AC5+BYPL_EOD!AD5</f>
        <v>7.73</v>
      </c>
      <c r="K5">
        <f>MES_EOD!AC5+MES_EOD!AD5</f>
        <v>0</v>
      </c>
      <c r="L5">
        <f>NDMC_EOD!AC5+NDMC_EOD!AD5</f>
        <v>1.78</v>
      </c>
      <c r="M5">
        <f>TPDDL_EOD!AC5+TPDDL_EOD!AD5</f>
        <v>10.09</v>
      </c>
      <c r="N5">
        <f t="shared" si="0"/>
        <v>33.72</v>
      </c>
      <c r="O5" s="154">
        <f t="shared" si="1"/>
        <v>-0.11999999999999744</v>
      </c>
      <c r="P5">
        <v>14.069750889679716</v>
      </c>
      <c r="Q5">
        <v>7.7024911032028482</v>
      </c>
      <c r="R5">
        <v>0</v>
      </c>
      <c r="S5">
        <v>1.7736654804270464</v>
      </c>
      <c r="T5">
        <v>10.054092526690392</v>
      </c>
      <c r="U5" s="156">
        <f t="shared" si="2"/>
        <v>33.6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33.6</v>
      </c>
      <c r="E6">
        <f>GT!N6</f>
        <v>0</v>
      </c>
      <c r="F6">
        <f t="shared" si="4"/>
        <v>84</v>
      </c>
      <c r="G6">
        <f t="shared" si="5"/>
        <v>33.6</v>
      </c>
      <c r="H6" s="154"/>
      <c r="I6">
        <f>BRPL_EOD!AC6+BRPL_EOD!AD6</f>
        <v>14.12</v>
      </c>
      <c r="J6">
        <f>BYPL_EOD!AC6+BYPL_EOD!AD6</f>
        <v>7.73</v>
      </c>
      <c r="K6">
        <f>MES_EOD!AC6+MES_EOD!AD6</f>
        <v>0</v>
      </c>
      <c r="L6">
        <f>NDMC_EOD!AC6+NDMC_EOD!AD6</f>
        <v>1.73</v>
      </c>
      <c r="M6">
        <f>TPDDL_EOD!AC6+TPDDL_EOD!AD6</f>
        <v>10.09</v>
      </c>
      <c r="N6">
        <f t="shared" si="0"/>
        <v>33.67</v>
      </c>
      <c r="O6" s="154">
        <f t="shared" si="1"/>
        <v>-7.0000000000000284E-2</v>
      </c>
      <c r="P6">
        <v>14.09064449064449</v>
      </c>
      <c r="Q6">
        <v>7.7139293139293139</v>
      </c>
      <c r="R6">
        <v>0</v>
      </c>
      <c r="S6">
        <v>1.7264033264033263</v>
      </c>
      <c r="T6">
        <v>10.069022869022868</v>
      </c>
      <c r="U6" s="156">
        <f t="shared" si="2"/>
        <v>33.599999999999994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33.6</v>
      </c>
      <c r="E7">
        <f>GT!N7</f>
        <v>0</v>
      </c>
      <c r="F7">
        <f t="shared" si="4"/>
        <v>84</v>
      </c>
      <c r="G7">
        <f t="shared" si="5"/>
        <v>33.6</v>
      </c>
      <c r="H7" s="154"/>
      <c r="I7">
        <f>BRPL_EOD!AC7+BRPL_EOD!AD7</f>
        <v>14.12</v>
      </c>
      <c r="J7">
        <f>BYPL_EOD!AC7+BYPL_EOD!AD7</f>
        <v>7.73</v>
      </c>
      <c r="K7">
        <f>MES_EOD!AC7+MES_EOD!AD7</f>
        <v>0</v>
      </c>
      <c r="L7">
        <f>NDMC_EOD!AC7+NDMC_EOD!AD7</f>
        <v>1.73</v>
      </c>
      <c r="M7">
        <f>TPDDL_EOD!AC7+TPDDL_EOD!AD7</f>
        <v>10.09</v>
      </c>
      <c r="N7">
        <f t="shared" si="0"/>
        <v>33.67</v>
      </c>
      <c r="O7" s="154">
        <f t="shared" si="1"/>
        <v>-7.0000000000000284E-2</v>
      </c>
      <c r="P7">
        <v>14.09064449064449</v>
      </c>
      <c r="Q7">
        <v>7.7139293139293139</v>
      </c>
      <c r="R7">
        <v>0</v>
      </c>
      <c r="S7">
        <v>1.7264033264033263</v>
      </c>
      <c r="T7">
        <v>10.069022869022868</v>
      </c>
      <c r="U7" s="156">
        <f t="shared" si="2"/>
        <v>33.599999999999994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33.6</v>
      </c>
      <c r="E8">
        <f>GT!N8</f>
        <v>0</v>
      </c>
      <c r="F8">
        <f t="shared" si="4"/>
        <v>84</v>
      </c>
      <c r="G8">
        <f t="shared" si="5"/>
        <v>33.6</v>
      </c>
      <c r="H8" s="154"/>
      <c r="I8">
        <f>BRPL_EOD!AC8+BRPL_EOD!AD8</f>
        <v>14.12</v>
      </c>
      <c r="J8">
        <f>BYPL_EOD!AC8+BYPL_EOD!AD8</f>
        <v>7.73</v>
      </c>
      <c r="K8">
        <f>MES_EOD!AC8+MES_EOD!AD8</f>
        <v>0</v>
      </c>
      <c r="L8">
        <f>NDMC_EOD!AC8+NDMC_EOD!AD8</f>
        <v>1.73</v>
      </c>
      <c r="M8">
        <f>TPDDL_EOD!AC8+TPDDL_EOD!AD8</f>
        <v>10.09</v>
      </c>
      <c r="N8">
        <f t="shared" si="0"/>
        <v>33.67</v>
      </c>
      <c r="O8" s="154">
        <f t="shared" si="1"/>
        <v>-7.0000000000000284E-2</v>
      </c>
      <c r="P8">
        <v>14.09064449064449</v>
      </c>
      <c r="Q8">
        <v>7.7139293139293139</v>
      </c>
      <c r="R8">
        <v>0</v>
      </c>
      <c r="S8">
        <v>1.7264033264033263</v>
      </c>
      <c r="T8">
        <v>10.069022869022868</v>
      </c>
      <c r="U8" s="156">
        <f t="shared" si="2"/>
        <v>33.599999999999994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33.6</v>
      </c>
      <c r="E9">
        <f>GT!N9</f>
        <v>0</v>
      </c>
      <c r="F9">
        <f t="shared" si="4"/>
        <v>84</v>
      </c>
      <c r="G9">
        <f t="shared" si="5"/>
        <v>33.6</v>
      </c>
      <c r="H9" s="154"/>
      <c r="I9">
        <f>BRPL_EOD!AC9+BRPL_EOD!AD9</f>
        <v>14.12</v>
      </c>
      <c r="J9">
        <f>BYPL_EOD!AC9+BYPL_EOD!AD9</f>
        <v>7.73</v>
      </c>
      <c r="K9">
        <f>MES_EOD!AC9+MES_EOD!AD9</f>
        <v>0</v>
      </c>
      <c r="L9">
        <f>NDMC_EOD!AC9+NDMC_EOD!AD9</f>
        <v>1.73</v>
      </c>
      <c r="M9">
        <f>TPDDL_EOD!AC9+TPDDL_EOD!AD9</f>
        <v>10.09</v>
      </c>
      <c r="N9">
        <f t="shared" si="0"/>
        <v>33.67</v>
      </c>
      <c r="O9" s="154">
        <f t="shared" si="1"/>
        <v>-7.0000000000000284E-2</v>
      </c>
      <c r="P9">
        <v>14.09064449064449</v>
      </c>
      <c r="Q9">
        <v>7.7139293139293139</v>
      </c>
      <c r="R9">
        <v>0</v>
      </c>
      <c r="S9">
        <v>1.7264033264033263</v>
      </c>
      <c r="T9">
        <v>10.069022869022868</v>
      </c>
      <c r="U9" s="156">
        <f t="shared" si="2"/>
        <v>33.599999999999994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84</v>
      </c>
      <c r="G10">
        <f t="shared" si="5"/>
        <v>33.6</v>
      </c>
      <c r="H10" s="154"/>
      <c r="I10">
        <f>BRPL_EOD!AC10+BRPL_EOD!AD10</f>
        <v>14.12</v>
      </c>
      <c r="J10">
        <f>BYPL_EOD!AC10+BYPL_EOD!AD10</f>
        <v>7.73</v>
      </c>
      <c r="K10">
        <f>MES_EOD!AC10+MES_EOD!AD10</f>
        <v>0</v>
      </c>
      <c r="L10">
        <f>NDMC_EOD!AC10+NDMC_EOD!AD10</f>
        <v>1.73</v>
      </c>
      <c r="M10">
        <f>TPDDL_EOD!AC10+TPDDL_EOD!AD10</f>
        <v>10.09</v>
      </c>
      <c r="N10">
        <f t="shared" si="0"/>
        <v>33.67</v>
      </c>
      <c r="O10" s="154">
        <f t="shared" si="1"/>
        <v>-7.0000000000000284E-2</v>
      </c>
      <c r="P10">
        <v>14.09064449064449</v>
      </c>
      <c r="Q10">
        <v>7.7139293139293139</v>
      </c>
      <c r="R10">
        <v>0</v>
      </c>
      <c r="S10">
        <v>1.7264033264033263</v>
      </c>
      <c r="T10">
        <v>10.069022869022868</v>
      </c>
      <c r="U10" s="156">
        <f t="shared" si="2"/>
        <v>33.599999999999994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84</v>
      </c>
      <c r="G11">
        <f t="shared" si="5"/>
        <v>33.6</v>
      </c>
      <c r="H11" s="154"/>
      <c r="I11">
        <f>BRPL_EOD!AC11+BRPL_EOD!AD11</f>
        <v>14.12</v>
      </c>
      <c r="J11">
        <f>BYPL_EOD!AC11+BYPL_EOD!AD11</f>
        <v>7.73</v>
      </c>
      <c r="K11">
        <f>MES_EOD!AC11+MES_EOD!AD11</f>
        <v>0</v>
      </c>
      <c r="L11">
        <f>NDMC_EOD!AC11+NDMC_EOD!AD11</f>
        <v>1.73</v>
      </c>
      <c r="M11">
        <f>TPDDL_EOD!AC11+TPDDL_EOD!AD11</f>
        <v>10.09</v>
      </c>
      <c r="N11">
        <f t="shared" si="0"/>
        <v>33.67</v>
      </c>
      <c r="O11" s="154">
        <f t="shared" si="1"/>
        <v>-7.0000000000000284E-2</v>
      </c>
      <c r="P11">
        <v>14.09064449064449</v>
      </c>
      <c r="Q11">
        <v>7.7139293139293139</v>
      </c>
      <c r="R11">
        <v>0</v>
      </c>
      <c r="S11">
        <v>1.7264033264033263</v>
      </c>
      <c r="T11">
        <v>10.069022869022868</v>
      </c>
      <c r="U11" s="156">
        <f t="shared" si="2"/>
        <v>33.599999999999994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84</v>
      </c>
      <c r="G12">
        <f t="shared" si="5"/>
        <v>33.6</v>
      </c>
      <c r="H12" s="154"/>
      <c r="I12">
        <f>BRPL_EOD!AC12+BRPL_EOD!AD12</f>
        <v>14.12</v>
      </c>
      <c r="J12">
        <f>BYPL_EOD!AC12+BYPL_EOD!AD12</f>
        <v>7.73</v>
      </c>
      <c r="K12">
        <f>MES_EOD!AC12+MES_EOD!AD12</f>
        <v>0</v>
      </c>
      <c r="L12">
        <f>NDMC_EOD!AC12+NDMC_EOD!AD12</f>
        <v>1.73</v>
      </c>
      <c r="M12">
        <f>TPDDL_EOD!AC12+TPDDL_EOD!AD12</f>
        <v>10.09</v>
      </c>
      <c r="N12">
        <f t="shared" si="0"/>
        <v>33.67</v>
      </c>
      <c r="O12" s="154">
        <f t="shared" si="1"/>
        <v>-7.0000000000000284E-2</v>
      </c>
      <c r="P12">
        <v>14.09064449064449</v>
      </c>
      <c r="Q12">
        <v>7.7139293139293139</v>
      </c>
      <c r="R12">
        <v>0</v>
      </c>
      <c r="S12">
        <v>1.7264033264033263</v>
      </c>
      <c r="T12">
        <v>10.069022869022868</v>
      </c>
      <c r="U12" s="156">
        <f t="shared" si="2"/>
        <v>33.599999999999994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84</v>
      </c>
      <c r="G13">
        <f t="shared" si="5"/>
        <v>33.6</v>
      </c>
      <c r="H13" s="154"/>
      <c r="I13">
        <f>BRPL_EOD!AC13+BRPL_EOD!AD13</f>
        <v>14.12</v>
      </c>
      <c r="J13">
        <f>BYPL_EOD!AC13+BYPL_EOD!AD13</f>
        <v>7.73</v>
      </c>
      <c r="K13">
        <f>MES_EOD!AC13+MES_EOD!AD13</f>
        <v>0</v>
      </c>
      <c r="L13">
        <f>NDMC_EOD!AC13+NDMC_EOD!AD13</f>
        <v>1.73</v>
      </c>
      <c r="M13">
        <f>TPDDL_EOD!AC13+TPDDL_EOD!AD13</f>
        <v>10.09</v>
      </c>
      <c r="N13">
        <f t="shared" si="0"/>
        <v>33.67</v>
      </c>
      <c r="O13" s="154">
        <f t="shared" si="1"/>
        <v>-7.0000000000000284E-2</v>
      </c>
      <c r="P13">
        <v>14.09064449064449</v>
      </c>
      <c r="Q13">
        <v>7.7139293139293139</v>
      </c>
      <c r="R13">
        <v>0</v>
      </c>
      <c r="S13">
        <v>1.7264033264033263</v>
      </c>
      <c r="T13">
        <v>10.069022869022868</v>
      </c>
      <c r="U13" s="156">
        <f t="shared" si="2"/>
        <v>33.599999999999994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84</v>
      </c>
      <c r="G14">
        <f t="shared" si="5"/>
        <v>33.6</v>
      </c>
      <c r="H14" s="154"/>
      <c r="I14">
        <f>BRPL_EOD!AC14+BRPL_EOD!AD14</f>
        <v>14.12</v>
      </c>
      <c r="J14">
        <f>BYPL_EOD!AC14+BYPL_EOD!AD14</f>
        <v>7.73</v>
      </c>
      <c r="K14">
        <f>MES_EOD!AC14+MES_EOD!AD14</f>
        <v>0</v>
      </c>
      <c r="L14">
        <f>NDMC_EOD!AC14+NDMC_EOD!AD14</f>
        <v>1.73</v>
      </c>
      <c r="M14">
        <f>TPDDL_EOD!AC14+TPDDL_EOD!AD14</f>
        <v>10.09</v>
      </c>
      <c r="N14">
        <f t="shared" si="0"/>
        <v>33.67</v>
      </c>
      <c r="O14" s="154">
        <f t="shared" si="1"/>
        <v>-7.0000000000000284E-2</v>
      </c>
      <c r="P14">
        <v>14.09064449064449</v>
      </c>
      <c r="Q14">
        <v>7.7139293139293139</v>
      </c>
      <c r="R14">
        <v>0</v>
      </c>
      <c r="S14">
        <v>1.7264033264033263</v>
      </c>
      <c r="T14">
        <v>10.069022869022868</v>
      </c>
      <c r="U14" s="156">
        <f t="shared" si="2"/>
        <v>33.599999999999994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84</v>
      </c>
      <c r="G15">
        <f t="shared" si="5"/>
        <v>33.6</v>
      </c>
      <c r="H15" s="154"/>
      <c r="I15">
        <f>BRPL_EOD!AC15+BRPL_EOD!AD15</f>
        <v>14.12</v>
      </c>
      <c r="J15">
        <f>BYPL_EOD!AC15+BYPL_EOD!AD15</f>
        <v>7.73</v>
      </c>
      <c r="K15">
        <f>MES_EOD!AC15+MES_EOD!AD15</f>
        <v>0</v>
      </c>
      <c r="L15">
        <f>NDMC_EOD!AC15+NDMC_EOD!AD15</f>
        <v>1.73</v>
      </c>
      <c r="M15">
        <f>TPDDL_EOD!AC15+TPDDL_EOD!AD15</f>
        <v>10.09</v>
      </c>
      <c r="N15">
        <f t="shared" si="0"/>
        <v>33.67</v>
      </c>
      <c r="O15" s="154">
        <f t="shared" si="1"/>
        <v>-7.0000000000000284E-2</v>
      </c>
      <c r="P15">
        <v>14.09064449064449</v>
      </c>
      <c r="Q15">
        <v>7.7139293139293139</v>
      </c>
      <c r="R15">
        <v>0</v>
      </c>
      <c r="S15">
        <v>1.7264033264033263</v>
      </c>
      <c r="T15">
        <v>10.069022869022868</v>
      </c>
      <c r="U15" s="156">
        <f t="shared" si="2"/>
        <v>33.599999999999994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54"/>
      <c r="I16">
        <f>BRPL_EOD!AC16+BRPL_EOD!AD16</f>
        <v>14.12</v>
      </c>
      <c r="J16">
        <f>BYPL_EOD!AC16+BYPL_EOD!AD16</f>
        <v>7.73</v>
      </c>
      <c r="K16">
        <f>MES_EOD!AC16+MES_EOD!AD16</f>
        <v>0</v>
      </c>
      <c r="L16">
        <f>NDMC_EOD!AC16+NDMC_EOD!AD16</f>
        <v>1.73</v>
      </c>
      <c r="M16">
        <f>TPDDL_EOD!AC16+TPDDL_EOD!AD16</f>
        <v>10.09</v>
      </c>
      <c r="N16">
        <f t="shared" si="0"/>
        <v>33.67</v>
      </c>
      <c r="O16" s="154">
        <f t="shared" si="1"/>
        <v>-7.0000000000000284E-2</v>
      </c>
      <c r="P16">
        <v>14.09064449064449</v>
      </c>
      <c r="Q16">
        <v>7.7139293139293139</v>
      </c>
      <c r="R16">
        <v>0</v>
      </c>
      <c r="S16">
        <v>1.7264033264033263</v>
      </c>
      <c r="T16">
        <v>10.069022869022868</v>
      </c>
      <c r="U16" s="156">
        <f t="shared" si="2"/>
        <v>33.599999999999994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54"/>
      <c r="I17">
        <f>BRPL_EOD!AC17+BRPL_EOD!AD17</f>
        <v>14.12</v>
      </c>
      <c r="J17">
        <f>BYPL_EOD!AC17+BYPL_EOD!AD17</f>
        <v>7.73</v>
      </c>
      <c r="K17">
        <f>MES_EOD!AC17+MES_EOD!AD17</f>
        <v>0</v>
      </c>
      <c r="L17">
        <f>NDMC_EOD!AC17+NDMC_EOD!AD17</f>
        <v>1.73</v>
      </c>
      <c r="M17">
        <f>TPDDL_EOD!AC17+TPDDL_EOD!AD17</f>
        <v>10.09</v>
      </c>
      <c r="N17">
        <f t="shared" si="0"/>
        <v>33.67</v>
      </c>
      <c r="O17" s="154">
        <f t="shared" si="1"/>
        <v>-7.0000000000000284E-2</v>
      </c>
      <c r="P17">
        <v>14.09064449064449</v>
      </c>
      <c r="Q17">
        <v>7.7139293139293139</v>
      </c>
      <c r="R17">
        <v>0</v>
      </c>
      <c r="S17">
        <v>1.7264033264033263</v>
      </c>
      <c r="T17">
        <v>10.069022869022868</v>
      </c>
      <c r="U17" s="156">
        <f t="shared" si="2"/>
        <v>33.599999999999994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54"/>
      <c r="I18">
        <f>BRPL_EOD!AC18+BRPL_EOD!AD18</f>
        <v>14.12</v>
      </c>
      <c r="J18">
        <f>BYPL_EOD!AC18+BYPL_EOD!AD18</f>
        <v>7.73</v>
      </c>
      <c r="K18">
        <f>MES_EOD!AC18+MES_EOD!AD18</f>
        <v>0</v>
      </c>
      <c r="L18">
        <f>NDMC_EOD!AC18+NDMC_EOD!AD18</f>
        <v>1.73</v>
      </c>
      <c r="M18">
        <f>TPDDL_EOD!AC18+TPDDL_EOD!AD18</f>
        <v>10.09</v>
      </c>
      <c r="N18">
        <f t="shared" si="0"/>
        <v>33.67</v>
      </c>
      <c r="O18" s="154">
        <f t="shared" si="1"/>
        <v>-7.0000000000000284E-2</v>
      </c>
      <c r="P18">
        <v>14.09064449064449</v>
      </c>
      <c r="Q18">
        <v>7.7139293139293139</v>
      </c>
      <c r="R18">
        <v>0</v>
      </c>
      <c r="S18">
        <v>1.7264033264033263</v>
      </c>
      <c r="T18">
        <v>10.069022869022868</v>
      </c>
      <c r="U18" s="156">
        <f t="shared" si="2"/>
        <v>33.599999999999994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84</v>
      </c>
      <c r="G19">
        <f t="shared" si="5"/>
        <v>33.6</v>
      </c>
      <c r="H19" s="154"/>
      <c r="I19">
        <f>BRPL_EOD!AC19+BRPL_EOD!AD19</f>
        <v>14.12</v>
      </c>
      <c r="J19">
        <f>BYPL_EOD!AC19+BYPL_EOD!AD19</f>
        <v>7.73</v>
      </c>
      <c r="K19">
        <f>MES_EOD!AC19+MES_EOD!AD19</f>
        <v>0</v>
      </c>
      <c r="L19">
        <f>NDMC_EOD!AC19+NDMC_EOD!AD19</f>
        <v>1.73</v>
      </c>
      <c r="M19">
        <f>TPDDL_EOD!AC19+TPDDL_EOD!AD19</f>
        <v>10.09</v>
      </c>
      <c r="N19">
        <f t="shared" si="0"/>
        <v>33.67</v>
      </c>
      <c r="O19" s="154">
        <f t="shared" si="1"/>
        <v>-7.0000000000000284E-2</v>
      </c>
      <c r="P19">
        <v>14.09064449064449</v>
      </c>
      <c r="Q19">
        <v>7.7139293139293139</v>
      </c>
      <c r="R19">
        <v>0</v>
      </c>
      <c r="S19">
        <v>1.7264033264033263</v>
      </c>
      <c r="T19">
        <v>10.069022869022868</v>
      </c>
      <c r="U19" s="156">
        <f t="shared" si="2"/>
        <v>33.599999999999994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84</v>
      </c>
      <c r="G20">
        <f t="shared" si="5"/>
        <v>33.6</v>
      </c>
      <c r="H20" s="154"/>
      <c r="I20">
        <f>BRPL_EOD!AC20+BRPL_EOD!AD20</f>
        <v>14.12</v>
      </c>
      <c r="J20">
        <f>BYPL_EOD!AC20+BYPL_EOD!AD20</f>
        <v>7.73</v>
      </c>
      <c r="K20">
        <f>MES_EOD!AC20+MES_EOD!AD20</f>
        <v>0</v>
      </c>
      <c r="L20">
        <f>NDMC_EOD!AC20+NDMC_EOD!AD20</f>
        <v>1.73</v>
      </c>
      <c r="M20">
        <f>TPDDL_EOD!AC20+TPDDL_EOD!AD20</f>
        <v>10.09</v>
      </c>
      <c r="N20">
        <f t="shared" si="0"/>
        <v>33.67</v>
      </c>
      <c r="O20" s="154">
        <f t="shared" si="1"/>
        <v>-7.0000000000000284E-2</v>
      </c>
      <c r="P20">
        <v>14.09064449064449</v>
      </c>
      <c r="Q20">
        <v>7.7139293139293139</v>
      </c>
      <c r="R20">
        <v>0</v>
      </c>
      <c r="S20">
        <v>1.7264033264033263</v>
      </c>
      <c r="T20">
        <v>10.069022869022868</v>
      </c>
      <c r="U20" s="156">
        <f t="shared" si="2"/>
        <v>33.599999999999994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84</v>
      </c>
      <c r="G21">
        <f t="shared" si="5"/>
        <v>33.6</v>
      </c>
      <c r="H21" s="154"/>
      <c r="I21">
        <f>BRPL_EOD!AC21+BRPL_EOD!AD21</f>
        <v>14.12</v>
      </c>
      <c r="J21">
        <f>BYPL_EOD!AC21+BYPL_EOD!AD21</f>
        <v>7.73</v>
      </c>
      <c r="K21">
        <f>MES_EOD!AC21+MES_EOD!AD21</f>
        <v>0</v>
      </c>
      <c r="L21">
        <f>NDMC_EOD!AC21+NDMC_EOD!AD21</f>
        <v>1.73</v>
      </c>
      <c r="M21">
        <f>TPDDL_EOD!AC21+TPDDL_EOD!AD21</f>
        <v>10.09</v>
      </c>
      <c r="N21">
        <f t="shared" si="0"/>
        <v>33.67</v>
      </c>
      <c r="O21" s="154">
        <f t="shared" si="1"/>
        <v>-7.0000000000000284E-2</v>
      </c>
      <c r="P21">
        <v>14.09064449064449</v>
      </c>
      <c r="Q21">
        <v>7.7139293139293139</v>
      </c>
      <c r="R21">
        <v>0</v>
      </c>
      <c r="S21">
        <v>1.7264033264033263</v>
      </c>
      <c r="T21">
        <v>10.069022869022868</v>
      </c>
      <c r="U21" s="156">
        <f t="shared" si="2"/>
        <v>33.599999999999994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84</v>
      </c>
      <c r="G22">
        <f t="shared" si="5"/>
        <v>33.6</v>
      </c>
      <c r="H22" s="154"/>
      <c r="I22">
        <f>BRPL_EOD!AC22+BRPL_EOD!AD22</f>
        <v>14.12</v>
      </c>
      <c r="J22">
        <f>BYPL_EOD!AC22+BYPL_EOD!AD22</f>
        <v>7.73</v>
      </c>
      <c r="K22">
        <f>MES_EOD!AC22+MES_EOD!AD22</f>
        <v>0</v>
      </c>
      <c r="L22">
        <f>NDMC_EOD!AC22+NDMC_EOD!AD22</f>
        <v>1.73</v>
      </c>
      <c r="M22">
        <f>TPDDL_EOD!AC22+TPDDL_EOD!AD22</f>
        <v>10.09</v>
      </c>
      <c r="N22">
        <f t="shared" si="0"/>
        <v>33.67</v>
      </c>
      <c r="O22" s="154">
        <f t="shared" si="1"/>
        <v>-7.0000000000000284E-2</v>
      </c>
      <c r="P22">
        <v>14.09064449064449</v>
      </c>
      <c r="Q22">
        <v>7.7139293139293139</v>
      </c>
      <c r="R22">
        <v>0</v>
      </c>
      <c r="S22">
        <v>1.7264033264033263</v>
      </c>
      <c r="T22">
        <v>10.069022869022868</v>
      </c>
      <c r="U22" s="156">
        <f t="shared" si="2"/>
        <v>33.599999999999994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84</v>
      </c>
      <c r="G23">
        <f t="shared" si="5"/>
        <v>33.6</v>
      </c>
      <c r="H23" s="154"/>
      <c r="I23">
        <f>BRPL_EOD!AC23+BRPL_EOD!AD23</f>
        <v>14.12</v>
      </c>
      <c r="J23">
        <f>BYPL_EOD!AC23+BYPL_EOD!AD23</f>
        <v>7.73</v>
      </c>
      <c r="K23">
        <f>MES_EOD!AC23+MES_EOD!AD23</f>
        <v>0</v>
      </c>
      <c r="L23">
        <f>NDMC_EOD!AC23+NDMC_EOD!AD23</f>
        <v>1.73</v>
      </c>
      <c r="M23">
        <f>TPDDL_EOD!AC23+TPDDL_EOD!AD23</f>
        <v>10.09</v>
      </c>
      <c r="N23">
        <f t="shared" si="0"/>
        <v>33.67</v>
      </c>
      <c r="O23" s="154">
        <f t="shared" si="1"/>
        <v>-7.0000000000000284E-2</v>
      </c>
      <c r="P23">
        <v>14.09064449064449</v>
      </c>
      <c r="Q23">
        <v>7.7139293139293139</v>
      </c>
      <c r="R23">
        <v>0</v>
      </c>
      <c r="S23">
        <v>1.7264033264033263</v>
      </c>
      <c r="T23">
        <v>10.069022869022868</v>
      </c>
      <c r="U23" s="156">
        <f t="shared" si="2"/>
        <v>33.599999999999994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84</v>
      </c>
      <c r="G24">
        <f t="shared" si="5"/>
        <v>33.6</v>
      </c>
      <c r="H24" s="154"/>
      <c r="I24">
        <f>BRPL_EOD!AC24+BRPL_EOD!AD24</f>
        <v>14.12</v>
      </c>
      <c r="J24">
        <f>BYPL_EOD!AC24+BYPL_EOD!AD24</f>
        <v>7.73</v>
      </c>
      <c r="K24">
        <f>MES_EOD!AC24+MES_EOD!AD24</f>
        <v>0</v>
      </c>
      <c r="L24">
        <f>NDMC_EOD!AC24+NDMC_EOD!AD24</f>
        <v>1.73</v>
      </c>
      <c r="M24">
        <f>TPDDL_EOD!AC24+TPDDL_EOD!AD24</f>
        <v>10.09</v>
      </c>
      <c r="N24">
        <f t="shared" si="0"/>
        <v>33.67</v>
      </c>
      <c r="O24" s="154">
        <f t="shared" si="1"/>
        <v>-7.0000000000000284E-2</v>
      </c>
      <c r="P24">
        <v>14.09064449064449</v>
      </c>
      <c r="Q24">
        <v>7.7139293139293139</v>
      </c>
      <c r="R24">
        <v>0</v>
      </c>
      <c r="S24">
        <v>1.7264033264033263</v>
      </c>
      <c r="T24">
        <v>10.069022869022868</v>
      </c>
      <c r="U24" s="156">
        <f t="shared" si="2"/>
        <v>33.599999999999994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84</v>
      </c>
      <c r="G25">
        <f t="shared" si="5"/>
        <v>33.6</v>
      </c>
      <c r="H25" s="154"/>
      <c r="I25">
        <f>BRPL_EOD!AC25+BRPL_EOD!AD25</f>
        <v>14.12</v>
      </c>
      <c r="J25">
        <f>BYPL_EOD!AC25+BYPL_EOD!AD25</f>
        <v>7.73</v>
      </c>
      <c r="K25">
        <f>MES_EOD!AC25+MES_EOD!AD25</f>
        <v>0</v>
      </c>
      <c r="L25">
        <f>NDMC_EOD!AC25+NDMC_EOD!AD25</f>
        <v>1.73</v>
      </c>
      <c r="M25">
        <f>TPDDL_EOD!AC25+TPDDL_EOD!AD25</f>
        <v>10.09</v>
      </c>
      <c r="N25">
        <f t="shared" si="0"/>
        <v>33.67</v>
      </c>
      <c r="O25" s="154">
        <f t="shared" si="1"/>
        <v>-7.0000000000000284E-2</v>
      </c>
      <c r="P25">
        <v>14.09064449064449</v>
      </c>
      <c r="Q25">
        <v>7.7139293139293139</v>
      </c>
      <c r="R25">
        <v>0</v>
      </c>
      <c r="S25">
        <v>1.7264033264033263</v>
      </c>
      <c r="T25">
        <v>10.069022869022868</v>
      </c>
      <c r="U25" s="156">
        <f t="shared" si="2"/>
        <v>33.599999999999994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84</v>
      </c>
      <c r="G26">
        <f t="shared" si="5"/>
        <v>33.6</v>
      </c>
      <c r="H26" s="154"/>
      <c r="I26">
        <f>BRPL_EOD!AC26+BRPL_EOD!AD26</f>
        <v>14.12</v>
      </c>
      <c r="J26">
        <f>BYPL_EOD!AC26+BYPL_EOD!AD26</f>
        <v>7.73</v>
      </c>
      <c r="K26">
        <f>MES_EOD!AC26+MES_EOD!AD26</f>
        <v>0</v>
      </c>
      <c r="L26">
        <f>NDMC_EOD!AC26+NDMC_EOD!AD26</f>
        <v>1.73</v>
      </c>
      <c r="M26">
        <f>TPDDL_EOD!AC26+TPDDL_EOD!AD26</f>
        <v>10.09</v>
      </c>
      <c r="N26">
        <f t="shared" si="0"/>
        <v>33.67</v>
      </c>
      <c r="O26" s="154">
        <f t="shared" si="1"/>
        <v>-7.0000000000000284E-2</v>
      </c>
      <c r="P26">
        <v>14.09064449064449</v>
      </c>
      <c r="Q26">
        <v>7.7139293139293139</v>
      </c>
      <c r="R26">
        <v>0</v>
      </c>
      <c r="S26">
        <v>1.7264033264033263</v>
      </c>
      <c r="T26">
        <v>10.069022869022868</v>
      </c>
      <c r="U26" s="156">
        <f t="shared" si="2"/>
        <v>33.599999999999994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84</v>
      </c>
      <c r="G27">
        <f t="shared" si="5"/>
        <v>33.6</v>
      </c>
      <c r="H27" s="154"/>
      <c r="I27">
        <f>BRPL_EOD!AC27+BRPL_EOD!AD27</f>
        <v>14.12</v>
      </c>
      <c r="J27">
        <f>BYPL_EOD!AC27+BYPL_EOD!AD27</f>
        <v>7.73</v>
      </c>
      <c r="K27">
        <f>MES_EOD!AC27+MES_EOD!AD27</f>
        <v>0</v>
      </c>
      <c r="L27">
        <f>NDMC_EOD!AC27+NDMC_EOD!AD27</f>
        <v>1.73</v>
      </c>
      <c r="M27">
        <f>TPDDL_EOD!AC27+TPDDL_EOD!AD27</f>
        <v>10.09</v>
      </c>
      <c r="N27">
        <f t="shared" si="0"/>
        <v>33.67</v>
      </c>
      <c r="O27" s="154">
        <f t="shared" si="1"/>
        <v>-7.0000000000000284E-2</v>
      </c>
      <c r="P27">
        <v>14.09064449064449</v>
      </c>
      <c r="Q27">
        <v>7.7139293139293139</v>
      </c>
      <c r="R27">
        <v>0</v>
      </c>
      <c r="S27">
        <v>1.7264033264033263</v>
      </c>
      <c r="T27">
        <v>10.069022869022868</v>
      </c>
      <c r="U27" s="156">
        <f t="shared" si="2"/>
        <v>33.599999999999994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84</v>
      </c>
      <c r="G28">
        <f t="shared" si="5"/>
        <v>33.6</v>
      </c>
      <c r="H28" s="154"/>
      <c r="I28">
        <f>BRPL_EOD!AC28+BRPL_EOD!AD28</f>
        <v>14.12</v>
      </c>
      <c r="J28">
        <f>BYPL_EOD!AC28+BYPL_EOD!AD28</f>
        <v>7.73</v>
      </c>
      <c r="K28">
        <f>MES_EOD!AC28+MES_EOD!AD28</f>
        <v>0</v>
      </c>
      <c r="L28">
        <f>NDMC_EOD!AC28+NDMC_EOD!AD28</f>
        <v>1.73</v>
      </c>
      <c r="M28">
        <f>TPDDL_EOD!AC28+TPDDL_EOD!AD28</f>
        <v>10.09</v>
      </c>
      <c r="N28">
        <f t="shared" si="0"/>
        <v>33.67</v>
      </c>
      <c r="O28" s="154">
        <f t="shared" si="1"/>
        <v>-7.0000000000000284E-2</v>
      </c>
      <c r="P28">
        <v>14.09064449064449</v>
      </c>
      <c r="Q28">
        <v>7.7139293139293139</v>
      </c>
      <c r="R28">
        <v>0</v>
      </c>
      <c r="S28">
        <v>1.7264033264033263</v>
      </c>
      <c r="T28">
        <v>10.069022869022868</v>
      </c>
      <c r="U28" s="156">
        <f t="shared" si="2"/>
        <v>33.599999999999994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84</v>
      </c>
      <c r="G29">
        <f t="shared" si="5"/>
        <v>33.6</v>
      </c>
      <c r="H29" s="154"/>
      <c r="I29">
        <f>BRPL_EOD!AC29+BRPL_EOD!AD29</f>
        <v>14.12</v>
      </c>
      <c r="J29">
        <f>BYPL_EOD!AC29+BYPL_EOD!AD29</f>
        <v>7.73</v>
      </c>
      <c r="K29">
        <f>MES_EOD!AC29+MES_EOD!AD29</f>
        <v>0</v>
      </c>
      <c r="L29">
        <f>NDMC_EOD!AC29+NDMC_EOD!AD29</f>
        <v>1.73</v>
      </c>
      <c r="M29">
        <f>TPDDL_EOD!AC29+TPDDL_EOD!AD29</f>
        <v>10.09</v>
      </c>
      <c r="N29">
        <f t="shared" si="0"/>
        <v>33.67</v>
      </c>
      <c r="O29" s="154">
        <f t="shared" si="1"/>
        <v>-7.0000000000000284E-2</v>
      </c>
      <c r="P29">
        <v>14.09064449064449</v>
      </c>
      <c r="Q29">
        <v>7.7139293139293139</v>
      </c>
      <c r="R29">
        <v>0</v>
      </c>
      <c r="S29">
        <v>1.7264033264033263</v>
      </c>
      <c r="T29">
        <v>10.069022869022868</v>
      </c>
      <c r="U29" s="156">
        <f t="shared" si="2"/>
        <v>33.599999999999994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84</v>
      </c>
      <c r="G30">
        <f t="shared" si="5"/>
        <v>33.6</v>
      </c>
      <c r="H30" s="154"/>
      <c r="I30">
        <f>BRPL_EOD!AC30+BRPL_EOD!AD30</f>
        <v>14.12</v>
      </c>
      <c r="J30">
        <f>BYPL_EOD!AC30+BYPL_EOD!AD30</f>
        <v>7.73</v>
      </c>
      <c r="K30">
        <f>MES_EOD!AC30+MES_EOD!AD30</f>
        <v>0</v>
      </c>
      <c r="L30">
        <f>NDMC_EOD!AC30+NDMC_EOD!AD30</f>
        <v>1.78</v>
      </c>
      <c r="M30">
        <f>TPDDL_EOD!AC30+TPDDL_EOD!AD30</f>
        <v>10.09</v>
      </c>
      <c r="N30">
        <f t="shared" si="0"/>
        <v>33.72</v>
      </c>
      <c r="O30" s="154">
        <f t="shared" si="1"/>
        <v>-0.11999999999999744</v>
      </c>
      <c r="P30">
        <v>14.069750889679716</v>
      </c>
      <c r="Q30">
        <v>7.7024911032028482</v>
      </c>
      <c r="R30">
        <v>0</v>
      </c>
      <c r="S30">
        <v>1.7736654804270464</v>
      </c>
      <c r="T30">
        <v>10.054092526690392</v>
      </c>
      <c r="U30" s="156">
        <f t="shared" si="2"/>
        <v>33.6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84</v>
      </c>
      <c r="G31">
        <f t="shared" si="5"/>
        <v>33.6</v>
      </c>
      <c r="H31" s="154"/>
      <c r="I31">
        <f>BRPL_EOD!AC31+BRPL_EOD!AD31</f>
        <v>14.12</v>
      </c>
      <c r="J31">
        <f>BYPL_EOD!AC31+BYPL_EOD!AD31</f>
        <v>7.73</v>
      </c>
      <c r="K31">
        <f>MES_EOD!AC31+MES_EOD!AD31</f>
        <v>0</v>
      </c>
      <c r="L31">
        <f>NDMC_EOD!AC31+NDMC_EOD!AD31</f>
        <v>1.78</v>
      </c>
      <c r="M31">
        <f>TPDDL_EOD!AC31+TPDDL_EOD!AD31</f>
        <v>10.09</v>
      </c>
      <c r="N31">
        <f t="shared" si="0"/>
        <v>33.72</v>
      </c>
      <c r="O31" s="154">
        <f t="shared" si="1"/>
        <v>-0.11999999999999744</v>
      </c>
      <c r="P31">
        <v>14.069750889679716</v>
      </c>
      <c r="Q31">
        <v>7.7024911032028482</v>
      </c>
      <c r="R31">
        <v>0</v>
      </c>
      <c r="S31">
        <v>1.7736654804270464</v>
      </c>
      <c r="T31">
        <v>10.054092526690392</v>
      </c>
      <c r="U31" s="156">
        <f t="shared" si="2"/>
        <v>33.6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84</v>
      </c>
      <c r="G32">
        <f t="shared" si="5"/>
        <v>33.6</v>
      </c>
      <c r="H32" s="154"/>
      <c r="I32">
        <f>BRPL_EOD!AC32+BRPL_EOD!AD32</f>
        <v>14.12</v>
      </c>
      <c r="J32">
        <f>BYPL_EOD!AC32+BYPL_EOD!AD32</f>
        <v>7.73</v>
      </c>
      <c r="K32">
        <f>MES_EOD!AC32+MES_EOD!AD32</f>
        <v>0</v>
      </c>
      <c r="L32">
        <f>NDMC_EOD!AC32+NDMC_EOD!AD32</f>
        <v>1.78</v>
      </c>
      <c r="M32">
        <f>TPDDL_EOD!AC32+TPDDL_EOD!AD32</f>
        <v>10.09</v>
      </c>
      <c r="N32">
        <f t="shared" si="0"/>
        <v>33.72</v>
      </c>
      <c r="O32" s="154">
        <f t="shared" si="1"/>
        <v>-0.11999999999999744</v>
      </c>
      <c r="P32">
        <v>14.069750889679716</v>
      </c>
      <c r="Q32">
        <v>7.7024911032028482</v>
      </c>
      <c r="R32">
        <v>0</v>
      </c>
      <c r="S32">
        <v>1.7736654804270464</v>
      </c>
      <c r="T32">
        <v>10.054092526690392</v>
      </c>
      <c r="U32" s="156">
        <f t="shared" si="2"/>
        <v>33.6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84</v>
      </c>
      <c r="G33">
        <f t="shared" si="5"/>
        <v>33.6</v>
      </c>
      <c r="H33" s="154"/>
      <c r="I33">
        <f>BRPL_EOD!AC33+BRPL_EOD!AD33</f>
        <v>14.12</v>
      </c>
      <c r="J33">
        <f>BYPL_EOD!AC33+BYPL_EOD!AD33</f>
        <v>7.73</v>
      </c>
      <c r="K33">
        <f>MES_EOD!AC33+MES_EOD!AD33</f>
        <v>0</v>
      </c>
      <c r="L33">
        <f>NDMC_EOD!AC33+NDMC_EOD!AD33</f>
        <v>1.78</v>
      </c>
      <c r="M33">
        <f>TPDDL_EOD!AC33+TPDDL_EOD!AD33</f>
        <v>10.09</v>
      </c>
      <c r="N33">
        <f t="shared" si="0"/>
        <v>33.72</v>
      </c>
      <c r="O33" s="154">
        <f t="shared" si="1"/>
        <v>-0.11999999999999744</v>
      </c>
      <c r="P33">
        <v>14.069750889679716</v>
      </c>
      <c r="Q33">
        <v>7.7024911032028482</v>
      </c>
      <c r="R33">
        <v>0</v>
      </c>
      <c r="S33">
        <v>1.7736654804270464</v>
      </c>
      <c r="T33">
        <v>10.054092526690392</v>
      </c>
      <c r="U33" s="156">
        <f t="shared" si="2"/>
        <v>33.6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54"/>
      <c r="I34">
        <f>BRPL_EOD!AC34+BRPL_EOD!AD34</f>
        <v>14.12</v>
      </c>
      <c r="J34">
        <f>BYPL_EOD!AC34+BYPL_EOD!AD34</f>
        <v>7.73</v>
      </c>
      <c r="K34">
        <f>MES_EOD!AC34+MES_EOD!AD34</f>
        <v>0</v>
      </c>
      <c r="L34">
        <f>NDMC_EOD!AC34+NDMC_EOD!AD34</f>
        <v>1.78</v>
      </c>
      <c r="M34">
        <f>TPDDL_EOD!AC34+TPDDL_EOD!AD34</f>
        <v>10.09</v>
      </c>
      <c r="N34">
        <f t="shared" si="0"/>
        <v>33.72</v>
      </c>
      <c r="O34" s="154">
        <f t="shared" si="1"/>
        <v>-0.11999999999999744</v>
      </c>
      <c r="P34">
        <v>14.069750889679716</v>
      </c>
      <c r="Q34">
        <v>7.7024911032028482</v>
      </c>
      <c r="R34">
        <v>0</v>
      </c>
      <c r="S34">
        <v>1.7736654804270464</v>
      </c>
      <c r="T34">
        <v>10.054092526690392</v>
      </c>
      <c r="U34" s="156">
        <f t="shared" si="2"/>
        <v>33.6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54"/>
      <c r="I35">
        <f>BRPL_EOD!AC35+BRPL_EOD!AD35</f>
        <v>14.12</v>
      </c>
      <c r="J35">
        <f>BYPL_EOD!AC35+BYPL_EOD!AD35</f>
        <v>7.73</v>
      </c>
      <c r="K35">
        <f>MES_EOD!AC35+MES_EOD!AD35</f>
        <v>0</v>
      </c>
      <c r="L35">
        <f>NDMC_EOD!AC35+NDMC_EOD!AD35</f>
        <v>1.78</v>
      </c>
      <c r="M35">
        <f>TPDDL_EOD!AC35+TPDDL_EOD!AD35</f>
        <v>10.09</v>
      </c>
      <c r="N35">
        <f t="shared" si="0"/>
        <v>33.72</v>
      </c>
      <c r="O35" s="154">
        <f t="shared" si="1"/>
        <v>-0.11999999999999744</v>
      </c>
      <c r="P35">
        <v>14.069750889679716</v>
      </c>
      <c r="Q35">
        <v>7.7024911032028482</v>
      </c>
      <c r="R35">
        <v>0</v>
      </c>
      <c r="S35">
        <v>1.7736654804270464</v>
      </c>
      <c r="T35">
        <v>10.054092526690392</v>
      </c>
      <c r="U35" s="156">
        <f t="shared" si="2"/>
        <v>33.6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54"/>
      <c r="I36">
        <f>BRPL_EOD!AC36+BRPL_EOD!AD36</f>
        <v>14.12</v>
      </c>
      <c r="J36">
        <f>BYPL_EOD!AC36+BYPL_EOD!AD36</f>
        <v>7.73</v>
      </c>
      <c r="K36">
        <f>MES_EOD!AC36+MES_EOD!AD36</f>
        <v>0</v>
      </c>
      <c r="L36">
        <f>NDMC_EOD!AC36+NDMC_EOD!AD36</f>
        <v>1.78</v>
      </c>
      <c r="M36">
        <f>TPDDL_EOD!AC36+TPDDL_EOD!AD36</f>
        <v>10.09</v>
      </c>
      <c r="N36">
        <f t="shared" si="0"/>
        <v>33.72</v>
      </c>
      <c r="O36" s="154">
        <f t="shared" si="1"/>
        <v>-0.11999999999999744</v>
      </c>
      <c r="P36">
        <v>14.069750889679716</v>
      </c>
      <c r="Q36">
        <v>7.7024911032028482</v>
      </c>
      <c r="R36">
        <v>0</v>
      </c>
      <c r="S36">
        <v>1.7736654804270464</v>
      </c>
      <c r="T36">
        <v>10.054092526690392</v>
      </c>
      <c r="U36" s="156">
        <f t="shared" si="2"/>
        <v>33.6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14.12</v>
      </c>
      <c r="J37">
        <f>BYPL_EOD!AC37+BYPL_EOD!AD37</f>
        <v>7.73</v>
      </c>
      <c r="K37">
        <f>MES_EOD!AC37+MES_EOD!AD37</f>
        <v>0</v>
      </c>
      <c r="L37">
        <f>NDMC_EOD!AC37+NDMC_EOD!AD37</f>
        <v>1.78</v>
      </c>
      <c r="M37">
        <f>TPDDL_EOD!AC37+TPDDL_EOD!AD37</f>
        <v>10.09</v>
      </c>
      <c r="N37">
        <f t="shared" si="0"/>
        <v>33.72</v>
      </c>
      <c r="O37" s="154">
        <f t="shared" si="1"/>
        <v>0.88000000000000256</v>
      </c>
      <c r="P37">
        <v>14.488493475682088</v>
      </c>
      <c r="Q37">
        <v>7.9317319098457899</v>
      </c>
      <c r="R37">
        <v>0</v>
      </c>
      <c r="S37">
        <v>1.8264531435349942</v>
      </c>
      <c r="T37">
        <v>10.35332147093713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14.12</v>
      </c>
      <c r="J38">
        <f>BYPL_EOD!AC38+BYPL_EOD!AD38</f>
        <v>7.73</v>
      </c>
      <c r="K38">
        <f>MES_EOD!AC38+MES_EOD!AD38</f>
        <v>0</v>
      </c>
      <c r="L38">
        <f>NDMC_EOD!AC38+NDMC_EOD!AD38</f>
        <v>1.73</v>
      </c>
      <c r="M38">
        <f>TPDDL_EOD!AC38+TPDDL_EOD!AD38</f>
        <v>10.09</v>
      </c>
      <c r="N38">
        <f t="shared" si="0"/>
        <v>33.67</v>
      </c>
      <c r="O38" s="154">
        <f t="shared" si="1"/>
        <v>0.92999999999999972</v>
      </c>
      <c r="P38">
        <v>14.510008910008908</v>
      </c>
      <c r="Q38">
        <v>7.943510543510544</v>
      </c>
      <c r="R38">
        <v>0</v>
      </c>
      <c r="S38">
        <v>1.7777843777843778</v>
      </c>
      <c r="T38">
        <v>10.368696168696168</v>
      </c>
      <c r="U38" s="156">
        <f t="shared" si="2"/>
        <v>34.599999999999994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14.12</v>
      </c>
      <c r="J39">
        <f>BYPL_EOD!AC39+BYPL_EOD!AD39</f>
        <v>7.73</v>
      </c>
      <c r="K39">
        <f>MES_EOD!AC39+MES_EOD!AD39</f>
        <v>0</v>
      </c>
      <c r="L39">
        <f>NDMC_EOD!AC39+NDMC_EOD!AD39</f>
        <v>1.73</v>
      </c>
      <c r="M39">
        <f>TPDDL_EOD!AC39+TPDDL_EOD!AD39</f>
        <v>10.09</v>
      </c>
      <c r="N39">
        <f t="shared" si="0"/>
        <v>33.67</v>
      </c>
      <c r="O39" s="154">
        <f t="shared" si="1"/>
        <v>0.62999999999999545</v>
      </c>
      <c r="P39">
        <v>14.384199584199582</v>
      </c>
      <c r="Q39">
        <v>7.8746361746361737</v>
      </c>
      <c r="R39">
        <v>0</v>
      </c>
      <c r="S39">
        <v>1.7623700623700622</v>
      </c>
      <c r="T39">
        <v>10.278794178794177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14.12</v>
      </c>
      <c r="J40">
        <f>BYPL_EOD!AC40+BYPL_EOD!AD40</f>
        <v>7.73</v>
      </c>
      <c r="K40">
        <f>MES_EOD!AC40+MES_EOD!AD40</f>
        <v>0</v>
      </c>
      <c r="L40">
        <f>NDMC_EOD!AC40+NDMC_EOD!AD40</f>
        <v>1.73</v>
      </c>
      <c r="M40">
        <f>TPDDL_EOD!AC40+TPDDL_EOD!AD40</f>
        <v>10.09</v>
      </c>
      <c r="N40">
        <f t="shared" si="0"/>
        <v>33.67</v>
      </c>
      <c r="O40" s="154">
        <f t="shared" si="1"/>
        <v>0.62999999999999545</v>
      </c>
      <c r="P40">
        <v>14.384199584199582</v>
      </c>
      <c r="Q40">
        <v>7.8746361746361737</v>
      </c>
      <c r="R40">
        <v>0</v>
      </c>
      <c r="S40">
        <v>1.7623700623700622</v>
      </c>
      <c r="T40">
        <v>10.278794178794177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14.12</v>
      </c>
      <c r="J41">
        <f>BYPL_EOD!AC41+BYPL_EOD!AD41</f>
        <v>7.73</v>
      </c>
      <c r="K41">
        <f>MES_EOD!AC41+MES_EOD!AD41</f>
        <v>0</v>
      </c>
      <c r="L41">
        <f>NDMC_EOD!AC41+NDMC_EOD!AD41</f>
        <v>1.73</v>
      </c>
      <c r="M41">
        <f>TPDDL_EOD!AC41+TPDDL_EOD!AD41</f>
        <v>10.09</v>
      </c>
      <c r="N41">
        <f t="shared" si="0"/>
        <v>33.67</v>
      </c>
      <c r="O41" s="154">
        <f t="shared" si="1"/>
        <v>0.62999999999999545</v>
      </c>
      <c r="P41">
        <v>14.384199584199582</v>
      </c>
      <c r="Q41">
        <v>7.8746361746361737</v>
      </c>
      <c r="R41">
        <v>0</v>
      </c>
      <c r="S41">
        <v>1.7623700623700622</v>
      </c>
      <c r="T41">
        <v>10.278794178794177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14.12</v>
      </c>
      <c r="J42">
        <f>BYPL_EOD!AC42+BYPL_EOD!AD42</f>
        <v>7.73</v>
      </c>
      <c r="K42">
        <f>MES_EOD!AC42+MES_EOD!AD42</f>
        <v>0</v>
      </c>
      <c r="L42">
        <f>NDMC_EOD!AC42+NDMC_EOD!AD42</f>
        <v>1.73</v>
      </c>
      <c r="M42">
        <f>TPDDL_EOD!AC42+TPDDL_EOD!AD42</f>
        <v>10.09</v>
      </c>
      <c r="N42">
        <f t="shared" si="0"/>
        <v>33.67</v>
      </c>
      <c r="O42" s="154">
        <f t="shared" si="1"/>
        <v>0.62999999999999545</v>
      </c>
      <c r="P42">
        <v>14.384199584199582</v>
      </c>
      <c r="Q42">
        <v>7.8746361746361737</v>
      </c>
      <c r="R42">
        <v>0</v>
      </c>
      <c r="S42">
        <v>1.7623700623700622</v>
      </c>
      <c r="T42">
        <v>10.278794178794177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8.14</v>
      </c>
      <c r="J43">
        <f>BYPL_EOD!AC43+BYPL_EOD!AD43</f>
        <v>18.86</v>
      </c>
      <c r="K43">
        <f>MES_EOD!AC43+MES_EOD!AD43</f>
        <v>0</v>
      </c>
      <c r="L43">
        <f>NDMC_EOD!AC43+NDMC_EOD!AD43</f>
        <v>0.97</v>
      </c>
      <c r="M43">
        <f>TPDDL_EOD!AC43+TPDDL_EOD!AD43</f>
        <v>5.81</v>
      </c>
      <c r="N43">
        <f t="shared" si="0"/>
        <v>33.78</v>
      </c>
      <c r="O43" s="154">
        <f t="shared" si="1"/>
        <v>0.51999999999999602</v>
      </c>
      <c r="P43">
        <v>8.2918753557791955</v>
      </c>
      <c r="Q43">
        <v>19.101599999999998</v>
      </c>
      <c r="R43">
        <v>0</v>
      </c>
      <c r="S43">
        <v>0.98809908565321647</v>
      </c>
      <c r="T43">
        <v>5.9184255585675878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8.14</v>
      </c>
      <c r="J44">
        <f>BYPL_EOD!AC44+BYPL_EOD!AD44</f>
        <v>18.86</v>
      </c>
      <c r="K44">
        <f>MES_EOD!AC44+MES_EOD!AD44</f>
        <v>0</v>
      </c>
      <c r="L44">
        <f>NDMC_EOD!AC44+NDMC_EOD!AD44</f>
        <v>0.97</v>
      </c>
      <c r="M44">
        <f>TPDDL_EOD!AC44+TPDDL_EOD!AD44</f>
        <v>5.81</v>
      </c>
      <c r="N44">
        <f t="shared" si="0"/>
        <v>33.78</v>
      </c>
      <c r="O44" s="154">
        <f t="shared" si="1"/>
        <v>1.519999999999996</v>
      </c>
      <c r="P44">
        <v>8.8372999819511158</v>
      </c>
      <c r="Q44">
        <v>19.101599999999998</v>
      </c>
      <c r="R44">
        <v>0</v>
      </c>
      <c r="S44">
        <v>1.0531050119641723</v>
      </c>
      <c r="T44">
        <v>6.3079950060847096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14.12</v>
      </c>
      <c r="J45">
        <f>BYPL_EOD!AC45+BYPL_EOD!AD45</f>
        <v>7.73</v>
      </c>
      <c r="K45">
        <f>MES_EOD!AC45+MES_EOD!AD45</f>
        <v>0</v>
      </c>
      <c r="L45">
        <f>NDMC_EOD!AC45+NDMC_EOD!AD45</f>
        <v>1.68</v>
      </c>
      <c r="M45">
        <f>TPDDL_EOD!AC45+TPDDL_EOD!AD45</f>
        <v>10.09</v>
      </c>
      <c r="N45">
        <f t="shared" si="0"/>
        <v>33.620000000000005</v>
      </c>
      <c r="O45" s="154">
        <f t="shared" si="1"/>
        <v>1.6799999999999926</v>
      </c>
      <c r="P45">
        <v>14.825580011897676</v>
      </c>
      <c r="Q45">
        <v>8.116270077334919</v>
      </c>
      <c r="R45">
        <v>0</v>
      </c>
      <c r="S45">
        <v>1.7639500297441995</v>
      </c>
      <c r="T45">
        <v>10.594199881023197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14.12</v>
      </c>
      <c r="J46">
        <f>BYPL_EOD!AC46+BYPL_EOD!AD46</f>
        <v>7.73</v>
      </c>
      <c r="K46">
        <f>MES_EOD!AC46+MES_EOD!AD46</f>
        <v>0</v>
      </c>
      <c r="L46">
        <f>NDMC_EOD!AC46+NDMC_EOD!AD46</f>
        <v>1.68</v>
      </c>
      <c r="M46">
        <f>TPDDL_EOD!AC46+TPDDL_EOD!AD46</f>
        <v>10.09</v>
      </c>
      <c r="N46">
        <f t="shared" si="0"/>
        <v>33.620000000000005</v>
      </c>
      <c r="O46" s="154">
        <f t="shared" si="1"/>
        <v>1.6799999999999926</v>
      </c>
      <c r="P46">
        <v>14.825580011897676</v>
      </c>
      <c r="Q46">
        <v>8.116270077334919</v>
      </c>
      <c r="R46">
        <v>0</v>
      </c>
      <c r="S46">
        <v>1.7639500297441995</v>
      </c>
      <c r="T46">
        <v>10.594199881023197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14.12</v>
      </c>
      <c r="J47">
        <f>BYPL_EOD!AC47+BYPL_EOD!AD47</f>
        <v>7.73</v>
      </c>
      <c r="K47">
        <f>MES_EOD!AC47+MES_EOD!AD47</f>
        <v>0</v>
      </c>
      <c r="L47">
        <f>NDMC_EOD!AC47+NDMC_EOD!AD47</f>
        <v>1.68</v>
      </c>
      <c r="M47">
        <f>TPDDL_EOD!AC47+TPDDL_EOD!AD47</f>
        <v>10.09</v>
      </c>
      <c r="N47">
        <f t="shared" si="0"/>
        <v>33.620000000000005</v>
      </c>
      <c r="O47" s="154">
        <f t="shared" si="1"/>
        <v>1.6799999999999926</v>
      </c>
      <c r="P47">
        <v>14.825580011897676</v>
      </c>
      <c r="Q47">
        <v>8.116270077334919</v>
      </c>
      <c r="R47">
        <v>0</v>
      </c>
      <c r="S47">
        <v>1.7639500297441995</v>
      </c>
      <c r="T47">
        <v>10.594199881023197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14.12</v>
      </c>
      <c r="J48">
        <f>BYPL_EOD!AC48+BYPL_EOD!AD48</f>
        <v>7.73</v>
      </c>
      <c r="K48">
        <f>MES_EOD!AC48+MES_EOD!AD48</f>
        <v>0</v>
      </c>
      <c r="L48">
        <f>NDMC_EOD!AC48+NDMC_EOD!AD48</f>
        <v>1.68</v>
      </c>
      <c r="M48">
        <f>TPDDL_EOD!AC48+TPDDL_EOD!AD48</f>
        <v>10.09</v>
      </c>
      <c r="N48">
        <f t="shared" si="0"/>
        <v>33.620000000000005</v>
      </c>
      <c r="O48" s="154">
        <f t="shared" si="1"/>
        <v>1.6799999999999926</v>
      </c>
      <c r="P48">
        <v>14.825580011897676</v>
      </c>
      <c r="Q48">
        <v>8.116270077334919</v>
      </c>
      <c r="R48">
        <v>0</v>
      </c>
      <c r="S48">
        <v>1.7639500297441995</v>
      </c>
      <c r="T48">
        <v>10.594199881023197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14.12</v>
      </c>
      <c r="J49">
        <f>BYPL_EOD!AC49+BYPL_EOD!AD49</f>
        <v>7.73</v>
      </c>
      <c r="K49">
        <f>MES_EOD!AC49+MES_EOD!AD49</f>
        <v>0</v>
      </c>
      <c r="L49">
        <f>NDMC_EOD!AC49+NDMC_EOD!AD49</f>
        <v>1.68</v>
      </c>
      <c r="M49">
        <f>TPDDL_EOD!AC49+TPDDL_EOD!AD49</f>
        <v>10.09</v>
      </c>
      <c r="N49">
        <f t="shared" si="0"/>
        <v>33.620000000000005</v>
      </c>
      <c r="O49" s="154">
        <f t="shared" si="1"/>
        <v>1.6799999999999926</v>
      </c>
      <c r="P49">
        <v>14.825580011897676</v>
      </c>
      <c r="Q49">
        <v>8.116270077334919</v>
      </c>
      <c r="R49">
        <v>0</v>
      </c>
      <c r="S49">
        <v>1.7639500297441995</v>
      </c>
      <c r="T49">
        <v>10.594199881023197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13.71</v>
      </c>
      <c r="J50">
        <f>BYPL_EOD!AC50+BYPL_EOD!AD50</f>
        <v>7.51</v>
      </c>
      <c r="K50">
        <f>MES_EOD!AC50+MES_EOD!AD50</f>
        <v>0</v>
      </c>
      <c r="L50">
        <f>NDMC_EOD!AC50+NDMC_EOD!AD50</f>
        <v>1.63</v>
      </c>
      <c r="M50">
        <f>TPDDL_EOD!AC50+TPDDL_EOD!AD50</f>
        <v>9.7899999999999991</v>
      </c>
      <c r="N50">
        <f t="shared" si="0"/>
        <v>32.64</v>
      </c>
      <c r="O50" s="154">
        <f t="shared" si="1"/>
        <v>1.6599999999999966</v>
      </c>
      <c r="P50">
        <v>14.407261029411764</v>
      </c>
      <c r="Q50">
        <v>7.8919424019607831</v>
      </c>
      <c r="R50">
        <v>0</v>
      </c>
      <c r="S50">
        <v>1.7128982843137253</v>
      </c>
      <c r="T50">
        <v>10.287898284313723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13.71</v>
      </c>
      <c r="J51">
        <f>BYPL_EOD!AC51+BYPL_EOD!AD51</f>
        <v>7.51</v>
      </c>
      <c r="K51">
        <f>MES_EOD!AC51+MES_EOD!AD51</f>
        <v>0</v>
      </c>
      <c r="L51">
        <f>NDMC_EOD!AC51+NDMC_EOD!AD51</f>
        <v>1.63</v>
      </c>
      <c r="M51">
        <f>TPDDL_EOD!AC51+TPDDL_EOD!AD51</f>
        <v>9.7899999999999991</v>
      </c>
      <c r="N51">
        <f t="shared" si="0"/>
        <v>32.64</v>
      </c>
      <c r="O51" s="154">
        <f t="shared" si="1"/>
        <v>1.6599999999999966</v>
      </c>
      <c r="P51">
        <v>14.407261029411764</v>
      </c>
      <c r="Q51">
        <v>7.8919424019607831</v>
      </c>
      <c r="R51">
        <v>0</v>
      </c>
      <c r="S51">
        <v>1.7128982843137253</v>
      </c>
      <c r="T51">
        <v>10.287898284313723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7.8</v>
      </c>
      <c r="J52">
        <f>BYPL_EOD!AC52+BYPL_EOD!AD52</f>
        <v>18.489999999999998</v>
      </c>
      <c r="K52">
        <f>MES_EOD!AC52+MES_EOD!AD52</f>
        <v>0</v>
      </c>
      <c r="L52">
        <f>NDMC_EOD!AC52+NDMC_EOD!AD52</f>
        <v>0.93</v>
      </c>
      <c r="M52">
        <f>TPDDL_EOD!AC52+TPDDL_EOD!AD52</f>
        <v>5.57</v>
      </c>
      <c r="N52">
        <f t="shared" si="0"/>
        <v>32.79</v>
      </c>
      <c r="O52" s="154">
        <f t="shared" si="1"/>
        <v>1.509999999999998</v>
      </c>
      <c r="P52">
        <v>8.2900101993308901</v>
      </c>
      <c r="Q52">
        <v>19.101599999999998</v>
      </c>
      <c r="R52">
        <v>0</v>
      </c>
      <c r="S52">
        <v>0.98841749315292016</v>
      </c>
      <c r="T52">
        <v>5.919972307516189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13.71</v>
      </c>
      <c r="J53">
        <f>BYPL_EOD!AC53+BYPL_EOD!AD53</f>
        <v>7.51</v>
      </c>
      <c r="K53">
        <f>MES_EOD!AC53+MES_EOD!AD53</f>
        <v>0</v>
      </c>
      <c r="L53">
        <f>NDMC_EOD!AC53+NDMC_EOD!AD53</f>
        <v>1.63</v>
      </c>
      <c r="M53">
        <f>TPDDL_EOD!AC53+TPDDL_EOD!AD53</f>
        <v>9.7899999999999991</v>
      </c>
      <c r="N53">
        <f t="shared" si="0"/>
        <v>32.64</v>
      </c>
      <c r="O53" s="154">
        <f t="shared" si="1"/>
        <v>1.6599999999999966</v>
      </c>
      <c r="P53">
        <v>14.407261029411764</v>
      </c>
      <c r="Q53">
        <v>7.8919424019607831</v>
      </c>
      <c r="R53">
        <v>0</v>
      </c>
      <c r="S53">
        <v>1.7128982843137253</v>
      </c>
      <c r="T53">
        <v>10.287898284313723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13.71</v>
      </c>
      <c r="J54">
        <f>BYPL_EOD!AC54+BYPL_EOD!AD54</f>
        <v>7.51</v>
      </c>
      <c r="K54">
        <f>MES_EOD!AC54+MES_EOD!AD54</f>
        <v>0</v>
      </c>
      <c r="L54">
        <f>NDMC_EOD!AC54+NDMC_EOD!AD54</f>
        <v>1.63</v>
      </c>
      <c r="M54">
        <f>TPDDL_EOD!AC54+TPDDL_EOD!AD54</f>
        <v>9.7899999999999991</v>
      </c>
      <c r="N54">
        <f t="shared" si="0"/>
        <v>32.64</v>
      </c>
      <c r="O54" s="154">
        <f t="shared" si="1"/>
        <v>1.6599999999999966</v>
      </c>
      <c r="P54">
        <v>14.407261029411764</v>
      </c>
      <c r="Q54">
        <v>7.8919424019607831</v>
      </c>
      <c r="R54">
        <v>0</v>
      </c>
      <c r="S54">
        <v>1.7128982843137253</v>
      </c>
      <c r="T54">
        <v>10.287898284313723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13.29</v>
      </c>
      <c r="J55">
        <f>BYPL_EOD!AC55+BYPL_EOD!AD55</f>
        <v>7.28</v>
      </c>
      <c r="K55">
        <f>MES_EOD!AC55+MES_EOD!AD55</f>
        <v>0</v>
      </c>
      <c r="L55">
        <f>NDMC_EOD!AC55+NDMC_EOD!AD55</f>
        <v>1.58</v>
      </c>
      <c r="M55">
        <f>TPDDL_EOD!AC55+TPDDL_EOD!AD55</f>
        <v>9.49</v>
      </c>
      <c r="N55">
        <f t="shared" si="0"/>
        <v>31.64</v>
      </c>
      <c r="O55" s="154">
        <f t="shared" si="1"/>
        <v>2.6599999999999966</v>
      </c>
      <c r="P55">
        <v>14.407300884955751</v>
      </c>
      <c r="Q55">
        <v>7.8920353982300879</v>
      </c>
      <c r="R55">
        <v>0</v>
      </c>
      <c r="S55">
        <v>1.7128318584070796</v>
      </c>
      <c r="T55">
        <v>10.287831858407079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13.29</v>
      </c>
      <c r="J56">
        <f>BYPL_EOD!AC56+BYPL_EOD!AD56</f>
        <v>7.28</v>
      </c>
      <c r="K56">
        <f>MES_EOD!AC56+MES_EOD!AD56</f>
        <v>0</v>
      </c>
      <c r="L56">
        <f>NDMC_EOD!AC56+NDMC_EOD!AD56</f>
        <v>1.58</v>
      </c>
      <c r="M56">
        <f>TPDDL_EOD!AC56+TPDDL_EOD!AD56</f>
        <v>9.49</v>
      </c>
      <c r="N56">
        <f t="shared" si="0"/>
        <v>31.64</v>
      </c>
      <c r="O56" s="154">
        <f t="shared" si="1"/>
        <v>2.6599999999999966</v>
      </c>
      <c r="P56">
        <v>14.407300884955751</v>
      </c>
      <c r="Q56">
        <v>7.8920353982300879</v>
      </c>
      <c r="R56">
        <v>0</v>
      </c>
      <c r="S56">
        <v>1.7128318584070796</v>
      </c>
      <c r="T56">
        <v>10.287831858407079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13.29</v>
      </c>
      <c r="J57">
        <f>BYPL_EOD!AC57+BYPL_EOD!AD57</f>
        <v>7.28</v>
      </c>
      <c r="K57">
        <f>MES_EOD!AC57+MES_EOD!AD57</f>
        <v>0</v>
      </c>
      <c r="L57">
        <f>NDMC_EOD!AC57+NDMC_EOD!AD57</f>
        <v>1.58</v>
      </c>
      <c r="M57">
        <f>TPDDL_EOD!AC57+TPDDL_EOD!AD57</f>
        <v>9.49</v>
      </c>
      <c r="N57">
        <f t="shared" si="0"/>
        <v>31.64</v>
      </c>
      <c r="O57" s="154">
        <f t="shared" si="1"/>
        <v>2.6599999999999966</v>
      </c>
      <c r="P57">
        <v>14.407300884955751</v>
      </c>
      <c r="Q57">
        <v>7.8920353982300879</v>
      </c>
      <c r="R57">
        <v>0</v>
      </c>
      <c r="S57">
        <v>1.7128318584070796</v>
      </c>
      <c r="T57">
        <v>10.287831858407079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13.29</v>
      </c>
      <c r="J58">
        <f>BYPL_EOD!AC58+BYPL_EOD!AD58</f>
        <v>7.28</v>
      </c>
      <c r="K58">
        <f>MES_EOD!AC58+MES_EOD!AD58</f>
        <v>0</v>
      </c>
      <c r="L58">
        <f>NDMC_EOD!AC58+NDMC_EOD!AD58</f>
        <v>1.58</v>
      </c>
      <c r="M58">
        <f>TPDDL_EOD!AC58+TPDDL_EOD!AD58</f>
        <v>9.49</v>
      </c>
      <c r="N58">
        <f t="shared" si="0"/>
        <v>31.64</v>
      </c>
      <c r="O58" s="154">
        <f t="shared" si="1"/>
        <v>2.6599999999999966</v>
      </c>
      <c r="P58">
        <v>14.407300884955751</v>
      </c>
      <c r="Q58">
        <v>7.8920353982300879</v>
      </c>
      <c r="R58">
        <v>0</v>
      </c>
      <c r="S58">
        <v>1.7128318584070796</v>
      </c>
      <c r="T58">
        <v>10.287831858407079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13.29</v>
      </c>
      <c r="J59">
        <f>BYPL_EOD!AC59+BYPL_EOD!AD59</f>
        <v>7.28</v>
      </c>
      <c r="K59">
        <f>MES_EOD!AC59+MES_EOD!AD59</f>
        <v>0</v>
      </c>
      <c r="L59">
        <f>NDMC_EOD!AC59+NDMC_EOD!AD59</f>
        <v>1.58</v>
      </c>
      <c r="M59">
        <f>TPDDL_EOD!AC59+TPDDL_EOD!AD59</f>
        <v>9.49</v>
      </c>
      <c r="N59">
        <f t="shared" si="0"/>
        <v>31.64</v>
      </c>
      <c r="O59" s="154">
        <f t="shared" si="1"/>
        <v>2.6599999999999966</v>
      </c>
      <c r="P59">
        <v>14.407300884955751</v>
      </c>
      <c r="Q59">
        <v>7.8920353982300879</v>
      </c>
      <c r="R59">
        <v>0</v>
      </c>
      <c r="S59">
        <v>1.7128318584070796</v>
      </c>
      <c r="T59">
        <v>10.287831858407079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13.29</v>
      </c>
      <c r="J60">
        <f>BYPL_EOD!AC60+BYPL_EOD!AD60</f>
        <v>7.28</v>
      </c>
      <c r="K60">
        <f>MES_EOD!AC60+MES_EOD!AD60</f>
        <v>0</v>
      </c>
      <c r="L60">
        <f>NDMC_EOD!AC60+NDMC_EOD!AD60</f>
        <v>1.58</v>
      </c>
      <c r="M60">
        <f>TPDDL_EOD!AC60+TPDDL_EOD!AD60</f>
        <v>9.49</v>
      </c>
      <c r="N60">
        <f t="shared" si="0"/>
        <v>31.64</v>
      </c>
      <c r="O60" s="154">
        <f t="shared" si="1"/>
        <v>2.6599999999999966</v>
      </c>
      <c r="P60">
        <v>14.407300884955751</v>
      </c>
      <c r="Q60">
        <v>7.8920353982300879</v>
      </c>
      <c r="R60">
        <v>0</v>
      </c>
      <c r="S60">
        <v>1.7128318584070796</v>
      </c>
      <c r="T60">
        <v>10.287831858407079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7.46</v>
      </c>
      <c r="J61">
        <f>BYPL_EOD!AC61+BYPL_EOD!AD61</f>
        <v>18.12</v>
      </c>
      <c r="K61">
        <f>MES_EOD!AC61+MES_EOD!AD61</f>
        <v>0</v>
      </c>
      <c r="L61">
        <f>NDMC_EOD!AC61+NDMC_EOD!AD61</f>
        <v>0.89</v>
      </c>
      <c r="M61">
        <f>TPDDL_EOD!AC61+TPDDL_EOD!AD61</f>
        <v>5.33</v>
      </c>
      <c r="N61">
        <f t="shared" si="0"/>
        <v>31.800000000000004</v>
      </c>
      <c r="O61" s="154">
        <f t="shared" si="1"/>
        <v>2.4999999999999929</v>
      </c>
      <c r="P61">
        <v>8.288044781683725</v>
      </c>
      <c r="Q61">
        <v>19.101599999999998</v>
      </c>
      <c r="R61">
        <v>0</v>
      </c>
      <c r="S61">
        <v>0.9887530165989431</v>
      </c>
      <c r="T61">
        <v>5.9216022017173273</v>
      </c>
      <c r="U61" s="156">
        <f t="shared" si="2"/>
        <v>34.29999999999999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7.46</v>
      </c>
      <c r="J62">
        <f>BYPL_EOD!AC62+BYPL_EOD!AD62</f>
        <v>18.12</v>
      </c>
      <c r="K62">
        <f>MES_EOD!AC62+MES_EOD!AD62</f>
        <v>0</v>
      </c>
      <c r="L62">
        <f>NDMC_EOD!AC62+NDMC_EOD!AD62</f>
        <v>0.89</v>
      </c>
      <c r="M62">
        <f>TPDDL_EOD!AC62+TPDDL_EOD!AD62</f>
        <v>5.33</v>
      </c>
      <c r="N62">
        <f t="shared" si="0"/>
        <v>31.800000000000004</v>
      </c>
      <c r="O62" s="154">
        <f t="shared" si="1"/>
        <v>2.4999999999999929</v>
      </c>
      <c r="P62">
        <v>8.288044781683725</v>
      </c>
      <c r="Q62">
        <v>19.101599999999998</v>
      </c>
      <c r="R62">
        <v>0</v>
      </c>
      <c r="S62">
        <v>0.9887530165989431</v>
      </c>
      <c r="T62">
        <v>5.9216022017173273</v>
      </c>
      <c r="U62" s="156">
        <f t="shared" si="2"/>
        <v>34.29999999999999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13.29</v>
      </c>
      <c r="J63">
        <f>BYPL_EOD!AC63+BYPL_EOD!AD63</f>
        <v>7.28</v>
      </c>
      <c r="K63">
        <f>MES_EOD!AC63+MES_EOD!AD63</f>
        <v>0</v>
      </c>
      <c r="L63">
        <f>NDMC_EOD!AC63+NDMC_EOD!AD63</f>
        <v>1.58</v>
      </c>
      <c r="M63">
        <f>TPDDL_EOD!AC63+TPDDL_EOD!AD63</f>
        <v>9.49</v>
      </c>
      <c r="N63">
        <f t="shared" si="0"/>
        <v>31.64</v>
      </c>
      <c r="O63" s="154">
        <f t="shared" si="1"/>
        <v>2.6599999999999966</v>
      </c>
      <c r="P63">
        <v>14.407300884955751</v>
      </c>
      <c r="Q63">
        <v>7.8920353982300879</v>
      </c>
      <c r="R63">
        <v>0</v>
      </c>
      <c r="S63">
        <v>1.7128318584070796</v>
      </c>
      <c r="T63">
        <v>10.287831858407079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13.29</v>
      </c>
      <c r="J64">
        <f>BYPL_EOD!AC64+BYPL_EOD!AD64</f>
        <v>7.28</v>
      </c>
      <c r="K64">
        <f>MES_EOD!AC64+MES_EOD!AD64</f>
        <v>0</v>
      </c>
      <c r="L64">
        <f>NDMC_EOD!AC64+NDMC_EOD!AD64</f>
        <v>1.58</v>
      </c>
      <c r="M64">
        <f>TPDDL_EOD!AC64+TPDDL_EOD!AD64</f>
        <v>9.49</v>
      </c>
      <c r="N64">
        <f t="shared" si="0"/>
        <v>31.64</v>
      </c>
      <c r="O64" s="154">
        <f t="shared" si="1"/>
        <v>2.6599999999999966</v>
      </c>
      <c r="P64">
        <v>14.407300884955751</v>
      </c>
      <c r="Q64">
        <v>7.8920353982300879</v>
      </c>
      <c r="R64">
        <v>0</v>
      </c>
      <c r="S64">
        <v>1.7128318584070796</v>
      </c>
      <c r="T64">
        <v>10.287831858407079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13.29</v>
      </c>
      <c r="J65">
        <f>BYPL_EOD!AC65+BYPL_EOD!AD65</f>
        <v>7.28</v>
      </c>
      <c r="K65">
        <f>MES_EOD!AC65+MES_EOD!AD65</f>
        <v>0</v>
      </c>
      <c r="L65">
        <f>NDMC_EOD!AC65+NDMC_EOD!AD65</f>
        <v>1.58</v>
      </c>
      <c r="M65">
        <f>TPDDL_EOD!AC65+TPDDL_EOD!AD65</f>
        <v>9.49</v>
      </c>
      <c r="N65">
        <f t="shared" si="0"/>
        <v>31.64</v>
      </c>
      <c r="O65" s="154">
        <f t="shared" si="1"/>
        <v>2.6599999999999966</v>
      </c>
      <c r="P65">
        <v>14.407300884955751</v>
      </c>
      <c r="Q65">
        <v>7.8920353982300879</v>
      </c>
      <c r="R65">
        <v>0</v>
      </c>
      <c r="S65">
        <v>1.7128318584070796</v>
      </c>
      <c r="T65">
        <v>10.287831858407079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13.29</v>
      </c>
      <c r="J66">
        <f>BYPL_EOD!AC66+BYPL_EOD!AD66</f>
        <v>7.28</v>
      </c>
      <c r="K66">
        <f>MES_EOD!AC66+MES_EOD!AD66</f>
        <v>0</v>
      </c>
      <c r="L66">
        <f>NDMC_EOD!AC66+NDMC_EOD!AD66</f>
        <v>1.58</v>
      </c>
      <c r="M66">
        <f>TPDDL_EOD!AC66+TPDDL_EOD!AD66</f>
        <v>9.49</v>
      </c>
      <c r="N66">
        <f t="shared" si="0"/>
        <v>31.64</v>
      </c>
      <c r="O66" s="154">
        <f t="shared" si="1"/>
        <v>2.6599999999999966</v>
      </c>
      <c r="P66">
        <v>14.407300884955751</v>
      </c>
      <c r="Q66">
        <v>7.8920353982300879</v>
      </c>
      <c r="R66">
        <v>0</v>
      </c>
      <c r="S66">
        <v>1.7128318584070796</v>
      </c>
      <c r="T66">
        <v>10.287831858407079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13.29</v>
      </c>
      <c r="J67">
        <f>BYPL_EOD!AC67+BYPL_EOD!AD67</f>
        <v>7.28</v>
      </c>
      <c r="K67">
        <f>MES_EOD!AC67+MES_EOD!AD67</f>
        <v>0</v>
      </c>
      <c r="L67">
        <f>NDMC_EOD!AC67+NDMC_EOD!AD67</f>
        <v>1.58</v>
      </c>
      <c r="M67">
        <f>TPDDL_EOD!AC67+TPDDL_EOD!AD67</f>
        <v>9.49</v>
      </c>
      <c r="N67">
        <f t="shared" ref="N67:N98" si="6">SUM(I67:M67)</f>
        <v>31.64</v>
      </c>
      <c r="O67" s="154">
        <f t="shared" ref="O67:O98" si="7">G67-N67</f>
        <v>2.6599999999999966</v>
      </c>
      <c r="P67">
        <v>14.407300884955751</v>
      </c>
      <c r="Q67">
        <v>7.8920353982300879</v>
      </c>
      <c r="R67">
        <v>0</v>
      </c>
      <c r="S67">
        <v>1.7128318584070796</v>
      </c>
      <c r="T67">
        <v>10.287831858407079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13.29</v>
      </c>
      <c r="J68">
        <f>BYPL_EOD!AC68+BYPL_EOD!AD68</f>
        <v>7.28</v>
      </c>
      <c r="K68">
        <f>MES_EOD!AC68+MES_EOD!AD68</f>
        <v>0</v>
      </c>
      <c r="L68">
        <f>NDMC_EOD!AC68+NDMC_EOD!AD68</f>
        <v>1.58</v>
      </c>
      <c r="M68">
        <f>TPDDL_EOD!AC68+TPDDL_EOD!AD68</f>
        <v>9.49</v>
      </c>
      <c r="N68">
        <f t="shared" si="6"/>
        <v>31.64</v>
      </c>
      <c r="O68" s="154">
        <f t="shared" si="7"/>
        <v>2.6599999999999966</v>
      </c>
      <c r="P68">
        <v>14.407300884955751</v>
      </c>
      <c r="Q68">
        <v>7.8920353982300879</v>
      </c>
      <c r="R68">
        <v>0</v>
      </c>
      <c r="S68">
        <v>1.7128318584070796</v>
      </c>
      <c r="T68">
        <v>10.287831858407079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13.29</v>
      </c>
      <c r="J69">
        <f>BYPL_EOD!AC69+BYPL_EOD!AD69</f>
        <v>7.28</v>
      </c>
      <c r="K69">
        <f>MES_EOD!AC69+MES_EOD!AD69</f>
        <v>0</v>
      </c>
      <c r="L69">
        <f>NDMC_EOD!AC69+NDMC_EOD!AD69</f>
        <v>1.58</v>
      </c>
      <c r="M69">
        <f>TPDDL_EOD!AC69+TPDDL_EOD!AD69</f>
        <v>9.49</v>
      </c>
      <c r="N69">
        <f t="shared" si="6"/>
        <v>31.64</v>
      </c>
      <c r="O69" s="154">
        <f t="shared" si="7"/>
        <v>2.6599999999999966</v>
      </c>
      <c r="P69">
        <v>14.407300884955751</v>
      </c>
      <c r="Q69">
        <v>7.8920353982300879</v>
      </c>
      <c r="R69">
        <v>0</v>
      </c>
      <c r="S69">
        <v>1.7128318584070796</v>
      </c>
      <c r="T69">
        <v>10.287831858407079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14.12</v>
      </c>
      <c r="J70">
        <f>BYPL_EOD!AC70+BYPL_EOD!AD70</f>
        <v>7.73</v>
      </c>
      <c r="K70">
        <f>MES_EOD!AC70+MES_EOD!AD70</f>
        <v>0</v>
      </c>
      <c r="L70">
        <f>NDMC_EOD!AC70+NDMC_EOD!AD70</f>
        <v>1.68</v>
      </c>
      <c r="M70">
        <f>TPDDL_EOD!AC70+TPDDL_EOD!AD70</f>
        <v>10.09</v>
      </c>
      <c r="N70">
        <f t="shared" si="6"/>
        <v>33.620000000000005</v>
      </c>
      <c r="O70" s="154">
        <f t="shared" si="7"/>
        <v>0.67999999999999261</v>
      </c>
      <c r="P70">
        <v>14.405591909577629</v>
      </c>
      <c r="Q70">
        <v>7.8863474122546089</v>
      </c>
      <c r="R70">
        <v>0</v>
      </c>
      <c r="S70">
        <v>1.7139797739440805</v>
      </c>
      <c r="T70">
        <v>10.294080904223675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14.12</v>
      </c>
      <c r="J71">
        <f>BYPL_EOD!AC71+BYPL_EOD!AD71</f>
        <v>7.73</v>
      </c>
      <c r="K71">
        <f>MES_EOD!AC71+MES_EOD!AD71</f>
        <v>0</v>
      </c>
      <c r="L71">
        <f>NDMC_EOD!AC71+NDMC_EOD!AD71</f>
        <v>1.68</v>
      </c>
      <c r="M71">
        <f>TPDDL_EOD!AC71+TPDDL_EOD!AD71</f>
        <v>10.09</v>
      </c>
      <c r="N71">
        <f t="shared" si="6"/>
        <v>33.620000000000005</v>
      </c>
      <c r="O71" s="154">
        <f t="shared" si="7"/>
        <v>0.67999999999999261</v>
      </c>
      <c r="P71">
        <v>14.405591909577629</v>
      </c>
      <c r="Q71">
        <v>7.8863474122546089</v>
      </c>
      <c r="R71">
        <v>0</v>
      </c>
      <c r="S71">
        <v>1.7139797739440805</v>
      </c>
      <c r="T71">
        <v>10.294080904223675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14.12</v>
      </c>
      <c r="J72">
        <f>BYPL_EOD!AC72+BYPL_EOD!AD72</f>
        <v>7.73</v>
      </c>
      <c r="K72">
        <f>MES_EOD!AC72+MES_EOD!AD72</f>
        <v>0</v>
      </c>
      <c r="L72">
        <f>NDMC_EOD!AC72+NDMC_EOD!AD72</f>
        <v>1.68</v>
      </c>
      <c r="M72">
        <f>TPDDL_EOD!AC72+TPDDL_EOD!AD72</f>
        <v>10.09</v>
      </c>
      <c r="N72">
        <f t="shared" si="6"/>
        <v>33.620000000000005</v>
      </c>
      <c r="O72" s="154">
        <f t="shared" si="7"/>
        <v>0.67999999999999261</v>
      </c>
      <c r="P72">
        <v>14.405591909577629</v>
      </c>
      <c r="Q72">
        <v>7.8863474122546089</v>
      </c>
      <c r="R72">
        <v>0</v>
      </c>
      <c r="S72">
        <v>1.7139797739440805</v>
      </c>
      <c r="T72">
        <v>10.294080904223675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14.12</v>
      </c>
      <c r="J73">
        <f>BYPL_EOD!AC73+BYPL_EOD!AD73</f>
        <v>7.73</v>
      </c>
      <c r="K73">
        <f>MES_EOD!AC73+MES_EOD!AD73</f>
        <v>0</v>
      </c>
      <c r="L73">
        <f>NDMC_EOD!AC73+NDMC_EOD!AD73</f>
        <v>1.68</v>
      </c>
      <c r="M73">
        <f>TPDDL_EOD!AC73+TPDDL_EOD!AD73</f>
        <v>10.09</v>
      </c>
      <c r="N73">
        <f t="shared" si="6"/>
        <v>33.620000000000005</v>
      </c>
      <c r="O73" s="154">
        <f t="shared" si="7"/>
        <v>0.67999999999999261</v>
      </c>
      <c r="P73">
        <v>14.405591909577629</v>
      </c>
      <c r="Q73">
        <v>7.8863474122546089</v>
      </c>
      <c r="R73">
        <v>0</v>
      </c>
      <c r="S73">
        <v>1.7139797739440805</v>
      </c>
      <c r="T73">
        <v>10.294080904223675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14.12</v>
      </c>
      <c r="J74">
        <f>BYPL_EOD!AC74+BYPL_EOD!AD74</f>
        <v>7.73</v>
      </c>
      <c r="K74">
        <f>MES_EOD!AC74+MES_EOD!AD74</f>
        <v>0</v>
      </c>
      <c r="L74">
        <f>NDMC_EOD!AC74+NDMC_EOD!AD74</f>
        <v>1.68</v>
      </c>
      <c r="M74">
        <f>TPDDL_EOD!AC74+TPDDL_EOD!AD74</f>
        <v>10.09</v>
      </c>
      <c r="N74">
        <f t="shared" si="6"/>
        <v>33.620000000000005</v>
      </c>
      <c r="O74" s="154">
        <f t="shared" si="7"/>
        <v>1.6799999999999926</v>
      </c>
      <c r="P74">
        <v>14.825580011897676</v>
      </c>
      <c r="Q74">
        <v>8.116270077334919</v>
      </c>
      <c r="R74">
        <v>0</v>
      </c>
      <c r="S74">
        <v>1.7639500297441995</v>
      </c>
      <c r="T74">
        <v>10.594199881023197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14.12</v>
      </c>
      <c r="J75">
        <f>BYPL_EOD!AC75+BYPL_EOD!AD75</f>
        <v>7.73</v>
      </c>
      <c r="K75">
        <f>MES_EOD!AC75+MES_EOD!AD75</f>
        <v>0</v>
      </c>
      <c r="L75">
        <f>NDMC_EOD!AC75+NDMC_EOD!AD75</f>
        <v>1.68</v>
      </c>
      <c r="M75">
        <f>TPDDL_EOD!AC75+TPDDL_EOD!AD75</f>
        <v>10.09</v>
      </c>
      <c r="N75">
        <f t="shared" si="6"/>
        <v>33.620000000000005</v>
      </c>
      <c r="O75" s="154">
        <f t="shared" si="7"/>
        <v>1.9799999999999969</v>
      </c>
      <c r="P75">
        <v>14.951576442593693</v>
      </c>
      <c r="Q75">
        <v>8.1852468768590114</v>
      </c>
      <c r="R75">
        <v>0</v>
      </c>
      <c r="S75">
        <v>1.7789411064842353</v>
      </c>
      <c r="T75">
        <v>10.684235574063056</v>
      </c>
      <c r="U75" s="156">
        <f t="shared" si="8"/>
        <v>35.599999999999994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14.12</v>
      </c>
      <c r="J76">
        <f>BYPL_EOD!AC76+BYPL_EOD!AD76</f>
        <v>7.73</v>
      </c>
      <c r="K76">
        <f>MES_EOD!AC76+MES_EOD!AD76</f>
        <v>0</v>
      </c>
      <c r="L76">
        <f>NDMC_EOD!AC76+NDMC_EOD!AD76</f>
        <v>1.68</v>
      </c>
      <c r="M76">
        <f>TPDDL_EOD!AC76+TPDDL_EOD!AD76</f>
        <v>10.09</v>
      </c>
      <c r="N76">
        <f t="shared" si="6"/>
        <v>33.620000000000005</v>
      </c>
      <c r="O76" s="154">
        <f t="shared" si="7"/>
        <v>1.9799999999999969</v>
      </c>
      <c r="P76">
        <v>14.951576442593693</v>
      </c>
      <c r="Q76">
        <v>8.1852468768590114</v>
      </c>
      <c r="R76">
        <v>0</v>
      </c>
      <c r="S76">
        <v>1.7789411064842353</v>
      </c>
      <c r="T76">
        <v>10.684235574063056</v>
      </c>
      <c r="U76" s="156">
        <f t="shared" si="8"/>
        <v>35.599999999999994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8.14</v>
      </c>
      <c r="J77">
        <f>BYPL_EOD!AC77+BYPL_EOD!AD77</f>
        <v>18.87</v>
      </c>
      <c r="K77">
        <f>MES_EOD!AC77+MES_EOD!AD77</f>
        <v>0</v>
      </c>
      <c r="L77">
        <f>NDMC_EOD!AC77+NDMC_EOD!AD77</f>
        <v>0.97</v>
      </c>
      <c r="M77">
        <f>TPDDL_EOD!AC77+TPDDL_EOD!AD77</f>
        <v>5.82</v>
      </c>
      <c r="N77">
        <f t="shared" si="6"/>
        <v>33.799999999999997</v>
      </c>
      <c r="O77" s="154">
        <f t="shared" si="7"/>
        <v>1.8000000000000043</v>
      </c>
      <c r="P77">
        <v>8.9952729638154896</v>
      </c>
      <c r="Q77">
        <v>19.101599999999998</v>
      </c>
      <c r="R77">
        <v>0</v>
      </c>
      <c r="S77">
        <v>1.0719329995876226</v>
      </c>
      <c r="T77">
        <v>6.4311940365968949</v>
      </c>
      <c r="U77" s="156">
        <f t="shared" si="8"/>
        <v>35.6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8.14</v>
      </c>
      <c r="J78">
        <f>BYPL_EOD!AC78+BYPL_EOD!AD78</f>
        <v>18.87</v>
      </c>
      <c r="K78">
        <f>MES_EOD!AC78+MES_EOD!AD78</f>
        <v>0</v>
      </c>
      <c r="L78">
        <f>NDMC_EOD!AC78+NDMC_EOD!AD78</f>
        <v>0.97</v>
      </c>
      <c r="M78">
        <f>TPDDL_EOD!AC78+TPDDL_EOD!AD78</f>
        <v>5.82</v>
      </c>
      <c r="N78">
        <f t="shared" si="6"/>
        <v>33.799999999999997</v>
      </c>
      <c r="O78" s="154">
        <f t="shared" si="7"/>
        <v>1.8000000000000043</v>
      </c>
      <c r="P78">
        <v>8.9952729638154896</v>
      </c>
      <c r="Q78">
        <v>19.101599999999998</v>
      </c>
      <c r="R78">
        <v>0</v>
      </c>
      <c r="S78">
        <v>1.0719329995876226</v>
      </c>
      <c r="T78">
        <v>6.4311940365968949</v>
      </c>
      <c r="U78" s="156">
        <f t="shared" si="8"/>
        <v>35.6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14.12</v>
      </c>
      <c r="J79">
        <f>BYPL_EOD!AC79+BYPL_EOD!AD79</f>
        <v>7.73</v>
      </c>
      <c r="K79">
        <f>MES_EOD!AC79+MES_EOD!AD79</f>
        <v>0</v>
      </c>
      <c r="L79">
        <f>NDMC_EOD!AC79+NDMC_EOD!AD79</f>
        <v>1.68</v>
      </c>
      <c r="M79">
        <f>TPDDL_EOD!AC79+TPDDL_EOD!AD79</f>
        <v>10.09</v>
      </c>
      <c r="N79">
        <f t="shared" si="6"/>
        <v>33.620000000000005</v>
      </c>
      <c r="O79" s="154">
        <f t="shared" si="7"/>
        <v>1.9799999999999969</v>
      </c>
      <c r="P79">
        <v>14.951576442593693</v>
      </c>
      <c r="Q79">
        <v>8.1852468768590114</v>
      </c>
      <c r="R79">
        <v>0</v>
      </c>
      <c r="S79">
        <v>1.7789411064842353</v>
      </c>
      <c r="T79">
        <v>10.684235574063056</v>
      </c>
      <c r="U79" s="156">
        <f t="shared" si="8"/>
        <v>35.599999999999994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14.12</v>
      </c>
      <c r="J80">
        <f>BYPL_EOD!AC80+BYPL_EOD!AD80</f>
        <v>7.73</v>
      </c>
      <c r="K80">
        <f>MES_EOD!AC80+MES_EOD!AD80</f>
        <v>0</v>
      </c>
      <c r="L80">
        <f>NDMC_EOD!AC80+NDMC_EOD!AD80</f>
        <v>1.68</v>
      </c>
      <c r="M80">
        <f>TPDDL_EOD!AC80+TPDDL_EOD!AD80</f>
        <v>10.09</v>
      </c>
      <c r="N80">
        <f t="shared" si="6"/>
        <v>33.620000000000005</v>
      </c>
      <c r="O80" s="154">
        <f t="shared" si="7"/>
        <v>1.9799999999999969</v>
      </c>
      <c r="P80">
        <v>14.951576442593693</v>
      </c>
      <c r="Q80">
        <v>8.1852468768590114</v>
      </c>
      <c r="R80">
        <v>0</v>
      </c>
      <c r="S80">
        <v>1.7789411064842353</v>
      </c>
      <c r="T80">
        <v>10.684235574063056</v>
      </c>
      <c r="U80" s="156">
        <f t="shared" si="8"/>
        <v>35.599999999999994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14.12</v>
      </c>
      <c r="J81">
        <f>BYPL_EOD!AC81+BYPL_EOD!AD81</f>
        <v>7.73</v>
      </c>
      <c r="K81">
        <f>MES_EOD!AC81+MES_EOD!AD81</f>
        <v>0</v>
      </c>
      <c r="L81">
        <f>NDMC_EOD!AC81+NDMC_EOD!AD81</f>
        <v>1.68</v>
      </c>
      <c r="M81">
        <f>TPDDL_EOD!AC81+TPDDL_EOD!AD81</f>
        <v>10.09</v>
      </c>
      <c r="N81">
        <f t="shared" si="6"/>
        <v>33.620000000000005</v>
      </c>
      <c r="O81" s="154">
        <f t="shared" si="7"/>
        <v>1.9799999999999969</v>
      </c>
      <c r="P81">
        <v>14.951576442593693</v>
      </c>
      <c r="Q81">
        <v>8.1852468768590114</v>
      </c>
      <c r="R81">
        <v>0</v>
      </c>
      <c r="S81">
        <v>1.7789411064842353</v>
      </c>
      <c r="T81">
        <v>10.684235574063056</v>
      </c>
      <c r="U81" s="156">
        <f t="shared" si="8"/>
        <v>35.599999999999994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14.12</v>
      </c>
      <c r="J82">
        <f>BYPL_EOD!AC82+BYPL_EOD!AD82</f>
        <v>7.73</v>
      </c>
      <c r="K82">
        <f>MES_EOD!AC82+MES_EOD!AD82</f>
        <v>0</v>
      </c>
      <c r="L82">
        <f>NDMC_EOD!AC82+NDMC_EOD!AD82</f>
        <v>1.68</v>
      </c>
      <c r="M82">
        <f>TPDDL_EOD!AC82+TPDDL_EOD!AD82</f>
        <v>10.09</v>
      </c>
      <c r="N82">
        <f t="shared" si="6"/>
        <v>33.620000000000005</v>
      </c>
      <c r="O82" s="154">
        <f t="shared" si="7"/>
        <v>0.97999999999999687</v>
      </c>
      <c r="P82">
        <v>14.531588340273645</v>
      </c>
      <c r="Q82">
        <v>7.9553242117787031</v>
      </c>
      <c r="R82">
        <v>0</v>
      </c>
      <c r="S82">
        <v>1.7289708506841164</v>
      </c>
      <c r="T82">
        <v>10.384116597263532</v>
      </c>
      <c r="U82" s="156">
        <f t="shared" si="8"/>
        <v>34.599999999999994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14.12</v>
      </c>
      <c r="J83">
        <f>BYPL_EOD!AC83+BYPL_EOD!AD83</f>
        <v>7.73</v>
      </c>
      <c r="K83">
        <f>MES_EOD!AC83+MES_EOD!AD83</f>
        <v>0</v>
      </c>
      <c r="L83">
        <f>NDMC_EOD!AC83+NDMC_EOD!AD83</f>
        <v>1.68</v>
      </c>
      <c r="M83">
        <f>TPDDL_EOD!AC83+TPDDL_EOD!AD83</f>
        <v>10.09</v>
      </c>
      <c r="N83">
        <f t="shared" si="6"/>
        <v>33.620000000000005</v>
      </c>
      <c r="O83" s="154">
        <f t="shared" si="7"/>
        <v>0.97999999999999687</v>
      </c>
      <c r="P83">
        <v>14.531588340273645</v>
      </c>
      <c r="Q83">
        <v>7.9553242117787031</v>
      </c>
      <c r="R83">
        <v>0</v>
      </c>
      <c r="S83">
        <v>1.7289708506841164</v>
      </c>
      <c r="T83">
        <v>10.384116597263532</v>
      </c>
      <c r="U83" s="156">
        <f t="shared" si="8"/>
        <v>34.599999999999994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14.12</v>
      </c>
      <c r="J84">
        <f>BYPL_EOD!AC84+BYPL_EOD!AD84</f>
        <v>7.73</v>
      </c>
      <c r="K84">
        <f>MES_EOD!AC84+MES_EOD!AD84</f>
        <v>0</v>
      </c>
      <c r="L84">
        <f>NDMC_EOD!AC84+NDMC_EOD!AD84</f>
        <v>1.68</v>
      </c>
      <c r="M84">
        <f>TPDDL_EOD!AC84+TPDDL_EOD!AD84</f>
        <v>10.09</v>
      </c>
      <c r="N84">
        <f t="shared" si="6"/>
        <v>33.620000000000005</v>
      </c>
      <c r="O84" s="154">
        <f t="shared" si="7"/>
        <v>0.97999999999999687</v>
      </c>
      <c r="P84">
        <v>14.531588340273645</v>
      </c>
      <c r="Q84">
        <v>7.9553242117787031</v>
      </c>
      <c r="R84">
        <v>0</v>
      </c>
      <c r="S84">
        <v>1.7289708506841164</v>
      </c>
      <c r="T84">
        <v>10.384116597263532</v>
      </c>
      <c r="U84" s="156">
        <f t="shared" si="8"/>
        <v>34.599999999999994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8.14</v>
      </c>
      <c r="J85">
        <f>BYPL_EOD!AC85+BYPL_EOD!AD85</f>
        <v>18.87</v>
      </c>
      <c r="K85">
        <f>MES_EOD!AC85+MES_EOD!AD85</f>
        <v>0</v>
      </c>
      <c r="L85">
        <f>NDMC_EOD!AC85+NDMC_EOD!AD85</f>
        <v>0.97</v>
      </c>
      <c r="M85">
        <f>TPDDL_EOD!AC85+TPDDL_EOD!AD85</f>
        <v>5.82</v>
      </c>
      <c r="N85">
        <f t="shared" si="6"/>
        <v>33.799999999999997</v>
      </c>
      <c r="O85" s="154">
        <f t="shared" si="7"/>
        <v>0.80000000000000426</v>
      </c>
      <c r="P85">
        <v>8.449943127096363</v>
      </c>
      <c r="Q85">
        <v>19.101599999999998</v>
      </c>
      <c r="R85">
        <v>0</v>
      </c>
      <c r="S85">
        <v>1.0069383113230439</v>
      </c>
      <c r="T85">
        <v>6.0415185615806024</v>
      </c>
      <c r="U85" s="156">
        <f t="shared" si="8"/>
        <v>34.600000000000009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8.14</v>
      </c>
      <c r="J86">
        <f>BYPL_EOD!AC86+BYPL_EOD!AD86</f>
        <v>18.87</v>
      </c>
      <c r="K86">
        <f>MES_EOD!AC86+MES_EOD!AD86</f>
        <v>0</v>
      </c>
      <c r="L86">
        <f>NDMC_EOD!AC86+NDMC_EOD!AD86</f>
        <v>0.97</v>
      </c>
      <c r="M86">
        <f>TPDDL_EOD!AC86+TPDDL_EOD!AD86</f>
        <v>5.82</v>
      </c>
      <c r="N86">
        <f t="shared" si="6"/>
        <v>33.799999999999997</v>
      </c>
      <c r="O86" s="154">
        <f t="shared" si="7"/>
        <v>0.80000000000000426</v>
      </c>
      <c r="P86">
        <v>8.449943127096363</v>
      </c>
      <c r="Q86">
        <v>19.101599999999998</v>
      </c>
      <c r="R86">
        <v>0</v>
      </c>
      <c r="S86">
        <v>1.0069383113230439</v>
      </c>
      <c r="T86">
        <v>6.0415185615806024</v>
      </c>
      <c r="U86" s="156">
        <f t="shared" si="8"/>
        <v>34.600000000000009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8.14</v>
      </c>
      <c r="J87">
        <f>BYPL_EOD!AC87+BYPL_EOD!AD87</f>
        <v>18.87</v>
      </c>
      <c r="K87">
        <f>MES_EOD!AC87+MES_EOD!AD87</f>
        <v>0</v>
      </c>
      <c r="L87">
        <f>NDMC_EOD!AC87+NDMC_EOD!AD87</f>
        <v>0.97</v>
      </c>
      <c r="M87">
        <f>TPDDL_EOD!AC87+TPDDL_EOD!AD87</f>
        <v>5.82</v>
      </c>
      <c r="N87">
        <f t="shared" si="6"/>
        <v>33.799999999999997</v>
      </c>
      <c r="O87" s="154">
        <f t="shared" si="7"/>
        <v>-0.19999999999999574</v>
      </c>
      <c r="P87">
        <v>8.0918343195266296</v>
      </c>
      <c r="Q87">
        <v>18.758343195266274</v>
      </c>
      <c r="R87">
        <v>0</v>
      </c>
      <c r="S87">
        <v>0.96426035502958585</v>
      </c>
      <c r="T87">
        <v>5.7855621301775155</v>
      </c>
      <c r="U87" s="156">
        <f t="shared" si="8"/>
        <v>33.600000000000009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8.14</v>
      </c>
      <c r="J88">
        <f>BYPL_EOD!AC88+BYPL_EOD!AD88</f>
        <v>18.87</v>
      </c>
      <c r="K88">
        <f>MES_EOD!AC88+MES_EOD!AD88</f>
        <v>0</v>
      </c>
      <c r="L88">
        <f>NDMC_EOD!AC88+NDMC_EOD!AD88</f>
        <v>0.97</v>
      </c>
      <c r="M88">
        <f>TPDDL_EOD!AC88+TPDDL_EOD!AD88</f>
        <v>5.82</v>
      </c>
      <c r="N88">
        <f t="shared" si="6"/>
        <v>33.799999999999997</v>
      </c>
      <c r="O88" s="154">
        <f t="shared" si="7"/>
        <v>-0.19999999999999574</v>
      </c>
      <c r="P88">
        <v>8.0918343195266296</v>
      </c>
      <c r="Q88">
        <v>18.758343195266274</v>
      </c>
      <c r="R88">
        <v>0</v>
      </c>
      <c r="S88">
        <v>0.96426035502958585</v>
      </c>
      <c r="T88">
        <v>5.7855621301775155</v>
      </c>
      <c r="U88" s="156">
        <f t="shared" si="8"/>
        <v>33.600000000000009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8.3699999999999992</v>
      </c>
      <c r="J89">
        <f>BYPL_EOD!AC89+BYPL_EOD!AD89</f>
        <v>19.41</v>
      </c>
      <c r="K89">
        <f>MES_EOD!AC89+MES_EOD!AD89</f>
        <v>0</v>
      </c>
      <c r="L89">
        <f>NDMC_EOD!AC89+NDMC_EOD!AD89</f>
        <v>1.03</v>
      </c>
      <c r="M89">
        <f>TPDDL_EOD!AC89+TPDDL_EOD!AD89</f>
        <v>5.98</v>
      </c>
      <c r="N89">
        <f t="shared" si="6"/>
        <v>34.790000000000006</v>
      </c>
      <c r="O89" s="154">
        <f t="shared" si="7"/>
        <v>-1.1900000000000048</v>
      </c>
      <c r="P89">
        <v>8.0837022132796754</v>
      </c>
      <c r="Q89">
        <v>18.746076458752512</v>
      </c>
      <c r="R89">
        <v>0</v>
      </c>
      <c r="S89">
        <v>0.99476861167002006</v>
      </c>
      <c r="T89">
        <v>5.775452716297786</v>
      </c>
      <c r="U89" s="156">
        <f t="shared" si="8"/>
        <v>33.599999999999994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8.3699999999999992</v>
      </c>
      <c r="J90">
        <f>BYPL_EOD!AC90+BYPL_EOD!AD90</f>
        <v>19.41</v>
      </c>
      <c r="K90">
        <f>MES_EOD!AC90+MES_EOD!AD90</f>
        <v>0</v>
      </c>
      <c r="L90">
        <f>NDMC_EOD!AC90+NDMC_EOD!AD90</f>
        <v>1.03</v>
      </c>
      <c r="M90">
        <f>TPDDL_EOD!AC90+TPDDL_EOD!AD90</f>
        <v>5.98</v>
      </c>
      <c r="N90">
        <f t="shared" si="6"/>
        <v>34.790000000000006</v>
      </c>
      <c r="O90" s="154">
        <f t="shared" si="7"/>
        <v>-1.1900000000000048</v>
      </c>
      <c r="P90">
        <v>8.0837022132796754</v>
      </c>
      <c r="Q90">
        <v>18.746076458752512</v>
      </c>
      <c r="R90">
        <v>0</v>
      </c>
      <c r="S90">
        <v>0.99476861167002006</v>
      </c>
      <c r="T90">
        <v>5.775452716297786</v>
      </c>
      <c r="U90" s="156">
        <f t="shared" si="8"/>
        <v>33.599999999999994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8.3699999999999992</v>
      </c>
      <c r="J91">
        <f>BYPL_EOD!AC91+BYPL_EOD!AD91</f>
        <v>19.41</v>
      </c>
      <c r="K91">
        <f>MES_EOD!AC91+MES_EOD!AD91</f>
        <v>0</v>
      </c>
      <c r="L91">
        <f>NDMC_EOD!AC91+NDMC_EOD!AD91</f>
        <v>1.03</v>
      </c>
      <c r="M91">
        <f>TPDDL_EOD!AC91+TPDDL_EOD!AD91</f>
        <v>5.98</v>
      </c>
      <c r="N91">
        <f t="shared" si="6"/>
        <v>34.790000000000006</v>
      </c>
      <c r="O91" s="154">
        <f t="shared" si="7"/>
        <v>-1.1900000000000048</v>
      </c>
      <c r="P91">
        <v>8.0837022132796754</v>
      </c>
      <c r="Q91">
        <v>18.746076458752512</v>
      </c>
      <c r="R91">
        <v>0</v>
      </c>
      <c r="S91">
        <v>0.99476861167002006</v>
      </c>
      <c r="T91">
        <v>5.775452716297786</v>
      </c>
      <c r="U91" s="156">
        <f t="shared" si="8"/>
        <v>33.599999999999994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8.3699999999999992</v>
      </c>
      <c r="J92">
        <f>BYPL_EOD!AC92+BYPL_EOD!AD92</f>
        <v>19.41</v>
      </c>
      <c r="K92">
        <f>MES_EOD!AC92+MES_EOD!AD92</f>
        <v>0</v>
      </c>
      <c r="L92">
        <f>NDMC_EOD!AC92+NDMC_EOD!AD92</f>
        <v>1.03</v>
      </c>
      <c r="M92">
        <f>TPDDL_EOD!AC92+TPDDL_EOD!AD92</f>
        <v>5.98</v>
      </c>
      <c r="N92">
        <f t="shared" si="6"/>
        <v>34.790000000000006</v>
      </c>
      <c r="O92" s="154">
        <f t="shared" si="7"/>
        <v>-1.1900000000000048</v>
      </c>
      <c r="P92">
        <v>8.0837022132796754</v>
      </c>
      <c r="Q92">
        <v>18.746076458752512</v>
      </c>
      <c r="R92">
        <v>0</v>
      </c>
      <c r="S92">
        <v>0.99476861167002006</v>
      </c>
      <c r="T92">
        <v>5.775452716297786</v>
      </c>
      <c r="U92" s="156">
        <f t="shared" si="8"/>
        <v>33.599999999999994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8.3699999999999992</v>
      </c>
      <c r="J93">
        <f>BYPL_EOD!AC93+BYPL_EOD!AD93</f>
        <v>19.41</v>
      </c>
      <c r="K93">
        <f>MES_EOD!AC93+MES_EOD!AD93</f>
        <v>0</v>
      </c>
      <c r="L93">
        <f>NDMC_EOD!AC93+NDMC_EOD!AD93</f>
        <v>1.03</v>
      </c>
      <c r="M93">
        <f>TPDDL_EOD!AC93+TPDDL_EOD!AD93</f>
        <v>5.98</v>
      </c>
      <c r="N93">
        <f t="shared" si="6"/>
        <v>34.790000000000006</v>
      </c>
      <c r="O93" s="154">
        <f t="shared" si="7"/>
        <v>-1.1900000000000048</v>
      </c>
      <c r="P93">
        <v>8.0837022132796754</v>
      </c>
      <c r="Q93">
        <v>18.746076458752512</v>
      </c>
      <c r="R93">
        <v>0</v>
      </c>
      <c r="S93">
        <v>0.99476861167002006</v>
      </c>
      <c r="T93">
        <v>5.775452716297786</v>
      </c>
      <c r="U93" s="156">
        <f t="shared" si="8"/>
        <v>33.599999999999994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84</v>
      </c>
      <c r="G94">
        <f t="shared" si="11"/>
        <v>32.6</v>
      </c>
      <c r="H94" s="154"/>
      <c r="I94">
        <f>BRPL_EOD!AC94+BRPL_EOD!AD94</f>
        <v>8.3699999999999992</v>
      </c>
      <c r="J94">
        <f>BYPL_EOD!AC94+BYPL_EOD!AD94</f>
        <v>19.41</v>
      </c>
      <c r="K94">
        <f>MES_EOD!AC94+MES_EOD!AD94</f>
        <v>0</v>
      </c>
      <c r="L94">
        <f>NDMC_EOD!AC94+NDMC_EOD!AD94</f>
        <v>1.03</v>
      </c>
      <c r="M94">
        <f>TPDDL_EOD!AC94+TPDDL_EOD!AD94</f>
        <v>5.98</v>
      </c>
      <c r="N94">
        <f t="shared" si="6"/>
        <v>34.790000000000006</v>
      </c>
      <c r="O94" s="154">
        <f t="shared" si="7"/>
        <v>-2.1900000000000048</v>
      </c>
      <c r="P94">
        <v>7.8431158378844472</v>
      </c>
      <c r="Q94">
        <v>18.188157516527735</v>
      </c>
      <c r="R94">
        <v>0</v>
      </c>
      <c r="S94">
        <v>0.96516240298936462</v>
      </c>
      <c r="T94">
        <v>5.6035642425984475</v>
      </c>
      <c r="U94" s="156">
        <f t="shared" si="8"/>
        <v>32.599999999999994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84</v>
      </c>
      <c r="G95">
        <f t="shared" si="11"/>
        <v>32.6</v>
      </c>
      <c r="H95" s="154"/>
      <c r="I95">
        <f>BRPL_EOD!AC95+BRPL_EOD!AD95</f>
        <v>14.12</v>
      </c>
      <c r="J95">
        <f>BYPL_EOD!AC95+BYPL_EOD!AD95</f>
        <v>7.73</v>
      </c>
      <c r="K95">
        <f>MES_EOD!AC95+MES_EOD!AD95</f>
        <v>0</v>
      </c>
      <c r="L95">
        <f>NDMC_EOD!AC95+NDMC_EOD!AD95</f>
        <v>1.73</v>
      </c>
      <c r="M95">
        <f>TPDDL_EOD!AC95+TPDDL_EOD!AD95</f>
        <v>10.09</v>
      </c>
      <c r="N95">
        <f t="shared" si="6"/>
        <v>33.67</v>
      </c>
      <c r="O95" s="154">
        <f t="shared" si="7"/>
        <v>-1.0700000000000003</v>
      </c>
      <c r="P95">
        <v>13.671280071280071</v>
      </c>
      <c r="Q95">
        <v>7.4843480843480847</v>
      </c>
      <c r="R95">
        <v>0</v>
      </c>
      <c r="S95">
        <v>1.675022275022275</v>
      </c>
      <c r="T95">
        <v>9.7693495693495684</v>
      </c>
      <c r="U95" s="156">
        <f t="shared" si="8"/>
        <v>32.6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84</v>
      </c>
      <c r="G96">
        <f t="shared" si="11"/>
        <v>32.6</v>
      </c>
      <c r="H96" s="154"/>
      <c r="I96">
        <f>BRPL_EOD!AC96+BRPL_EOD!AD96</f>
        <v>14.12</v>
      </c>
      <c r="J96">
        <f>BYPL_EOD!AC96+BYPL_EOD!AD96</f>
        <v>7.73</v>
      </c>
      <c r="K96">
        <f>MES_EOD!AC96+MES_EOD!AD96</f>
        <v>0</v>
      </c>
      <c r="L96">
        <f>NDMC_EOD!AC96+NDMC_EOD!AD96</f>
        <v>1.73</v>
      </c>
      <c r="M96">
        <f>TPDDL_EOD!AC96+TPDDL_EOD!AD96</f>
        <v>10.09</v>
      </c>
      <c r="N96">
        <f t="shared" si="6"/>
        <v>33.67</v>
      </c>
      <c r="O96" s="154">
        <f t="shared" si="7"/>
        <v>-1.0700000000000003</v>
      </c>
      <c r="P96">
        <v>13.671280071280071</v>
      </c>
      <c r="Q96">
        <v>7.4843480843480847</v>
      </c>
      <c r="R96">
        <v>0</v>
      </c>
      <c r="S96">
        <v>1.675022275022275</v>
      </c>
      <c r="T96">
        <v>9.7693495693495684</v>
      </c>
      <c r="U96" s="156">
        <f t="shared" si="8"/>
        <v>32.6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84</v>
      </c>
      <c r="G97">
        <f t="shared" si="11"/>
        <v>32.6</v>
      </c>
      <c r="H97" s="154"/>
      <c r="I97">
        <f>BRPL_EOD!AC97+BRPL_EOD!AD97</f>
        <v>14.12</v>
      </c>
      <c r="J97">
        <f>BYPL_EOD!AC97+BYPL_EOD!AD97</f>
        <v>7.73</v>
      </c>
      <c r="K97">
        <f>MES_EOD!AC97+MES_EOD!AD97</f>
        <v>0</v>
      </c>
      <c r="L97">
        <f>NDMC_EOD!AC97+NDMC_EOD!AD97</f>
        <v>1.73</v>
      </c>
      <c r="M97">
        <f>TPDDL_EOD!AC97+TPDDL_EOD!AD97</f>
        <v>10.09</v>
      </c>
      <c r="N97">
        <f t="shared" si="6"/>
        <v>33.67</v>
      </c>
      <c r="O97" s="154">
        <f t="shared" si="7"/>
        <v>-1.0700000000000003</v>
      </c>
      <c r="P97">
        <v>13.671280071280071</v>
      </c>
      <c r="Q97">
        <v>7.4843480843480847</v>
      </c>
      <c r="R97">
        <v>0</v>
      </c>
      <c r="S97">
        <v>1.675022275022275</v>
      </c>
      <c r="T97">
        <v>9.7693495693495684</v>
      </c>
      <c r="U97" s="156">
        <f t="shared" si="8"/>
        <v>32.6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84</v>
      </c>
      <c r="G98">
        <f t="shared" si="11"/>
        <v>32.6</v>
      </c>
      <c r="H98" s="154"/>
      <c r="I98">
        <f>BRPL_EOD!AC98+BRPL_EOD!AD98</f>
        <v>14.12</v>
      </c>
      <c r="J98">
        <f>BYPL_EOD!AC98+BYPL_EOD!AD98</f>
        <v>7.73</v>
      </c>
      <c r="K98">
        <f>MES_EOD!AC98+MES_EOD!AD98</f>
        <v>0</v>
      </c>
      <c r="L98">
        <f>NDMC_EOD!AC98+NDMC_EOD!AD98</f>
        <v>1.73</v>
      </c>
      <c r="M98">
        <f>TPDDL_EOD!AC98+TPDDL_EOD!AD98</f>
        <v>10.09</v>
      </c>
      <c r="N98">
        <f t="shared" si="6"/>
        <v>33.67</v>
      </c>
      <c r="O98" s="154">
        <f t="shared" si="7"/>
        <v>-1.0700000000000003</v>
      </c>
      <c r="P98">
        <v>13.671280071280071</v>
      </c>
      <c r="Q98">
        <v>7.4843480843480847</v>
      </c>
      <c r="R98">
        <v>0</v>
      </c>
      <c r="S98">
        <v>1.675022275022275</v>
      </c>
      <c r="T98">
        <v>9.7693495693495684</v>
      </c>
      <c r="U98" s="156">
        <f t="shared" si="8"/>
        <v>32.6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0.81844999999999968</v>
      </c>
      <c r="E99" s="156">
        <f t="shared" si="12"/>
        <v>0</v>
      </c>
      <c r="F99" s="156">
        <f t="shared" si="12"/>
        <v>2.016</v>
      </c>
      <c r="G99" s="156">
        <f t="shared" si="12"/>
        <v>0.81844999999999968</v>
      </c>
      <c r="H99" s="156"/>
      <c r="I99" s="156">
        <f t="shared" si="12"/>
        <v>0.31027749999999965</v>
      </c>
      <c r="J99" s="156">
        <f t="shared" si="12"/>
        <v>0.23151749999999996</v>
      </c>
      <c r="K99" s="156">
        <f t="shared" si="12"/>
        <v>0</v>
      </c>
      <c r="L99" s="156">
        <f t="shared" si="12"/>
        <v>3.7655000000000008E-2</v>
      </c>
      <c r="M99" s="156">
        <f t="shared" si="12"/>
        <v>0.22169000000000019</v>
      </c>
      <c r="N99" s="156">
        <f t="shared" si="12"/>
        <v>0.80113999999999996</v>
      </c>
      <c r="O99" s="156">
        <f t="shared" si="12"/>
        <v>1.7309999999999968E-2</v>
      </c>
      <c r="P99" s="156">
        <f t="shared" si="12"/>
        <v>0.31781921276775499</v>
      </c>
      <c r="Q99" s="156">
        <f t="shared" si="12"/>
        <v>0.2350048667934854</v>
      </c>
      <c r="R99" s="156">
        <f t="shared" si="12"/>
        <v>0</v>
      </c>
      <c r="S99" s="156">
        <f t="shared" si="12"/>
        <v>3.8549045645322313E-2</v>
      </c>
      <c r="T99" s="156">
        <f t="shared" si="12"/>
        <v>0.22707687479343705</v>
      </c>
      <c r="U99" s="156">
        <f t="shared" si="12"/>
        <v>0.81844999999999968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45035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320</v>
      </c>
      <c r="E3">
        <f>BAWANA!AM3</f>
        <v>0</v>
      </c>
      <c r="F3">
        <f>(B3+C3)*0.8</f>
        <v>256</v>
      </c>
      <c r="G3">
        <f>(D3+E3)</f>
        <v>320</v>
      </c>
      <c r="H3" s="154"/>
      <c r="I3">
        <f>BRPL_EOD!AK3+BRPL_EOD!AL3</f>
        <v>107.4</v>
      </c>
      <c r="J3">
        <f>BYPL_EOD!AK3+BYPL_EOD!AL3</f>
        <v>55</v>
      </c>
      <c r="K3">
        <f>MES_EOD!AK3+MES_EOD!AL3</f>
        <v>5</v>
      </c>
      <c r="L3">
        <f>NDMC_EOD!AK3+NDMC_EOD!AL3</f>
        <v>19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64</v>
      </c>
      <c r="P3">
        <v>107.40001553763641</v>
      </c>
      <c r="Q3">
        <v>57.6</v>
      </c>
      <c r="R3">
        <v>5.8239999999999998</v>
      </c>
      <c r="S3">
        <v>23.347199999999997</v>
      </c>
      <c r="T3">
        <v>69.599999999999994</v>
      </c>
      <c r="U3" s="156">
        <f t="shared" ref="U3:U66" si="2">SUM(P3:T3)</f>
        <v>263.77121553763641</v>
      </c>
      <c r="V3" s="154">
        <f t="shared" ref="V3:V66" si="3">G3-U3</f>
        <v>56.228784462363592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320</v>
      </c>
      <c r="E4">
        <f>BAWANA!AM4</f>
        <v>0</v>
      </c>
      <c r="F4">
        <f t="shared" ref="F4:F67" si="4">(B4+C4)*0.8</f>
        <v>256</v>
      </c>
      <c r="G4">
        <f t="shared" ref="G4:G67" si="5">(D4+E4)</f>
        <v>320</v>
      </c>
      <c r="H4" s="154"/>
      <c r="I4">
        <f>BRPL_EOD!AK4+BRPL_EOD!AL4</f>
        <v>107.4</v>
      </c>
      <c r="J4">
        <f>BYPL_EOD!AK4+BYPL_EOD!AL4</f>
        <v>55</v>
      </c>
      <c r="K4">
        <f>MES_EOD!AK4+MES_EOD!AL4</f>
        <v>5</v>
      </c>
      <c r="L4">
        <f>NDMC_EOD!AK4+NDMC_EOD!AL4</f>
        <v>19</v>
      </c>
      <c r="M4">
        <f>TPDDL_EOD!AK4+TPDDL_EOD!AL4</f>
        <v>69.599999999999994</v>
      </c>
      <c r="N4">
        <f t="shared" si="0"/>
        <v>256</v>
      </c>
      <c r="O4" s="154">
        <f t="shared" si="1"/>
        <v>64</v>
      </c>
      <c r="P4">
        <v>107.40001553763641</v>
      </c>
      <c r="Q4">
        <v>57.6</v>
      </c>
      <c r="R4">
        <v>5.8239999999999998</v>
      </c>
      <c r="S4">
        <v>23.347199999999997</v>
      </c>
      <c r="T4">
        <v>69.599999999999994</v>
      </c>
      <c r="U4" s="156">
        <f t="shared" si="2"/>
        <v>263.77121553763641</v>
      </c>
      <c r="V4" s="154">
        <f t="shared" si="3"/>
        <v>56.228784462363592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320</v>
      </c>
      <c r="E5">
        <f>BAWANA!AM5</f>
        <v>0</v>
      </c>
      <c r="F5">
        <f t="shared" si="4"/>
        <v>256</v>
      </c>
      <c r="G5">
        <f t="shared" si="5"/>
        <v>320</v>
      </c>
      <c r="H5" s="154"/>
      <c r="I5">
        <f>BRPL_EOD!AK5+BRPL_EOD!AL5</f>
        <v>107.4</v>
      </c>
      <c r="J5">
        <f>BYPL_EOD!AK5+BYPL_EOD!AL5</f>
        <v>55</v>
      </c>
      <c r="K5">
        <f>MES_EOD!AK5+MES_EOD!AL5</f>
        <v>5</v>
      </c>
      <c r="L5">
        <f>NDMC_EOD!AK5+NDMC_EOD!AL5</f>
        <v>19</v>
      </c>
      <c r="M5">
        <f>TPDDL_EOD!AK5+TPDDL_EOD!AL5</f>
        <v>69.599999999999994</v>
      </c>
      <c r="N5">
        <f t="shared" si="0"/>
        <v>256</v>
      </c>
      <c r="O5" s="154">
        <f t="shared" si="1"/>
        <v>64</v>
      </c>
      <c r="P5">
        <v>107.40001553763641</v>
      </c>
      <c r="Q5">
        <v>57.6</v>
      </c>
      <c r="R5">
        <v>5.8239999999999998</v>
      </c>
      <c r="S5">
        <v>23.347199999999997</v>
      </c>
      <c r="T5">
        <v>69.599999999999994</v>
      </c>
      <c r="U5" s="156">
        <f t="shared" si="2"/>
        <v>263.77121553763641</v>
      </c>
      <c r="V5" s="154">
        <f t="shared" si="3"/>
        <v>56.228784462363592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320</v>
      </c>
      <c r="E6">
        <f>BAWANA!AM6</f>
        <v>0</v>
      </c>
      <c r="F6">
        <f t="shared" si="4"/>
        <v>256</v>
      </c>
      <c r="G6">
        <f t="shared" si="5"/>
        <v>320</v>
      </c>
      <c r="H6" s="154"/>
      <c r="I6">
        <f>BRPL_EOD!AK6+BRPL_EOD!AL6</f>
        <v>107.4</v>
      </c>
      <c r="J6">
        <f>BYPL_EOD!AK6+BYPL_EOD!AL6</f>
        <v>55</v>
      </c>
      <c r="K6">
        <f>MES_EOD!AK6+MES_EOD!AL6</f>
        <v>5</v>
      </c>
      <c r="L6">
        <f>NDMC_EOD!AK6+NDMC_EOD!AL6</f>
        <v>19</v>
      </c>
      <c r="M6">
        <f>TPDDL_EOD!AK6+TPDDL_EOD!AL6</f>
        <v>69.599999999999994</v>
      </c>
      <c r="N6">
        <f t="shared" si="0"/>
        <v>256</v>
      </c>
      <c r="O6" s="154">
        <f t="shared" si="1"/>
        <v>64</v>
      </c>
      <c r="P6">
        <v>107.40001553763641</v>
      </c>
      <c r="Q6">
        <v>57.6</v>
      </c>
      <c r="R6">
        <v>5.8239999999999998</v>
      </c>
      <c r="S6">
        <v>23.347199999999997</v>
      </c>
      <c r="T6">
        <v>69.599999999999994</v>
      </c>
      <c r="U6" s="156">
        <f t="shared" si="2"/>
        <v>263.77121553763641</v>
      </c>
      <c r="V6" s="154">
        <f t="shared" si="3"/>
        <v>56.228784462363592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249.04000000000002</v>
      </c>
      <c r="E7">
        <f>BAWANA!AM7</f>
        <v>0</v>
      </c>
      <c r="F7">
        <f t="shared" si="4"/>
        <v>256</v>
      </c>
      <c r="G7">
        <f t="shared" si="5"/>
        <v>249.04000000000002</v>
      </c>
      <c r="H7" s="154"/>
      <c r="I7">
        <f>BRPL_EOD!AK7+BRPL_EOD!AL7</f>
        <v>99.62</v>
      </c>
      <c r="J7">
        <f>BYPL_EOD!AK7+BYPL_EOD!AL7</f>
        <v>55</v>
      </c>
      <c r="K7">
        <f>MES_EOD!AK7+MES_EOD!AL7</f>
        <v>5.82</v>
      </c>
      <c r="L7">
        <f>NDMC_EOD!AK7+NDMC_EOD!AL7</f>
        <v>19</v>
      </c>
      <c r="M7">
        <f>TPDDL_EOD!AK7+TPDDL_EOD!AL7</f>
        <v>69.599999999999994</v>
      </c>
      <c r="N7">
        <f t="shared" si="0"/>
        <v>249.04</v>
      </c>
      <c r="O7" s="154">
        <f t="shared" si="1"/>
        <v>0</v>
      </c>
      <c r="P7">
        <v>99.620000000000019</v>
      </c>
      <c r="Q7">
        <v>55.000000000000007</v>
      </c>
      <c r="R7">
        <v>5.8200000000000012</v>
      </c>
      <c r="S7">
        <v>19.000000000000004</v>
      </c>
      <c r="T7">
        <v>69.600000000000009</v>
      </c>
      <c r="U7" s="156">
        <f t="shared" si="2"/>
        <v>249.04000000000002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249.04000000000002</v>
      </c>
      <c r="E8">
        <f>BAWANA!AM8</f>
        <v>0</v>
      </c>
      <c r="F8">
        <f t="shared" si="4"/>
        <v>256</v>
      </c>
      <c r="G8">
        <f t="shared" si="5"/>
        <v>249.04000000000002</v>
      </c>
      <c r="H8" s="154"/>
      <c r="I8">
        <f>BRPL_EOD!AK8+BRPL_EOD!AL8</f>
        <v>99.62</v>
      </c>
      <c r="J8">
        <f>BYPL_EOD!AK8+BYPL_EOD!AL8</f>
        <v>55</v>
      </c>
      <c r="K8">
        <f>MES_EOD!AK8+MES_EOD!AL8</f>
        <v>5.82</v>
      </c>
      <c r="L8">
        <f>NDMC_EOD!AK8+NDMC_EOD!AL8</f>
        <v>19</v>
      </c>
      <c r="M8">
        <f>TPDDL_EOD!AK8+TPDDL_EOD!AL8</f>
        <v>69.599999999999994</v>
      </c>
      <c r="N8">
        <f t="shared" si="0"/>
        <v>249.04</v>
      </c>
      <c r="O8" s="154">
        <f t="shared" si="1"/>
        <v>0</v>
      </c>
      <c r="P8">
        <v>99.620000000000019</v>
      </c>
      <c r="Q8">
        <v>55.000000000000007</v>
      </c>
      <c r="R8">
        <v>5.8200000000000012</v>
      </c>
      <c r="S8">
        <v>19.000000000000004</v>
      </c>
      <c r="T8">
        <v>69.600000000000009</v>
      </c>
      <c r="U8" s="156">
        <f t="shared" si="2"/>
        <v>249.04000000000002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249.04000000000002</v>
      </c>
      <c r="E9">
        <f>BAWANA!AM9</f>
        <v>0</v>
      </c>
      <c r="F9">
        <f t="shared" si="4"/>
        <v>256</v>
      </c>
      <c r="G9">
        <f t="shared" si="5"/>
        <v>249.04000000000002</v>
      </c>
      <c r="H9" s="154"/>
      <c r="I9">
        <f>BRPL_EOD!AK9+BRPL_EOD!AL9</f>
        <v>99.62</v>
      </c>
      <c r="J9">
        <f>BYPL_EOD!AK9+BYPL_EOD!AL9</f>
        <v>55</v>
      </c>
      <c r="K9">
        <f>MES_EOD!AK9+MES_EOD!AL9</f>
        <v>5.82</v>
      </c>
      <c r="L9">
        <f>NDMC_EOD!AK9+NDMC_EOD!AL9</f>
        <v>19</v>
      </c>
      <c r="M9">
        <f>TPDDL_EOD!AK9+TPDDL_EOD!AL9</f>
        <v>69.599999999999994</v>
      </c>
      <c r="N9">
        <f t="shared" si="0"/>
        <v>249.04</v>
      </c>
      <c r="O9" s="154">
        <f t="shared" si="1"/>
        <v>0</v>
      </c>
      <c r="P9">
        <v>99.620000000000019</v>
      </c>
      <c r="Q9">
        <v>55.000000000000007</v>
      </c>
      <c r="R9">
        <v>5.8200000000000012</v>
      </c>
      <c r="S9">
        <v>19.000000000000004</v>
      </c>
      <c r="T9">
        <v>69.600000000000009</v>
      </c>
      <c r="U9" s="156">
        <f t="shared" si="2"/>
        <v>249.04000000000002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249.04000000000002</v>
      </c>
      <c r="E10">
        <f>BAWANA!AM10</f>
        <v>0</v>
      </c>
      <c r="F10">
        <f t="shared" si="4"/>
        <v>256</v>
      </c>
      <c r="G10">
        <f t="shared" si="5"/>
        <v>249.04000000000002</v>
      </c>
      <c r="H10" s="154"/>
      <c r="I10">
        <f>BRPL_EOD!AK10+BRPL_EOD!AL10</f>
        <v>99.62</v>
      </c>
      <c r="J10">
        <f>BYPL_EOD!AK10+BYPL_EOD!AL10</f>
        <v>55</v>
      </c>
      <c r="K10">
        <f>MES_EOD!AK10+MES_EOD!AL10</f>
        <v>5.82</v>
      </c>
      <c r="L10">
        <f>NDMC_EOD!AK10+NDMC_EOD!AL10</f>
        <v>19</v>
      </c>
      <c r="M10">
        <f>TPDDL_EOD!AK10+TPDDL_EOD!AL10</f>
        <v>69.599999999999994</v>
      </c>
      <c r="N10">
        <f t="shared" si="0"/>
        <v>249.04</v>
      </c>
      <c r="O10" s="154">
        <f t="shared" si="1"/>
        <v>0</v>
      </c>
      <c r="P10">
        <v>99.620000000000019</v>
      </c>
      <c r="Q10">
        <v>55.000000000000007</v>
      </c>
      <c r="R10">
        <v>5.8200000000000012</v>
      </c>
      <c r="S10">
        <v>19.000000000000004</v>
      </c>
      <c r="T10">
        <v>69.600000000000009</v>
      </c>
      <c r="U10" s="156">
        <f t="shared" si="2"/>
        <v>249.04000000000002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249.04000000000002</v>
      </c>
      <c r="E11">
        <f>BAWANA!AM11</f>
        <v>0</v>
      </c>
      <c r="F11">
        <f t="shared" si="4"/>
        <v>256</v>
      </c>
      <c r="G11">
        <f t="shared" si="5"/>
        <v>249.04000000000002</v>
      </c>
      <c r="H11" s="154"/>
      <c r="I11">
        <f>BRPL_EOD!AK11+BRPL_EOD!AL11</f>
        <v>99.62</v>
      </c>
      <c r="J11">
        <f>BYPL_EOD!AK11+BYPL_EOD!AL11</f>
        <v>55</v>
      </c>
      <c r="K11">
        <f>MES_EOD!AK11+MES_EOD!AL11</f>
        <v>5.82</v>
      </c>
      <c r="L11">
        <f>NDMC_EOD!AK11+NDMC_EOD!AL11</f>
        <v>19</v>
      </c>
      <c r="M11">
        <f>TPDDL_EOD!AK11+TPDDL_EOD!AL11</f>
        <v>69.599999999999994</v>
      </c>
      <c r="N11">
        <f t="shared" si="0"/>
        <v>249.04</v>
      </c>
      <c r="O11" s="154">
        <f t="shared" si="1"/>
        <v>0</v>
      </c>
      <c r="P11">
        <v>99.620000000000019</v>
      </c>
      <c r="Q11">
        <v>55.000000000000007</v>
      </c>
      <c r="R11">
        <v>5.8200000000000012</v>
      </c>
      <c r="S11">
        <v>19.000000000000004</v>
      </c>
      <c r="T11">
        <v>69.600000000000009</v>
      </c>
      <c r="U11" s="156">
        <f t="shared" si="2"/>
        <v>249.04000000000002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249.04000000000002</v>
      </c>
      <c r="E12">
        <f>BAWANA!AM12</f>
        <v>0</v>
      </c>
      <c r="F12">
        <f t="shared" si="4"/>
        <v>256</v>
      </c>
      <c r="G12">
        <f t="shared" si="5"/>
        <v>249.04000000000002</v>
      </c>
      <c r="H12" s="154"/>
      <c r="I12">
        <f>BRPL_EOD!AK12+BRPL_EOD!AL12</f>
        <v>99.62</v>
      </c>
      <c r="J12">
        <f>BYPL_EOD!AK12+BYPL_EOD!AL12</f>
        <v>55</v>
      </c>
      <c r="K12">
        <f>MES_EOD!AK12+MES_EOD!AL12</f>
        <v>5.82</v>
      </c>
      <c r="L12">
        <f>NDMC_EOD!AK12+NDMC_EOD!AL12</f>
        <v>19</v>
      </c>
      <c r="M12">
        <f>TPDDL_EOD!AK12+TPDDL_EOD!AL12</f>
        <v>69.599999999999994</v>
      </c>
      <c r="N12">
        <f t="shared" si="0"/>
        <v>249.04</v>
      </c>
      <c r="O12" s="154">
        <f t="shared" si="1"/>
        <v>0</v>
      </c>
      <c r="P12">
        <v>99.620000000000019</v>
      </c>
      <c r="Q12">
        <v>55.000000000000007</v>
      </c>
      <c r="R12">
        <v>5.8200000000000012</v>
      </c>
      <c r="S12">
        <v>19.000000000000004</v>
      </c>
      <c r="T12">
        <v>69.600000000000009</v>
      </c>
      <c r="U12" s="156">
        <f t="shared" si="2"/>
        <v>249.04000000000002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249.04000000000002</v>
      </c>
      <c r="E13">
        <f>BAWANA!AM13</f>
        <v>0</v>
      </c>
      <c r="F13">
        <f t="shared" si="4"/>
        <v>256</v>
      </c>
      <c r="G13">
        <f t="shared" si="5"/>
        <v>249.04000000000002</v>
      </c>
      <c r="H13" s="154"/>
      <c r="I13">
        <f>BRPL_EOD!AK13+BRPL_EOD!AL13</f>
        <v>99.62</v>
      </c>
      <c r="J13">
        <f>BYPL_EOD!AK13+BYPL_EOD!AL13</f>
        <v>55</v>
      </c>
      <c r="K13">
        <f>MES_EOD!AK13+MES_EOD!AL13</f>
        <v>5.82</v>
      </c>
      <c r="L13">
        <f>NDMC_EOD!AK13+NDMC_EOD!AL13</f>
        <v>19</v>
      </c>
      <c r="M13">
        <f>TPDDL_EOD!AK13+TPDDL_EOD!AL13</f>
        <v>69.599999999999994</v>
      </c>
      <c r="N13">
        <f t="shared" si="0"/>
        <v>249.04</v>
      </c>
      <c r="O13" s="154">
        <f t="shared" si="1"/>
        <v>0</v>
      </c>
      <c r="P13">
        <v>99.620000000000019</v>
      </c>
      <c r="Q13">
        <v>55.000000000000007</v>
      </c>
      <c r="R13">
        <v>5.8200000000000012</v>
      </c>
      <c r="S13">
        <v>19.000000000000004</v>
      </c>
      <c r="T13">
        <v>69.600000000000009</v>
      </c>
      <c r="U13" s="156">
        <f t="shared" si="2"/>
        <v>249.04000000000002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249.04000000000002</v>
      </c>
      <c r="E14">
        <f>BAWANA!AM14</f>
        <v>0</v>
      </c>
      <c r="F14">
        <f t="shared" si="4"/>
        <v>256</v>
      </c>
      <c r="G14">
        <f t="shared" si="5"/>
        <v>249.04000000000002</v>
      </c>
      <c r="H14" s="154"/>
      <c r="I14">
        <f>BRPL_EOD!AK14+BRPL_EOD!AL14</f>
        <v>99.62</v>
      </c>
      <c r="J14">
        <f>BYPL_EOD!AK14+BYPL_EOD!AL14</f>
        <v>55</v>
      </c>
      <c r="K14">
        <f>MES_EOD!AK14+MES_EOD!AL14</f>
        <v>5.82</v>
      </c>
      <c r="L14">
        <f>NDMC_EOD!AK14+NDMC_EOD!AL14</f>
        <v>19</v>
      </c>
      <c r="M14">
        <f>TPDDL_EOD!AK14+TPDDL_EOD!AL14</f>
        <v>69.599999999999994</v>
      </c>
      <c r="N14">
        <f t="shared" si="0"/>
        <v>249.04</v>
      </c>
      <c r="O14" s="154">
        <f t="shared" si="1"/>
        <v>0</v>
      </c>
      <c r="P14">
        <v>99.620000000000019</v>
      </c>
      <c r="Q14">
        <v>55.000000000000007</v>
      </c>
      <c r="R14">
        <v>5.8200000000000012</v>
      </c>
      <c r="S14">
        <v>19.000000000000004</v>
      </c>
      <c r="T14">
        <v>69.600000000000009</v>
      </c>
      <c r="U14" s="156">
        <f t="shared" si="2"/>
        <v>249.04000000000002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249.04000000000002</v>
      </c>
      <c r="E15">
        <f>BAWANA!AM15</f>
        <v>0</v>
      </c>
      <c r="F15">
        <f t="shared" si="4"/>
        <v>256</v>
      </c>
      <c r="G15">
        <f t="shared" si="5"/>
        <v>249.04000000000002</v>
      </c>
      <c r="H15" s="154"/>
      <c r="I15">
        <f>BRPL_EOD!AK15+BRPL_EOD!AL15</f>
        <v>99.62</v>
      </c>
      <c r="J15">
        <f>BYPL_EOD!AK15+BYPL_EOD!AL15</f>
        <v>55</v>
      </c>
      <c r="K15">
        <f>MES_EOD!AK15+MES_EOD!AL15</f>
        <v>5.82</v>
      </c>
      <c r="L15">
        <f>NDMC_EOD!AK15+NDMC_EOD!AL15</f>
        <v>19</v>
      </c>
      <c r="M15">
        <f>TPDDL_EOD!AK15+TPDDL_EOD!AL15</f>
        <v>69.599999999999994</v>
      </c>
      <c r="N15">
        <f t="shared" si="0"/>
        <v>249.04</v>
      </c>
      <c r="O15" s="154">
        <f t="shared" si="1"/>
        <v>0</v>
      </c>
      <c r="P15">
        <v>99.620000000000019</v>
      </c>
      <c r="Q15">
        <v>55.000000000000007</v>
      </c>
      <c r="R15">
        <v>5.8200000000000012</v>
      </c>
      <c r="S15">
        <v>19.000000000000004</v>
      </c>
      <c r="T15">
        <v>69.600000000000009</v>
      </c>
      <c r="U15" s="156">
        <f t="shared" si="2"/>
        <v>249.04000000000002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249.04000000000002</v>
      </c>
      <c r="E16">
        <f>BAWANA!AM16</f>
        <v>0</v>
      </c>
      <c r="F16">
        <f t="shared" si="4"/>
        <v>256</v>
      </c>
      <c r="G16">
        <f t="shared" si="5"/>
        <v>249.04000000000002</v>
      </c>
      <c r="H16" s="154"/>
      <c r="I16">
        <f>BRPL_EOD!AK16+BRPL_EOD!AL16</f>
        <v>99.62</v>
      </c>
      <c r="J16">
        <f>BYPL_EOD!AK16+BYPL_EOD!AL16</f>
        <v>55</v>
      </c>
      <c r="K16">
        <f>MES_EOD!AK16+MES_EOD!AL16</f>
        <v>5.82</v>
      </c>
      <c r="L16">
        <f>NDMC_EOD!AK16+NDMC_EOD!AL16</f>
        <v>19</v>
      </c>
      <c r="M16">
        <f>TPDDL_EOD!AK16+TPDDL_EOD!AL16</f>
        <v>69.599999999999994</v>
      </c>
      <c r="N16">
        <f t="shared" si="0"/>
        <v>249.04</v>
      </c>
      <c r="O16" s="154">
        <f t="shared" si="1"/>
        <v>0</v>
      </c>
      <c r="P16">
        <v>99.620000000000019</v>
      </c>
      <c r="Q16">
        <v>55.000000000000007</v>
      </c>
      <c r="R16">
        <v>5.8200000000000012</v>
      </c>
      <c r="S16">
        <v>19.000000000000004</v>
      </c>
      <c r="T16">
        <v>69.600000000000009</v>
      </c>
      <c r="U16" s="156">
        <f t="shared" si="2"/>
        <v>249.04000000000002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250.28</v>
      </c>
      <c r="E17">
        <f>BAWANA!AM17</f>
        <v>0</v>
      </c>
      <c r="F17">
        <f t="shared" si="4"/>
        <v>256</v>
      </c>
      <c r="G17">
        <f t="shared" si="5"/>
        <v>250.28</v>
      </c>
      <c r="H17" s="154"/>
      <c r="I17">
        <f>BRPL_EOD!AK17+BRPL_EOD!AL17</f>
        <v>99.62</v>
      </c>
      <c r="J17">
        <f>BYPL_EOD!AK17+BYPL_EOD!AL17</f>
        <v>55</v>
      </c>
      <c r="K17">
        <f>MES_EOD!AK17+MES_EOD!AL17</f>
        <v>5.82</v>
      </c>
      <c r="L17">
        <f>NDMC_EOD!AK17+NDMC_EOD!AL17</f>
        <v>20.239999999999998</v>
      </c>
      <c r="M17">
        <f>TPDDL_EOD!AK17+TPDDL_EOD!AL17</f>
        <v>69.599999999999994</v>
      </c>
      <c r="N17">
        <f t="shared" si="0"/>
        <v>250.28</v>
      </c>
      <c r="O17" s="154">
        <f t="shared" si="1"/>
        <v>0</v>
      </c>
      <c r="P17">
        <v>99.62</v>
      </c>
      <c r="Q17">
        <v>55</v>
      </c>
      <c r="R17">
        <v>5.82</v>
      </c>
      <c r="S17">
        <v>20.239999999999998</v>
      </c>
      <c r="T17">
        <v>69.599999999999994</v>
      </c>
      <c r="U17" s="156">
        <f t="shared" si="2"/>
        <v>250.28</v>
      </c>
      <c r="V17" s="154">
        <f t="shared" si="3"/>
        <v>0</v>
      </c>
      <c r="Y17">
        <f>BAWANA!AW17+BAWANA!AX17</f>
        <v>32</v>
      </c>
      <c r="Z17">
        <f>BAWANA!BD17+BAWANA!BE17</f>
        <v>27.72</v>
      </c>
      <c r="AA17">
        <f>BAWANA!X17+BAWANA!Y17</f>
        <v>32</v>
      </c>
      <c r="AB17">
        <f>BAWANA!AE17+BAWANA!AF17</f>
        <v>27.72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250.28</v>
      </c>
      <c r="E18">
        <f>BAWANA!AM18</f>
        <v>0</v>
      </c>
      <c r="F18">
        <f t="shared" si="4"/>
        <v>256</v>
      </c>
      <c r="G18">
        <f t="shared" si="5"/>
        <v>250.28</v>
      </c>
      <c r="H18" s="154"/>
      <c r="I18">
        <f>BRPL_EOD!AK18+BRPL_EOD!AL18</f>
        <v>99.62</v>
      </c>
      <c r="J18">
        <f>BYPL_EOD!AK18+BYPL_EOD!AL18</f>
        <v>55</v>
      </c>
      <c r="K18">
        <f>MES_EOD!AK18+MES_EOD!AL18</f>
        <v>5.82</v>
      </c>
      <c r="L18">
        <f>NDMC_EOD!AK18+NDMC_EOD!AL18</f>
        <v>20.239999999999998</v>
      </c>
      <c r="M18">
        <f>TPDDL_EOD!AK18+TPDDL_EOD!AL18</f>
        <v>69.599999999999994</v>
      </c>
      <c r="N18">
        <f t="shared" si="0"/>
        <v>250.28</v>
      </c>
      <c r="O18" s="154">
        <f t="shared" si="1"/>
        <v>0</v>
      </c>
      <c r="P18">
        <v>99.62</v>
      </c>
      <c r="Q18">
        <v>55</v>
      </c>
      <c r="R18">
        <v>5.82</v>
      </c>
      <c r="S18">
        <v>20.239999999999998</v>
      </c>
      <c r="T18">
        <v>69.599999999999994</v>
      </c>
      <c r="U18" s="156">
        <f t="shared" si="2"/>
        <v>250.28</v>
      </c>
      <c r="V18" s="154">
        <f t="shared" si="3"/>
        <v>0</v>
      </c>
      <c r="Y18">
        <f>BAWANA!AW18+BAWANA!AX18</f>
        <v>32</v>
      </c>
      <c r="Z18">
        <f>BAWANA!BD18+BAWANA!BE18</f>
        <v>27.72</v>
      </c>
      <c r="AA18">
        <f>BAWANA!X18+BAWANA!Y18</f>
        <v>32</v>
      </c>
      <c r="AB18">
        <f>BAWANA!AE18+BAWANA!AF18</f>
        <v>27.72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250.28</v>
      </c>
      <c r="E19">
        <f>BAWANA!AM19</f>
        <v>0</v>
      </c>
      <c r="F19">
        <f t="shared" si="4"/>
        <v>256</v>
      </c>
      <c r="G19">
        <f t="shared" si="5"/>
        <v>250.28</v>
      </c>
      <c r="H19" s="154"/>
      <c r="I19">
        <f>BRPL_EOD!AK19+BRPL_EOD!AL19</f>
        <v>99.62</v>
      </c>
      <c r="J19">
        <f>BYPL_EOD!AK19+BYPL_EOD!AL19</f>
        <v>55</v>
      </c>
      <c r="K19">
        <f>MES_EOD!AK19+MES_EOD!AL19</f>
        <v>5.82</v>
      </c>
      <c r="L19">
        <f>NDMC_EOD!AK19+NDMC_EOD!AL19</f>
        <v>20.239999999999998</v>
      </c>
      <c r="M19">
        <f>TPDDL_EOD!AK19+TPDDL_EOD!AL19</f>
        <v>69.599999999999994</v>
      </c>
      <c r="N19">
        <f t="shared" si="0"/>
        <v>250.28</v>
      </c>
      <c r="O19" s="154">
        <f t="shared" si="1"/>
        <v>0</v>
      </c>
      <c r="P19">
        <v>99.62</v>
      </c>
      <c r="Q19">
        <v>55</v>
      </c>
      <c r="R19">
        <v>5.82</v>
      </c>
      <c r="S19">
        <v>20.239999999999998</v>
      </c>
      <c r="T19">
        <v>69.599999999999994</v>
      </c>
      <c r="U19" s="156">
        <f t="shared" si="2"/>
        <v>250.28</v>
      </c>
      <c r="V19" s="154">
        <f t="shared" si="3"/>
        <v>0</v>
      </c>
      <c r="Y19">
        <f>BAWANA!AW19+BAWANA!AX19</f>
        <v>32</v>
      </c>
      <c r="Z19">
        <f>BAWANA!BD19+BAWANA!BE19</f>
        <v>27.72</v>
      </c>
      <c r="AA19">
        <f>BAWANA!X19+BAWANA!Y19</f>
        <v>32</v>
      </c>
      <c r="AB19">
        <f>BAWANA!AE19+BAWANA!AF19</f>
        <v>27.72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250.28</v>
      </c>
      <c r="E20">
        <f>BAWANA!AM20</f>
        <v>0</v>
      </c>
      <c r="F20">
        <f t="shared" si="4"/>
        <v>256</v>
      </c>
      <c r="G20">
        <f t="shared" si="5"/>
        <v>250.28</v>
      </c>
      <c r="H20" s="154"/>
      <c r="I20">
        <f>BRPL_EOD!AK20+BRPL_EOD!AL20</f>
        <v>99.62</v>
      </c>
      <c r="J20">
        <f>BYPL_EOD!AK20+BYPL_EOD!AL20</f>
        <v>55</v>
      </c>
      <c r="K20">
        <f>MES_EOD!AK20+MES_EOD!AL20</f>
        <v>5.82</v>
      </c>
      <c r="L20">
        <f>NDMC_EOD!AK20+NDMC_EOD!AL20</f>
        <v>20.239999999999998</v>
      </c>
      <c r="M20">
        <f>TPDDL_EOD!AK20+TPDDL_EOD!AL20</f>
        <v>69.599999999999994</v>
      </c>
      <c r="N20">
        <f t="shared" si="0"/>
        <v>250.28</v>
      </c>
      <c r="O20" s="154">
        <f t="shared" si="1"/>
        <v>0</v>
      </c>
      <c r="P20">
        <v>99.62</v>
      </c>
      <c r="Q20">
        <v>55</v>
      </c>
      <c r="R20">
        <v>5.82</v>
      </c>
      <c r="S20">
        <v>20.239999999999998</v>
      </c>
      <c r="T20">
        <v>69.599999999999994</v>
      </c>
      <c r="U20" s="156">
        <f t="shared" si="2"/>
        <v>250.28</v>
      </c>
      <c r="V20" s="154">
        <f t="shared" si="3"/>
        <v>0</v>
      </c>
      <c r="Y20">
        <f>BAWANA!AW20+BAWANA!AX20</f>
        <v>32</v>
      </c>
      <c r="Z20">
        <f>BAWANA!BD20+BAWANA!BE20</f>
        <v>27.72</v>
      </c>
      <c r="AA20">
        <f>BAWANA!X20+BAWANA!Y20</f>
        <v>32</v>
      </c>
      <c r="AB20">
        <f>BAWANA!AE20+BAWANA!AF20</f>
        <v>27.72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250.28</v>
      </c>
      <c r="E21">
        <f>BAWANA!AM21</f>
        <v>0</v>
      </c>
      <c r="F21">
        <f t="shared" si="4"/>
        <v>256</v>
      </c>
      <c r="G21">
        <f t="shared" si="5"/>
        <v>250.28</v>
      </c>
      <c r="H21" s="154"/>
      <c r="I21">
        <f>BRPL_EOD!AK21+BRPL_EOD!AL21</f>
        <v>99.62</v>
      </c>
      <c r="J21">
        <f>BYPL_EOD!AK21+BYPL_EOD!AL21</f>
        <v>55</v>
      </c>
      <c r="K21">
        <f>MES_EOD!AK21+MES_EOD!AL21</f>
        <v>5.82</v>
      </c>
      <c r="L21">
        <f>NDMC_EOD!AK21+NDMC_EOD!AL21</f>
        <v>20.239999999999998</v>
      </c>
      <c r="M21">
        <f>TPDDL_EOD!AK21+TPDDL_EOD!AL21</f>
        <v>69.599999999999994</v>
      </c>
      <c r="N21">
        <f t="shared" si="0"/>
        <v>250.28</v>
      </c>
      <c r="O21" s="154">
        <f t="shared" si="1"/>
        <v>0</v>
      </c>
      <c r="P21">
        <v>99.62</v>
      </c>
      <c r="Q21">
        <v>55</v>
      </c>
      <c r="R21">
        <v>5.82</v>
      </c>
      <c r="S21">
        <v>20.239999999999998</v>
      </c>
      <c r="T21">
        <v>69.599999999999994</v>
      </c>
      <c r="U21" s="156">
        <f t="shared" si="2"/>
        <v>250.28</v>
      </c>
      <c r="V21" s="154">
        <f t="shared" si="3"/>
        <v>0</v>
      </c>
      <c r="Y21">
        <f>BAWANA!AW21+BAWANA!AX21</f>
        <v>32</v>
      </c>
      <c r="Z21">
        <f>BAWANA!BD21+BAWANA!BE21</f>
        <v>27.72</v>
      </c>
      <c r="AA21">
        <f>BAWANA!X21+BAWANA!Y21</f>
        <v>32</v>
      </c>
      <c r="AB21">
        <f>BAWANA!AE21+BAWANA!AF21</f>
        <v>27.72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250.28</v>
      </c>
      <c r="E22">
        <f>BAWANA!AM22</f>
        <v>0</v>
      </c>
      <c r="F22">
        <f t="shared" si="4"/>
        <v>256</v>
      </c>
      <c r="G22">
        <f t="shared" si="5"/>
        <v>250.28</v>
      </c>
      <c r="H22" s="154"/>
      <c r="I22">
        <f>BRPL_EOD!AK22+BRPL_EOD!AL22</f>
        <v>99.62</v>
      </c>
      <c r="J22">
        <f>BYPL_EOD!AK22+BYPL_EOD!AL22</f>
        <v>55</v>
      </c>
      <c r="K22">
        <f>MES_EOD!AK22+MES_EOD!AL22</f>
        <v>5.82</v>
      </c>
      <c r="L22">
        <f>NDMC_EOD!AK22+NDMC_EOD!AL22</f>
        <v>20.239999999999998</v>
      </c>
      <c r="M22">
        <f>TPDDL_EOD!AK22+TPDDL_EOD!AL22</f>
        <v>69.599999999999994</v>
      </c>
      <c r="N22">
        <f t="shared" si="0"/>
        <v>250.28</v>
      </c>
      <c r="O22" s="154">
        <f t="shared" si="1"/>
        <v>0</v>
      </c>
      <c r="P22">
        <v>99.62</v>
      </c>
      <c r="Q22">
        <v>55</v>
      </c>
      <c r="R22">
        <v>5.82</v>
      </c>
      <c r="S22">
        <v>20.239999999999998</v>
      </c>
      <c r="T22">
        <v>69.599999999999994</v>
      </c>
      <c r="U22" s="156">
        <f t="shared" si="2"/>
        <v>250.28</v>
      </c>
      <c r="V22" s="154">
        <f t="shared" si="3"/>
        <v>0</v>
      </c>
      <c r="Y22">
        <f>BAWANA!AW22+BAWANA!AX22</f>
        <v>32</v>
      </c>
      <c r="Z22">
        <f>BAWANA!BD22+BAWANA!BE22</f>
        <v>27.72</v>
      </c>
      <c r="AA22">
        <f>BAWANA!X22+BAWANA!Y22</f>
        <v>32</v>
      </c>
      <c r="AB22">
        <f>BAWANA!AE22+BAWANA!AF22</f>
        <v>27.72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251.42</v>
      </c>
      <c r="E23">
        <f>BAWANA!AM23</f>
        <v>0</v>
      </c>
      <c r="F23">
        <f t="shared" si="4"/>
        <v>256</v>
      </c>
      <c r="G23">
        <f t="shared" si="5"/>
        <v>251.42</v>
      </c>
      <c r="H23" s="154"/>
      <c r="I23">
        <f>BRPL_EOD!AK23+BRPL_EOD!AL23</f>
        <v>99.62</v>
      </c>
      <c r="J23">
        <f>BYPL_EOD!AK23+BYPL_EOD!AL23</f>
        <v>55</v>
      </c>
      <c r="K23">
        <f>MES_EOD!AK23+MES_EOD!AL23</f>
        <v>5.82</v>
      </c>
      <c r="L23">
        <f>NDMC_EOD!AK23+NDMC_EOD!AL23</f>
        <v>21.38</v>
      </c>
      <c r="M23">
        <f>TPDDL_EOD!AK23+TPDDL_EOD!AL23</f>
        <v>69.599999999999994</v>
      </c>
      <c r="N23">
        <f t="shared" si="0"/>
        <v>251.42</v>
      </c>
      <c r="O23" s="154">
        <f t="shared" si="1"/>
        <v>0</v>
      </c>
      <c r="P23">
        <v>99.62</v>
      </c>
      <c r="Q23">
        <v>55</v>
      </c>
      <c r="R23">
        <v>5.82</v>
      </c>
      <c r="S23">
        <v>21.38</v>
      </c>
      <c r="T23">
        <v>69.599999999999994</v>
      </c>
      <c r="U23" s="156">
        <f t="shared" si="2"/>
        <v>251.42</v>
      </c>
      <c r="V23" s="154">
        <f t="shared" si="3"/>
        <v>0</v>
      </c>
      <c r="Y23">
        <f>BAWANA!AW23+BAWANA!AX23</f>
        <v>29.29</v>
      </c>
      <c r="Z23">
        <f>BAWANA!BD23+BAWANA!BE23</f>
        <v>29.29</v>
      </c>
      <c r="AA23">
        <f>BAWANA!X23+BAWANA!Y23</f>
        <v>29.29</v>
      </c>
      <c r="AB23">
        <f>BAWANA!AE23+BAWANA!AF23</f>
        <v>29.29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251.42</v>
      </c>
      <c r="E24">
        <f>BAWANA!AM24</f>
        <v>0</v>
      </c>
      <c r="F24">
        <f t="shared" si="4"/>
        <v>256</v>
      </c>
      <c r="G24">
        <f t="shared" si="5"/>
        <v>251.42</v>
      </c>
      <c r="H24" s="154"/>
      <c r="I24">
        <f>BRPL_EOD!AK24+BRPL_EOD!AL24</f>
        <v>99.62</v>
      </c>
      <c r="J24">
        <f>BYPL_EOD!AK24+BYPL_EOD!AL24</f>
        <v>55</v>
      </c>
      <c r="K24">
        <f>MES_EOD!AK24+MES_EOD!AL24</f>
        <v>5.82</v>
      </c>
      <c r="L24">
        <f>NDMC_EOD!AK24+NDMC_EOD!AL24</f>
        <v>21.38</v>
      </c>
      <c r="M24">
        <f>TPDDL_EOD!AK24+TPDDL_EOD!AL24</f>
        <v>69.599999999999994</v>
      </c>
      <c r="N24">
        <f t="shared" si="0"/>
        <v>251.42</v>
      </c>
      <c r="O24" s="154">
        <f t="shared" si="1"/>
        <v>0</v>
      </c>
      <c r="P24">
        <v>99.62</v>
      </c>
      <c r="Q24">
        <v>55</v>
      </c>
      <c r="R24">
        <v>5.82</v>
      </c>
      <c r="S24">
        <v>21.38</v>
      </c>
      <c r="T24">
        <v>69.599999999999994</v>
      </c>
      <c r="U24" s="156">
        <f t="shared" si="2"/>
        <v>251.42</v>
      </c>
      <c r="V24" s="154">
        <f t="shared" si="3"/>
        <v>0</v>
      </c>
      <c r="Y24">
        <f>BAWANA!AW24+BAWANA!AX24</f>
        <v>29.29</v>
      </c>
      <c r="Z24">
        <f>BAWANA!BD24+BAWANA!BE24</f>
        <v>29.29</v>
      </c>
      <c r="AA24">
        <f>BAWANA!X24+BAWANA!Y24</f>
        <v>29.29</v>
      </c>
      <c r="AB24">
        <f>BAWANA!AE24+BAWANA!AF24</f>
        <v>29.29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251.42</v>
      </c>
      <c r="E25">
        <f>BAWANA!AM25</f>
        <v>0</v>
      </c>
      <c r="F25">
        <f t="shared" si="4"/>
        <v>256</v>
      </c>
      <c r="G25">
        <f t="shared" si="5"/>
        <v>251.42</v>
      </c>
      <c r="H25" s="154"/>
      <c r="I25">
        <f>BRPL_EOD!AK25+BRPL_EOD!AL25</f>
        <v>99.62</v>
      </c>
      <c r="J25">
        <f>BYPL_EOD!AK25+BYPL_EOD!AL25</f>
        <v>55</v>
      </c>
      <c r="K25">
        <f>MES_EOD!AK25+MES_EOD!AL25</f>
        <v>5.82</v>
      </c>
      <c r="L25">
        <f>NDMC_EOD!AK25+NDMC_EOD!AL25</f>
        <v>21.38</v>
      </c>
      <c r="M25">
        <f>TPDDL_EOD!AK25+TPDDL_EOD!AL25</f>
        <v>69.599999999999994</v>
      </c>
      <c r="N25">
        <f t="shared" si="0"/>
        <v>251.42</v>
      </c>
      <c r="O25" s="154">
        <f t="shared" si="1"/>
        <v>0</v>
      </c>
      <c r="P25">
        <v>99.62</v>
      </c>
      <c r="Q25">
        <v>55</v>
      </c>
      <c r="R25">
        <v>5.82</v>
      </c>
      <c r="S25">
        <v>21.38</v>
      </c>
      <c r="T25">
        <v>69.599999999999994</v>
      </c>
      <c r="U25" s="156">
        <f t="shared" si="2"/>
        <v>251.42</v>
      </c>
      <c r="V25" s="154">
        <f t="shared" si="3"/>
        <v>0</v>
      </c>
      <c r="Y25">
        <f>BAWANA!AW25+BAWANA!AX25</f>
        <v>29.29</v>
      </c>
      <c r="Z25">
        <f>BAWANA!BD25+BAWANA!BE25</f>
        <v>29.29</v>
      </c>
      <c r="AA25">
        <f>BAWANA!X25+BAWANA!Y25</f>
        <v>29.29</v>
      </c>
      <c r="AB25">
        <f>BAWANA!AE25+BAWANA!AF25</f>
        <v>29.29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251.42</v>
      </c>
      <c r="E26">
        <f>BAWANA!AM26</f>
        <v>0</v>
      </c>
      <c r="F26">
        <f t="shared" si="4"/>
        <v>256</v>
      </c>
      <c r="G26">
        <f t="shared" si="5"/>
        <v>251.42</v>
      </c>
      <c r="H26" s="154"/>
      <c r="I26">
        <f>BRPL_EOD!AK26+BRPL_EOD!AL26</f>
        <v>99.62</v>
      </c>
      <c r="J26">
        <f>BYPL_EOD!AK26+BYPL_EOD!AL26</f>
        <v>55</v>
      </c>
      <c r="K26">
        <f>MES_EOD!AK26+MES_EOD!AL26</f>
        <v>5.82</v>
      </c>
      <c r="L26">
        <f>NDMC_EOD!AK26+NDMC_EOD!AL26</f>
        <v>21.38</v>
      </c>
      <c r="M26">
        <f>TPDDL_EOD!AK26+TPDDL_EOD!AL26</f>
        <v>69.599999999999994</v>
      </c>
      <c r="N26">
        <f t="shared" si="0"/>
        <v>251.42</v>
      </c>
      <c r="O26" s="154">
        <f t="shared" si="1"/>
        <v>0</v>
      </c>
      <c r="P26">
        <v>99.62</v>
      </c>
      <c r="Q26">
        <v>55</v>
      </c>
      <c r="R26">
        <v>5.82</v>
      </c>
      <c r="S26">
        <v>21.38</v>
      </c>
      <c r="T26">
        <v>69.599999999999994</v>
      </c>
      <c r="U26" s="156">
        <f t="shared" si="2"/>
        <v>251.42</v>
      </c>
      <c r="V26" s="154">
        <f t="shared" si="3"/>
        <v>0</v>
      </c>
      <c r="Y26">
        <f>BAWANA!AW26+BAWANA!AX26</f>
        <v>29.29</v>
      </c>
      <c r="Z26">
        <f>BAWANA!BD26+BAWANA!BE26</f>
        <v>29.29</v>
      </c>
      <c r="AA26">
        <f>BAWANA!X26+BAWANA!Y26</f>
        <v>29.29</v>
      </c>
      <c r="AB26">
        <f>BAWANA!AE26+BAWANA!AF26</f>
        <v>29.29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248.62</v>
      </c>
      <c r="E27">
        <f>BAWANA!AM27</f>
        <v>0</v>
      </c>
      <c r="F27">
        <f t="shared" si="4"/>
        <v>256</v>
      </c>
      <c r="G27">
        <f t="shared" si="5"/>
        <v>248.62</v>
      </c>
      <c r="H27" s="154"/>
      <c r="I27">
        <f>BRPL_EOD!AK27+BRPL_EOD!AL27</f>
        <v>95.54</v>
      </c>
      <c r="J27">
        <f>BYPL_EOD!AK27+BYPL_EOD!AL27</f>
        <v>55.24</v>
      </c>
      <c r="K27">
        <f>MES_EOD!AK27+MES_EOD!AL27</f>
        <v>5.82</v>
      </c>
      <c r="L27">
        <f>NDMC_EOD!AK27+NDMC_EOD!AL27</f>
        <v>22.4</v>
      </c>
      <c r="M27">
        <f>TPDDL_EOD!AK27+TPDDL_EOD!AL27</f>
        <v>69.599999999999994</v>
      </c>
      <c r="N27">
        <f t="shared" si="0"/>
        <v>248.6</v>
      </c>
      <c r="O27" s="154">
        <f t="shared" si="1"/>
        <v>2.0000000000010232E-2</v>
      </c>
      <c r="P27">
        <v>95.550775970153012</v>
      </c>
      <c r="Q27">
        <v>55.246233040638081</v>
      </c>
      <c r="R27">
        <v>5.8204709042924154</v>
      </c>
      <c r="S27">
        <v>22.40252008491651</v>
      </c>
      <c r="T27">
        <v>69.599999999999994</v>
      </c>
      <c r="U27" s="156">
        <f t="shared" si="2"/>
        <v>248.62000000000003</v>
      </c>
      <c r="V27" s="154">
        <f t="shared" si="3"/>
        <v>0</v>
      </c>
      <c r="Y27">
        <f>BAWANA!AW27+BAWANA!AX27</f>
        <v>30.69</v>
      </c>
      <c r="Z27">
        <f>BAWANA!BD27+BAWANA!BE27</f>
        <v>30.69</v>
      </c>
      <c r="AA27">
        <f>BAWANA!X27+BAWANA!Y27</f>
        <v>30.69</v>
      </c>
      <c r="AB27">
        <f>BAWANA!AE27+BAWANA!AF27</f>
        <v>30.69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248.62</v>
      </c>
      <c r="E28">
        <f>BAWANA!AM28</f>
        <v>0</v>
      </c>
      <c r="F28">
        <f t="shared" si="4"/>
        <v>256</v>
      </c>
      <c r="G28">
        <f t="shared" si="5"/>
        <v>248.62</v>
      </c>
      <c r="H28" s="154"/>
      <c r="I28">
        <f>BRPL_EOD!AK28+BRPL_EOD!AL28</f>
        <v>95.54</v>
      </c>
      <c r="J28">
        <f>BYPL_EOD!AK28+BYPL_EOD!AL28</f>
        <v>55.24</v>
      </c>
      <c r="K28">
        <f>MES_EOD!AK28+MES_EOD!AL28</f>
        <v>5.82</v>
      </c>
      <c r="L28">
        <f>NDMC_EOD!AK28+NDMC_EOD!AL28</f>
        <v>22.4</v>
      </c>
      <c r="M28">
        <f>TPDDL_EOD!AK28+TPDDL_EOD!AL28</f>
        <v>69.599999999999994</v>
      </c>
      <c r="N28">
        <f t="shared" si="0"/>
        <v>248.6</v>
      </c>
      <c r="O28" s="154">
        <f t="shared" si="1"/>
        <v>2.0000000000010232E-2</v>
      </c>
      <c r="P28">
        <v>95.550775970153012</v>
      </c>
      <c r="Q28">
        <v>55.246233040638081</v>
      </c>
      <c r="R28">
        <v>5.8204709042924154</v>
      </c>
      <c r="S28">
        <v>22.40252008491651</v>
      </c>
      <c r="T28">
        <v>69.599999999999994</v>
      </c>
      <c r="U28" s="156">
        <f t="shared" si="2"/>
        <v>248.62000000000003</v>
      </c>
      <c r="V28" s="154">
        <f t="shared" si="3"/>
        <v>0</v>
      </c>
      <c r="Y28">
        <f>BAWANA!AW28+BAWANA!AX28</f>
        <v>30.69</v>
      </c>
      <c r="Z28">
        <f>BAWANA!BD28+BAWANA!BE28</f>
        <v>30.69</v>
      </c>
      <c r="AA28">
        <f>BAWANA!X28+BAWANA!Y28</f>
        <v>30.69</v>
      </c>
      <c r="AB28">
        <f>BAWANA!AE28+BAWANA!AF28</f>
        <v>30.69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248.62</v>
      </c>
      <c r="E29">
        <f>BAWANA!AM29</f>
        <v>0</v>
      </c>
      <c r="F29">
        <f t="shared" si="4"/>
        <v>256</v>
      </c>
      <c r="G29">
        <f t="shared" si="5"/>
        <v>248.62</v>
      </c>
      <c r="H29" s="154"/>
      <c r="I29">
        <f>BRPL_EOD!AK29+BRPL_EOD!AL29</f>
        <v>95.54</v>
      </c>
      <c r="J29">
        <f>BYPL_EOD!AK29+BYPL_EOD!AL29</f>
        <v>55.24</v>
      </c>
      <c r="K29">
        <f>MES_EOD!AK29+MES_EOD!AL29</f>
        <v>5.82</v>
      </c>
      <c r="L29">
        <f>NDMC_EOD!AK29+NDMC_EOD!AL29</f>
        <v>22.4</v>
      </c>
      <c r="M29">
        <f>TPDDL_EOD!AK29+TPDDL_EOD!AL29</f>
        <v>69.599999999999994</v>
      </c>
      <c r="N29">
        <f t="shared" si="0"/>
        <v>248.6</v>
      </c>
      <c r="O29" s="154">
        <f t="shared" si="1"/>
        <v>2.0000000000010232E-2</v>
      </c>
      <c r="P29">
        <v>95.550775970153012</v>
      </c>
      <c r="Q29">
        <v>55.246233040638081</v>
      </c>
      <c r="R29">
        <v>5.8204709042924154</v>
      </c>
      <c r="S29">
        <v>22.40252008491651</v>
      </c>
      <c r="T29">
        <v>69.599999999999994</v>
      </c>
      <c r="U29" s="156">
        <f t="shared" si="2"/>
        <v>248.62000000000003</v>
      </c>
      <c r="V29" s="154">
        <f t="shared" si="3"/>
        <v>0</v>
      </c>
      <c r="Y29">
        <f>BAWANA!AW29+BAWANA!AX29</f>
        <v>30.69</v>
      </c>
      <c r="Z29">
        <f>BAWANA!BD29+BAWANA!BE29</f>
        <v>30.69</v>
      </c>
      <c r="AA29">
        <f>BAWANA!X29+BAWANA!Y29</f>
        <v>30.69</v>
      </c>
      <c r="AB29">
        <f>BAWANA!AE29+BAWANA!AF29</f>
        <v>30.69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248.62</v>
      </c>
      <c r="E30">
        <f>BAWANA!AM30</f>
        <v>0</v>
      </c>
      <c r="F30">
        <f t="shared" si="4"/>
        <v>256</v>
      </c>
      <c r="G30">
        <f t="shared" si="5"/>
        <v>248.62</v>
      </c>
      <c r="H30" s="154"/>
      <c r="I30">
        <f>BRPL_EOD!AK30+BRPL_EOD!AL30</f>
        <v>95.54</v>
      </c>
      <c r="J30">
        <f>BYPL_EOD!AK30+BYPL_EOD!AL30</f>
        <v>55.24</v>
      </c>
      <c r="K30">
        <f>MES_EOD!AK30+MES_EOD!AL30</f>
        <v>5.82</v>
      </c>
      <c r="L30">
        <f>NDMC_EOD!AK30+NDMC_EOD!AL30</f>
        <v>22.4</v>
      </c>
      <c r="M30">
        <f>TPDDL_EOD!AK30+TPDDL_EOD!AL30</f>
        <v>69.599999999999994</v>
      </c>
      <c r="N30">
        <f t="shared" si="0"/>
        <v>248.6</v>
      </c>
      <c r="O30" s="154">
        <f t="shared" si="1"/>
        <v>2.0000000000010232E-2</v>
      </c>
      <c r="P30">
        <v>95.550775970153012</v>
      </c>
      <c r="Q30">
        <v>55.246233040638081</v>
      </c>
      <c r="R30">
        <v>5.8204709042924154</v>
      </c>
      <c r="S30">
        <v>22.40252008491651</v>
      </c>
      <c r="T30">
        <v>69.599999999999994</v>
      </c>
      <c r="U30" s="156">
        <f t="shared" si="2"/>
        <v>248.62000000000003</v>
      </c>
      <c r="V30" s="154">
        <f t="shared" si="3"/>
        <v>0</v>
      </c>
      <c r="Y30">
        <f>BAWANA!AW30+BAWANA!AX30</f>
        <v>30.69</v>
      </c>
      <c r="Z30">
        <f>BAWANA!BD30+BAWANA!BE30</f>
        <v>30.69</v>
      </c>
      <c r="AA30">
        <f>BAWANA!X30+BAWANA!Y30</f>
        <v>30.69</v>
      </c>
      <c r="AB30">
        <f>BAWANA!AE30+BAWANA!AF30</f>
        <v>30.69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248.62</v>
      </c>
      <c r="E31">
        <f>BAWANA!AM31</f>
        <v>0</v>
      </c>
      <c r="F31">
        <f t="shared" si="4"/>
        <v>256</v>
      </c>
      <c r="G31">
        <f t="shared" si="5"/>
        <v>248.62</v>
      </c>
      <c r="H31" s="154"/>
      <c r="I31">
        <f>BRPL_EOD!AK31+BRPL_EOD!AL31</f>
        <v>95.54</v>
      </c>
      <c r="J31">
        <f>BYPL_EOD!AK31+BYPL_EOD!AL31</f>
        <v>55.24</v>
      </c>
      <c r="K31">
        <f>MES_EOD!AK31+MES_EOD!AL31</f>
        <v>5.82</v>
      </c>
      <c r="L31">
        <f>NDMC_EOD!AK31+NDMC_EOD!AL31</f>
        <v>22.4</v>
      </c>
      <c r="M31">
        <f>TPDDL_EOD!AK31+TPDDL_EOD!AL31</f>
        <v>69.599999999999994</v>
      </c>
      <c r="N31">
        <f t="shared" si="0"/>
        <v>248.6</v>
      </c>
      <c r="O31" s="154">
        <f t="shared" si="1"/>
        <v>2.0000000000010232E-2</v>
      </c>
      <c r="P31">
        <v>95.550775970153012</v>
      </c>
      <c r="Q31">
        <v>55.246233040638081</v>
      </c>
      <c r="R31">
        <v>5.8204709042924154</v>
      </c>
      <c r="S31">
        <v>22.40252008491651</v>
      </c>
      <c r="T31">
        <v>69.599999999999994</v>
      </c>
      <c r="U31" s="156">
        <f t="shared" si="2"/>
        <v>248.62000000000003</v>
      </c>
      <c r="V31" s="154">
        <f t="shared" si="3"/>
        <v>0</v>
      </c>
      <c r="Y31">
        <f>BAWANA!AW31+BAWANA!AX31</f>
        <v>30.69</v>
      </c>
      <c r="Z31">
        <f>BAWANA!BD31+BAWANA!BE31</f>
        <v>30.69</v>
      </c>
      <c r="AA31">
        <f>BAWANA!X31+BAWANA!Y31</f>
        <v>30.69</v>
      </c>
      <c r="AB31">
        <f>BAWANA!AE31+BAWANA!AF31</f>
        <v>30.69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248.62</v>
      </c>
      <c r="E32">
        <f>BAWANA!AM32</f>
        <v>0</v>
      </c>
      <c r="F32">
        <f t="shared" si="4"/>
        <v>256</v>
      </c>
      <c r="G32">
        <f t="shared" si="5"/>
        <v>248.62</v>
      </c>
      <c r="H32" s="154"/>
      <c r="I32">
        <f>BRPL_EOD!AK32+BRPL_EOD!AL32</f>
        <v>95.54</v>
      </c>
      <c r="J32">
        <f>BYPL_EOD!AK32+BYPL_EOD!AL32</f>
        <v>55.24</v>
      </c>
      <c r="K32">
        <f>MES_EOD!AK32+MES_EOD!AL32</f>
        <v>5.82</v>
      </c>
      <c r="L32">
        <f>NDMC_EOD!AK32+NDMC_EOD!AL32</f>
        <v>22.4</v>
      </c>
      <c r="M32">
        <f>TPDDL_EOD!AK32+TPDDL_EOD!AL32</f>
        <v>69.599999999999994</v>
      </c>
      <c r="N32">
        <f t="shared" si="0"/>
        <v>248.6</v>
      </c>
      <c r="O32" s="154">
        <f t="shared" si="1"/>
        <v>2.0000000000010232E-2</v>
      </c>
      <c r="P32">
        <v>95.550775970153012</v>
      </c>
      <c r="Q32">
        <v>55.246233040638081</v>
      </c>
      <c r="R32">
        <v>5.8204709042924154</v>
      </c>
      <c r="S32">
        <v>22.40252008491651</v>
      </c>
      <c r="T32">
        <v>69.599999999999994</v>
      </c>
      <c r="U32" s="156">
        <f t="shared" si="2"/>
        <v>248.62000000000003</v>
      </c>
      <c r="V32" s="154">
        <f t="shared" si="3"/>
        <v>0</v>
      </c>
      <c r="Y32">
        <f>BAWANA!AW32+BAWANA!AX32</f>
        <v>30.69</v>
      </c>
      <c r="Z32">
        <f>BAWANA!BD32+BAWANA!BE32</f>
        <v>30.69</v>
      </c>
      <c r="AA32">
        <f>BAWANA!X32+BAWANA!Y32</f>
        <v>30.69</v>
      </c>
      <c r="AB32">
        <f>BAWANA!AE32+BAWANA!AF32</f>
        <v>30.69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248.62</v>
      </c>
      <c r="E33">
        <f>BAWANA!AM33</f>
        <v>0</v>
      </c>
      <c r="F33">
        <f t="shared" si="4"/>
        <v>256</v>
      </c>
      <c r="G33">
        <f t="shared" si="5"/>
        <v>248.62</v>
      </c>
      <c r="H33" s="154"/>
      <c r="I33">
        <f>BRPL_EOD!AK33+BRPL_EOD!AL33</f>
        <v>95.54</v>
      </c>
      <c r="J33">
        <f>BYPL_EOD!AK33+BYPL_EOD!AL33</f>
        <v>55.24</v>
      </c>
      <c r="K33">
        <f>MES_EOD!AK33+MES_EOD!AL33</f>
        <v>5.82</v>
      </c>
      <c r="L33">
        <f>NDMC_EOD!AK33+NDMC_EOD!AL33</f>
        <v>22.4</v>
      </c>
      <c r="M33">
        <f>TPDDL_EOD!AK33+TPDDL_EOD!AL33</f>
        <v>69.599999999999994</v>
      </c>
      <c r="N33">
        <f t="shared" si="0"/>
        <v>248.6</v>
      </c>
      <c r="O33" s="154">
        <f t="shared" si="1"/>
        <v>2.0000000000010232E-2</v>
      </c>
      <c r="P33">
        <v>95.550775970153012</v>
      </c>
      <c r="Q33">
        <v>55.246233040638081</v>
      </c>
      <c r="R33">
        <v>5.8204709042924154</v>
      </c>
      <c r="S33">
        <v>22.40252008491651</v>
      </c>
      <c r="T33">
        <v>69.599999999999994</v>
      </c>
      <c r="U33" s="156">
        <f t="shared" si="2"/>
        <v>248.62000000000003</v>
      </c>
      <c r="V33" s="154">
        <f t="shared" si="3"/>
        <v>0</v>
      </c>
      <c r="Y33">
        <f>BAWANA!AW33+BAWANA!AX33</f>
        <v>30.69</v>
      </c>
      <c r="Z33">
        <f>BAWANA!BD33+BAWANA!BE33</f>
        <v>30.69</v>
      </c>
      <c r="AA33">
        <f>BAWANA!X33+BAWANA!Y33</f>
        <v>30.69</v>
      </c>
      <c r="AB33">
        <f>BAWANA!AE33+BAWANA!AF33</f>
        <v>30.69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248.62</v>
      </c>
      <c r="E34">
        <f>BAWANA!AM34</f>
        <v>0</v>
      </c>
      <c r="F34">
        <f t="shared" si="4"/>
        <v>256</v>
      </c>
      <c r="G34">
        <f t="shared" si="5"/>
        <v>248.62</v>
      </c>
      <c r="H34" s="154"/>
      <c r="I34">
        <f>BRPL_EOD!AK34+BRPL_EOD!AL34</f>
        <v>95.54</v>
      </c>
      <c r="J34">
        <f>BYPL_EOD!AK34+BYPL_EOD!AL34</f>
        <v>55.24</v>
      </c>
      <c r="K34">
        <f>MES_EOD!AK34+MES_EOD!AL34</f>
        <v>5.82</v>
      </c>
      <c r="L34">
        <f>NDMC_EOD!AK34+NDMC_EOD!AL34</f>
        <v>22.4</v>
      </c>
      <c r="M34">
        <f>TPDDL_EOD!AK34+TPDDL_EOD!AL34</f>
        <v>69.599999999999994</v>
      </c>
      <c r="N34">
        <f t="shared" si="0"/>
        <v>248.6</v>
      </c>
      <c r="O34" s="154">
        <f t="shared" si="1"/>
        <v>2.0000000000010232E-2</v>
      </c>
      <c r="P34">
        <v>95.550775970153012</v>
      </c>
      <c r="Q34">
        <v>55.246233040638081</v>
      </c>
      <c r="R34">
        <v>5.8204709042924154</v>
      </c>
      <c r="S34">
        <v>22.40252008491651</v>
      </c>
      <c r="T34">
        <v>69.599999999999994</v>
      </c>
      <c r="U34" s="156">
        <f t="shared" si="2"/>
        <v>248.62000000000003</v>
      </c>
      <c r="V34" s="154">
        <f t="shared" si="3"/>
        <v>0</v>
      </c>
      <c r="Y34">
        <f>BAWANA!AW34+BAWANA!AX34</f>
        <v>30.69</v>
      </c>
      <c r="Z34">
        <f>BAWANA!BD34+BAWANA!BE34</f>
        <v>30.69</v>
      </c>
      <c r="AA34">
        <f>BAWANA!X34+BAWANA!Y34</f>
        <v>30.69</v>
      </c>
      <c r="AB34">
        <f>BAWANA!AE34+BAWANA!AF34</f>
        <v>30.69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248.62</v>
      </c>
      <c r="E35">
        <f>BAWANA!AM35</f>
        <v>0</v>
      </c>
      <c r="F35">
        <f t="shared" si="4"/>
        <v>256</v>
      </c>
      <c r="G35">
        <f t="shared" si="5"/>
        <v>248.62</v>
      </c>
      <c r="H35" s="154"/>
      <c r="I35">
        <f>BRPL_EOD!AK35+BRPL_EOD!AL35</f>
        <v>95.54</v>
      </c>
      <c r="J35">
        <f>BYPL_EOD!AK35+BYPL_EOD!AL35</f>
        <v>55.24</v>
      </c>
      <c r="K35">
        <f>MES_EOD!AK35+MES_EOD!AL35</f>
        <v>5.82</v>
      </c>
      <c r="L35">
        <f>NDMC_EOD!AK35+NDMC_EOD!AL35</f>
        <v>22.4</v>
      </c>
      <c r="M35">
        <f>TPDDL_EOD!AK35+TPDDL_EOD!AL35</f>
        <v>69.599999999999994</v>
      </c>
      <c r="N35">
        <f t="shared" si="0"/>
        <v>248.6</v>
      </c>
      <c r="O35" s="154">
        <f t="shared" si="1"/>
        <v>2.0000000000010232E-2</v>
      </c>
      <c r="P35">
        <v>95.550775970153012</v>
      </c>
      <c r="Q35">
        <v>55.246233040638081</v>
      </c>
      <c r="R35">
        <v>5.8204709042924154</v>
      </c>
      <c r="S35">
        <v>22.40252008491651</v>
      </c>
      <c r="T35">
        <v>69.599999999999994</v>
      </c>
      <c r="U35" s="156">
        <f t="shared" si="2"/>
        <v>248.62000000000003</v>
      </c>
      <c r="V35" s="154">
        <f t="shared" si="3"/>
        <v>0</v>
      </c>
      <c r="Y35">
        <f>BAWANA!AW35+BAWANA!AX35</f>
        <v>30.69</v>
      </c>
      <c r="Z35">
        <f>BAWANA!BD35+BAWANA!BE35</f>
        <v>30.69</v>
      </c>
      <c r="AA35">
        <f>BAWANA!X35+BAWANA!Y35</f>
        <v>30.69</v>
      </c>
      <c r="AB35">
        <f>BAWANA!AE35+BAWANA!AF35</f>
        <v>30.69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248.62</v>
      </c>
      <c r="E36">
        <f>BAWANA!AM36</f>
        <v>0</v>
      </c>
      <c r="F36">
        <f t="shared" si="4"/>
        <v>256</v>
      </c>
      <c r="G36">
        <f t="shared" si="5"/>
        <v>248.62</v>
      </c>
      <c r="H36" s="154"/>
      <c r="I36">
        <f>BRPL_EOD!AK36+BRPL_EOD!AL36</f>
        <v>95.54</v>
      </c>
      <c r="J36">
        <f>BYPL_EOD!AK36+BYPL_EOD!AL36</f>
        <v>55.24</v>
      </c>
      <c r="K36">
        <f>MES_EOD!AK36+MES_EOD!AL36</f>
        <v>5.82</v>
      </c>
      <c r="L36">
        <f>NDMC_EOD!AK36+NDMC_EOD!AL36</f>
        <v>22.4</v>
      </c>
      <c r="M36">
        <f>TPDDL_EOD!AK36+TPDDL_EOD!AL36</f>
        <v>69.599999999999994</v>
      </c>
      <c r="N36">
        <f t="shared" si="0"/>
        <v>248.6</v>
      </c>
      <c r="O36" s="154">
        <f t="shared" si="1"/>
        <v>2.0000000000010232E-2</v>
      </c>
      <c r="P36">
        <v>95.550775970153012</v>
      </c>
      <c r="Q36">
        <v>55.246233040638081</v>
      </c>
      <c r="R36">
        <v>5.8204709042924154</v>
      </c>
      <c r="S36">
        <v>22.40252008491651</v>
      </c>
      <c r="T36">
        <v>69.599999999999994</v>
      </c>
      <c r="U36" s="156">
        <f t="shared" si="2"/>
        <v>248.62000000000003</v>
      </c>
      <c r="V36" s="154">
        <f t="shared" si="3"/>
        <v>0</v>
      </c>
      <c r="Y36">
        <f>BAWANA!AW36+BAWANA!AX36</f>
        <v>30.69</v>
      </c>
      <c r="Z36">
        <f>BAWANA!BD36+BAWANA!BE36</f>
        <v>30.69</v>
      </c>
      <c r="AA36">
        <f>BAWANA!X36+BAWANA!Y36</f>
        <v>30.69</v>
      </c>
      <c r="AB36">
        <f>BAWANA!AE36+BAWANA!AF36</f>
        <v>30.69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248.62</v>
      </c>
      <c r="E37">
        <f>BAWANA!AM37</f>
        <v>0</v>
      </c>
      <c r="F37">
        <f t="shared" si="4"/>
        <v>256</v>
      </c>
      <c r="G37">
        <f t="shared" si="5"/>
        <v>248.62</v>
      </c>
      <c r="H37" s="154"/>
      <c r="I37">
        <f>BRPL_EOD!AK37+BRPL_EOD!AL37</f>
        <v>95.54</v>
      </c>
      <c r="J37">
        <f>BYPL_EOD!AK37+BYPL_EOD!AL37</f>
        <v>55.24</v>
      </c>
      <c r="K37">
        <f>MES_EOD!AK37+MES_EOD!AL37</f>
        <v>5.82</v>
      </c>
      <c r="L37">
        <f>NDMC_EOD!AK37+NDMC_EOD!AL37</f>
        <v>22.4</v>
      </c>
      <c r="M37">
        <f>TPDDL_EOD!AK37+TPDDL_EOD!AL37</f>
        <v>69.599999999999994</v>
      </c>
      <c r="N37">
        <f t="shared" si="0"/>
        <v>248.6</v>
      </c>
      <c r="O37" s="154">
        <f t="shared" si="1"/>
        <v>2.0000000000010232E-2</v>
      </c>
      <c r="P37">
        <v>95.550775970153012</v>
      </c>
      <c r="Q37">
        <v>55.246233040638081</v>
      </c>
      <c r="R37">
        <v>5.8204709042924154</v>
      </c>
      <c r="S37">
        <v>22.40252008491651</v>
      </c>
      <c r="T37">
        <v>69.599999999999994</v>
      </c>
      <c r="U37" s="156">
        <f t="shared" si="2"/>
        <v>248.62000000000003</v>
      </c>
      <c r="V37" s="154">
        <f t="shared" si="3"/>
        <v>0</v>
      </c>
      <c r="Y37">
        <f>BAWANA!AW37+BAWANA!AX37</f>
        <v>30.69</v>
      </c>
      <c r="Z37">
        <f>BAWANA!BD37+BAWANA!BE37</f>
        <v>30.69</v>
      </c>
      <c r="AA37">
        <f>BAWANA!X37+BAWANA!Y37</f>
        <v>30.69</v>
      </c>
      <c r="AB37">
        <f>BAWANA!AE37+BAWANA!AF37</f>
        <v>30.69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248.62</v>
      </c>
      <c r="E38">
        <f>BAWANA!AM38</f>
        <v>0</v>
      </c>
      <c r="F38">
        <f t="shared" si="4"/>
        <v>256</v>
      </c>
      <c r="G38">
        <f t="shared" si="5"/>
        <v>248.62</v>
      </c>
      <c r="H38" s="154"/>
      <c r="I38">
        <f>BRPL_EOD!AK38+BRPL_EOD!AL38</f>
        <v>95.54</v>
      </c>
      <c r="J38">
        <f>BYPL_EOD!AK38+BYPL_EOD!AL38</f>
        <v>55.24</v>
      </c>
      <c r="K38">
        <f>MES_EOD!AK38+MES_EOD!AL38</f>
        <v>5.82</v>
      </c>
      <c r="L38">
        <f>NDMC_EOD!AK38+NDMC_EOD!AL38</f>
        <v>22.4</v>
      </c>
      <c r="M38">
        <f>TPDDL_EOD!AK38+TPDDL_EOD!AL38</f>
        <v>69.599999999999994</v>
      </c>
      <c r="N38">
        <f t="shared" si="0"/>
        <v>248.6</v>
      </c>
      <c r="O38" s="154">
        <f t="shared" si="1"/>
        <v>2.0000000000010232E-2</v>
      </c>
      <c r="P38">
        <v>95.550775970153012</v>
      </c>
      <c r="Q38">
        <v>55.246233040638081</v>
      </c>
      <c r="R38">
        <v>5.8204709042924154</v>
      </c>
      <c r="S38">
        <v>22.40252008491651</v>
      </c>
      <c r="T38">
        <v>69.599999999999994</v>
      </c>
      <c r="U38" s="156">
        <f t="shared" si="2"/>
        <v>248.62000000000003</v>
      </c>
      <c r="V38" s="154">
        <f t="shared" si="3"/>
        <v>0</v>
      </c>
      <c r="Y38">
        <f>BAWANA!AW38+BAWANA!AX38</f>
        <v>30.69</v>
      </c>
      <c r="Z38">
        <f>BAWANA!BD38+BAWANA!BE38</f>
        <v>30.69</v>
      </c>
      <c r="AA38">
        <f>BAWANA!X38+BAWANA!Y38</f>
        <v>30.69</v>
      </c>
      <c r="AB38">
        <f>BAWANA!AE38+BAWANA!AF38</f>
        <v>30.69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248.62</v>
      </c>
      <c r="E39">
        <f>BAWANA!AM39</f>
        <v>0</v>
      </c>
      <c r="F39">
        <f t="shared" si="4"/>
        <v>256</v>
      </c>
      <c r="G39">
        <f t="shared" si="5"/>
        <v>248.62</v>
      </c>
      <c r="H39" s="154"/>
      <c r="I39">
        <f>BRPL_EOD!AK39+BRPL_EOD!AL39</f>
        <v>95.54</v>
      </c>
      <c r="J39">
        <f>BYPL_EOD!AK39+BYPL_EOD!AL39</f>
        <v>55.24</v>
      </c>
      <c r="K39">
        <f>MES_EOD!AK39+MES_EOD!AL39</f>
        <v>5.82</v>
      </c>
      <c r="L39">
        <f>NDMC_EOD!AK39+NDMC_EOD!AL39</f>
        <v>22.4</v>
      </c>
      <c r="M39">
        <f>TPDDL_EOD!AK39+TPDDL_EOD!AL39</f>
        <v>69.599999999999994</v>
      </c>
      <c r="N39">
        <f t="shared" si="0"/>
        <v>248.6</v>
      </c>
      <c r="O39" s="154">
        <f t="shared" si="1"/>
        <v>2.0000000000010232E-2</v>
      </c>
      <c r="P39">
        <v>95.550775970153012</v>
      </c>
      <c r="Q39">
        <v>55.246233040638081</v>
      </c>
      <c r="R39">
        <v>5.8204709042924154</v>
      </c>
      <c r="S39">
        <v>22.40252008491651</v>
      </c>
      <c r="T39">
        <v>69.599999999999994</v>
      </c>
      <c r="U39" s="156">
        <f t="shared" si="2"/>
        <v>248.62000000000003</v>
      </c>
      <c r="V39" s="154">
        <f t="shared" si="3"/>
        <v>0</v>
      </c>
      <c r="Y39">
        <f>BAWANA!AW39+BAWANA!AX39</f>
        <v>30.69</v>
      </c>
      <c r="Z39">
        <f>BAWANA!BD39+BAWANA!BE39</f>
        <v>30.69</v>
      </c>
      <c r="AA39">
        <f>BAWANA!X39+BAWANA!Y39</f>
        <v>30.69</v>
      </c>
      <c r="AB39">
        <f>BAWANA!AE39+BAWANA!AF39</f>
        <v>30.69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248.62</v>
      </c>
      <c r="E40">
        <f>BAWANA!AM40</f>
        <v>0</v>
      </c>
      <c r="F40">
        <f t="shared" si="4"/>
        <v>256</v>
      </c>
      <c r="G40">
        <f t="shared" si="5"/>
        <v>248.62</v>
      </c>
      <c r="H40" s="154"/>
      <c r="I40">
        <f>BRPL_EOD!AK40+BRPL_EOD!AL40</f>
        <v>95.54</v>
      </c>
      <c r="J40">
        <f>BYPL_EOD!AK40+BYPL_EOD!AL40</f>
        <v>55.24</v>
      </c>
      <c r="K40">
        <f>MES_EOD!AK40+MES_EOD!AL40</f>
        <v>5.82</v>
      </c>
      <c r="L40">
        <f>NDMC_EOD!AK40+NDMC_EOD!AL40</f>
        <v>22.4</v>
      </c>
      <c r="M40">
        <f>TPDDL_EOD!AK40+TPDDL_EOD!AL40</f>
        <v>69.599999999999994</v>
      </c>
      <c r="N40">
        <f t="shared" si="0"/>
        <v>248.6</v>
      </c>
      <c r="O40" s="154">
        <f t="shared" si="1"/>
        <v>2.0000000000010232E-2</v>
      </c>
      <c r="P40">
        <v>95.550775970153012</v>
      </c>
      <c r="Q40">
        <v>55.246233040638081</v>
      </c>
      <c r="R40">
        <v>5.8204709042924154</v>
      </c>
      <c r="S40">
        <v>22.40252008491651</v>
      </c>
      <c r="T40">
        <v>69.599999999999994</v>
      </c>
      <c r="U40" s="156">
        <f t="shared" si="2"/>
        <v>248.62000000000003</v>
      </c>
      <c r="V40" s="154">
        <f t="shared" si="3"/>
        <v>0</v>
      </c>
      <c r="Y40">
        <f>BAWANA!AW40+BAWANA!AX40</f>
        <v>30.69</v>
      </c>
      <c r="Z40">
        <f>BAWANA!BD40+BAWANA!BE40</f>
        <v>30.69</v>
      </c>
      <c r="AA40">
        <f>BAWANA!X40+BAWANA!Y40</f>
        <v>30.69</v>
      </c>
      <c r="AB40">
        <f>BAWANA!AE40+BAWANA!AF40</f>
        <v>30.69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248.62</v>
      </c>
      <c r="E41">
        <f>BAWANA!AM41</f>
        <v>0</v>
      </c>
      <c r="F41">
        <f t="shared" si="4"/>
        <v>256</v>
      </c>
      <c r="G41">
        <f t="shared" si="5"/>
        <v>248.62</v>
      </c>
      <c r="H41" s="154"/>
      <c r="I41">
        <f>BRPL_EOD!AK41+BRPL_EOD!AL41</f>
        <v>95.54</v>
      </c>
      <c r="J41">
        <f>BYPL_EOD!AK41+BYPL_EOD!AL41</f>
        <v>55.24</v>
      </c>
      <c r="K41">
        <f>MES_EOD!AK41+MES_EOD!AL41</f>
        <v>5.82</v>
      </c>
      <c r="L41">
        <f>NDMC_EOD!AK41+NDMC_EOD!AL41</f>
        <v>22.4</v>
      </c>
      <c r="M41">
        <f>TPDDL_EOD!AK41+TPDDL_EOD!AL41</f>
        <v>69.599999999999994</v>
      </c>
      <c r="N41">
        <f t="shared" si="0"/>
        <v>248.6</v>
      </c>
      <c r="O41" s="154">
        <f t="shared" si="1"/>
        <v>2.0000000000010232E-2</v>
      </c>
      <c r="P41">
        <v>95.550775970153012</v>
      </c>
      <c r="Q41">
        <v>55.246233040638081</v>
      </c>
      <c r="R41">
        <v>5.8204709042924154</v>
      </c>
      <c r="S41">
        <v>22.40252008491651</v>
      </c>
      <c r="T41">
        <v>69.599999999999994</v>
      </c>
      <c r="U41" s="156">
        <f t="shared" si="2"/>
        <v>248.62000000000003</v>
      </c>
      <c r="V41" s="154">
        <f t="shared" si="3"/>
        <v>0</v>
      </c>
      <c r="Y41">
        <f>BAWANA!AW41+BAWANA!AX41</f>
        <v>30.69</v>
      </c>
      <c r="Z41">
        <f>BAWANA!BD41+BAWANA!BE41</f>
        <v>30.69</v>
      </c>
      <c r="AA41">
        <f>BAWANA!X41+BAWANA!Y41</f>
        <v>30.69</v>
      </c>
      <c r="AB41">
        <f>BAWANA!AE41+BAWANA!AF41</f>
        <v>30.69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248.62</v>
      </c>
      <c r="E42">
        <f>BAWANA!AM42</f>
        <v>0</v>
      </c>
      <c r="F42">
        <f t="shared" si="4"/>
        <v>256</v>
      </c>
      <c r="G42">
        <f t="shared" si="5"/>
        <v>248.62</v>
      </c>
      <c r="H42" s="154"/>
      <c r="I42">
        <f>BRPL_EOD!AK42+BRPL_EOD!AL42</f>
        <v>95.54</v>
      </c>
      <c r="J42">
        <f>BYPL_EOD!AK42+BYPL_EOD!AL42</f>
        <v>55.24</v>
      </c>
      <c r="K42">
        <f>MES_EOD!AK42+MES_EOD!AL42</f>
        <v>5.82</v>
      </c>
      <c r="L42">
        <f>NDMC_EOD!AK42+NDMC_EOD!AL42</f>
        <v>22.4</v>
      </c>
      <c r="M42">
        <f>TPDDL_EOD!AK42+TPDDL_EOD!AL42</f>
        <v>69.599999999999994</v>
      </c>
      <c r="N42">
        <f t="shared" si="0"/>
        <v>248.6</v>
      </c>
      <c r="O42" s="154">
        <f t="shared" si="1"/>
        <v>2.0000000000010232E-2</v>
      </c>
      <c r="P42">
        <v>95.550775970153012</v>
      </c>
      <c r="Q42">
        <v>55.246233040638081</v>
      </c>
      <c r="R42">
        <v>5.8204709042924154</v>
      </c>
      <c r="S42">
        <v>22.40252008491651</v>
      </c>
      <c r="T42">
        <v>69.599999999999994</v>
      </c>
      <c r="U42" s="156">
        <f t="shared" si="2"/>
        <v>248.62000000000003</v>
      </c>
      <c r="V42" s="154">
        <f t="shared" si="3"/>
        <v>0</v>
      </c>
      <c r="Y42">
        <f>BAWANA!AW42+BAWANA!AX42</f>
        <v>30.69</v>
      </c>
      <c r="Z42">
        <f>BAWANA!BD42+BAWANA!BE42</f>
        <v>30.69</v>
      </c>
      <c r="AA42">
        <f>BAWANA!X42+BAWANA!Y42</f>
        <v>30.69</v>
      </c>
      <c r="AB42">
        <f>BAWANA!AE42+BAWANA!AF42</f>
        <v>30.69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248</v>
      </c>
      <c r="E43">
        <f>BAWANA!AM43</f>
        <v>0</v>
      </c>
      <c r="F43">
        <f t="shared" si="4"/>
        <v>256</v>
      </c>
      <c r="G43">
        <f t="shared" si="5"/>
        <v>248</v>
      </c>
      <c r="H43" s="154"/>
      <c r="I43">
        <f>BRPL_EOD!AK43+BRPL_EOD!AL43</f>
        <v>96.5</v>
      </c>
      <c r="J43">
        <f>BYPL_EOD!AK43+BYPL_EOD!AL43</f>
        <v>55.8</v>
      </c>
      <c r="K43">
        <f>MES_EOD!AK43+MES_EOD!AL43</f>
        <v>5.64</v>
      </c>
      <c r="L43">
        <f>NDMC_EOD!AK43+NDMC_EOD!AL43</f>
        <v>22.63</v>
      </c>
      <c r="M43">
        <f>TPDDL_EOD!AK43+TPDDL_EOD!AL43</f>
        <v>67.430000000000007</v>
      </c>
      <c r="N43">
        <f t="shared" si="0"/>
        <v>248</v>
      </c>
      <c r="O43" s="154">
        <f t="shared" si="1"/>
        <v>0</v>
      </c>
      <c r="P43">
        <v>96.5</v>
      </c>
      <c r="Q43">
        <v>55.8</v>
      </c>
      <c r="R43">
        <v>5.64</v>
      </c>
      <c r="S43">
        <v>22.63</v>
      </c>
      <c r="T43">
        <v>67.430000000000007</v>
      </c>
      <c r="U43" s="156">
        <f t="shared" si="2"/>
        <v>248</v>
      </c>
      <c r="V43" s="154">
        <f t="shared" si="3"/>
        <v>0</v>
      </c>
      <c r="Y43">
        <f>BAWANA!AW43+BAWANA!AX43</f>
        <v>31</v>
      </c>
      <c r="Z43">
        <f>BAWANA!BD43+BAWANA!BE43</f>
        <v>31</v>
      </c>
      <c r="AA43">
        <f>BAWANA!X43+BAWANA!Y43</f>
        <v>31</v>
      </c>
      <c r="AB43">
        <f>BAWANA!AE43+BAWANA!AF43</f>
        <v>31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248</v>
      </c>
      <c r="E44">
        <f>BAWANA!AM44</f>
        <v>0</v>
      </c>
      <c r="F44">
        <f t="shared" si="4"/>
        <v>256</v>
      </c>
      <c r="G44">
        <f t="shared" si="5"/>
        <v>248</v>
      </c>
      <c r="H44" s="154"/>
      <c r="I44">
        <f>BRPL_EOD!AK44+BRPL_EOD!AL44</f>
        <v>96.5</v>
      </c>
      <c r="J44">
        <f>BYPL_EOD!AK44+BYPL_EOD!AL44</f>
        <v>55.8</v>
      </c>
      <c r="K44">
        <f>MES_EOD!AK44+MES_EOD!AL44</f>
        <v>5.64</v>
      </c>
      <c r="L44">
        <f>NDMC_EOD!AK44+NDMC_EOD!AL44</f>
        <v>22.63</v>
      </c>
      <c r="M44">
        <f>TPDDL_EOD!AK44+TPDDL_EOD!AL44</f>
        <v>67.430000000000007</v>
      </c>
      <c r="N44">
        <f t="shared" si="0"/>
        <v>248</v>
      </c>
      <c r="O44" s="154">
        <f t="shared" si="1"/>
        <v>0</v>
      </c>
      <c r="P44">
        <v>96.5</v>
      </c>
      <c r="Q44">
        <v>55.8</v>
      </c>
      <c r="R44">
        <v>5.64</v>
      </c>
      <c r="S44">
        <v>22.63</v>
      </c>
      <c r="T44">
        <v>67.430000000000007</v>
      </c>
      <c r="U44" s="156">
        <f t="shared" si="2"/>
        <v>248</v>
      </c>
      <c r="V44" s="154">
        <f t="shared" si="3"/>
        <v>0</v>
      </c>
      <c r="Y44">
        <f>BAWANA!AW44+BAWANA!AX44</f>
        <v>31</v>
      </c>
      <c r="Z44">
        <f>BAWANA!BD44+BAWANA!BE44</f>
        <v>31</v>
      </c>
      <c r="AA44">
        <f>BAWANA!X44+BAWANA!Y44</f>
        <v>31</v>
      </c>
      <c r="AB44">
        <f>BAWANA!AE44+BAWANA!AF44</f>
        <v>31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248</v>
      </c>
      <c r="E45">
        <f>BAWANA!AM45</f>
        <v>0</v>
      </c>
      <c r="F45">
        <f t="shared" si="4"/>
        <v>256</v>
      </c>
      <c r="G45">
        <f t="shared" si="5"/>
        <v>248</v>
      </c>
      <c r="H45" s="154"/>
      <c r="I45">
        <f>BRPL_EOD!AK45+BRPL_EOD!AL45</f>
        <v>96.5</v>
      </c>
      <c r="J45">
        <f>BYPL_EOD!AK45+BYPL_EOD!AL45</f>
        <v>55.8</v>
      </c>
      <c r="K45">
        <f>MES_EOD!AK45+MES_EOD!AL45</f>
        <v>5.64</v>
      </c>
      <c r="L45">
        <f>NDMC_EOD!AK45+NDMC_EOD!AL45</f>
        <v>22.63</v>
      </c>
      <c r="M45">
        <f>TPDDL_EOD!AK45+TPDDL_EOD!AL45</f>
        <v>67.430000000000007</v>
      </c>
      <c r="N45">
        <f t="shared" si="0"/>
        <v>248</v>
      </c>
      <c r="O45" s="154">
        <f t="shared" si="1"/>
        <v>0</v>
      </c>
      <c r="P45">
        <v>96.5</v>
      </c>
      <c r="Q45">
        <v>55.8</v>
      </c>
      <c r="R45">
        <v>5.64</v>
      </c>
      <c r="S45">
        <v>22.63</v>
      </c>
      <c r="T45">
        <v>67.430000000000007</v>
      </c>
      <c r="U45" s="156">
        <f t="shared" si="2"/>
        <v>248</v>
      </c>
      <c r="V45" s="154">
        <f t="shared" si="3"/>
        <v>0</v>
      </c>
      <c r="Y45">
        <f>BAWANA!AW45+BAWANA!AX45</f>
        <v>31</v>
      </c>
      <c r="Z45">
        <f>BAWANA!BD45+BAWANA!BE45</f>
        <v>31</v>
      </c>
      <c r="AA45">
        <f>BAWANA!X45+BAWANA!Y45</f>
        <v>31</v>
      </c>
      <c r="AB45">
        <f>BAWANA!AE45+BAWANA!AF45</f>
        <v>31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248</v>
      </c>
      <c r="E46">
        <f>BAWANA!AM46</f>
        <v>0</v>
      </c>
      <c r="F46">
        <f t="shared" si="4"/>
        <v>256</v>
      </c>
      <c r="G46">
        <f t="shared" si="5"/>
        <v>248</v>
      </c>
      <c r="H46" s="154"/>
      <c r="I46">
        <f>BRPL_EOD!AK46+BRPL_EOD!AL46</f>
        <v>96.5</v>
      </c>
      <c r="J46">
        <f>BYPL_EOD!AK46+BYPL_EOD!AL46</f>
        <v>55.8</v>
      </c>
      <c r="K46">
        <f>MES_EOD!AK46+MES_EOD!AL46</f>
        <v>5.64</v>
      </c>
      <c r="L46">
        <f>NDMC_EOD!AK46+NDMC_EOD!AL46</f>
        <v>22.63</v>
      </c>
      <c r="M46">
        <f>TPDDL_EOD!AK46+TPDDL_EOD!AL46</f>
        <v>67.430000000000007</v>
      </c>
      <c r="N46">
        <f t="shared" si="0"/>
        <v>248</v>
      </c>
      <c r="O46" s="154">
        <f t="shared" si="1"/>
        <v>0</v>
      </c>
      <c r="P46">
        <v>96.5</v>
      </c>
      <c r="Q46">
        <v>55.8</v>
      </c>
      <c r="R46">
        <v>5.64</v>
      </c>
      <c r="S46">
        <v>22.63</v>
      </c>
      <c r="T46">
        <v>67.430000000000007</v>
      </c>
      <c r="U46" s="156">
        <f t="shared" si="2"/>
        <v>248</v>
      </c>
      <c r="V46" s="154">
        <f t="shared" si="3"/>
        <v>0</v>
      </c>
      <c r="Y46">
        <f>BAWANA!AW46+BAWANA!AX46</f>
        <v>31</v>
      </c>
      <c r="Z46">
        <f>BAWANA!BD46+BAWANA!BE46</f>
        <v>31</v>
      </c>
      <c r="AA46">
        <f>BAWANA!X46+BAWANA!Y46</f>
        <v>31</v>
      </c>
      <c r="AB46">
        <f>BAWANA!AE46+BAWANA!AF46</f>
        <v>31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248</v>
      </c>
      <c r="E47">
        <f>BAWANA!AM47</f>
        <v>0</v>
      </c>
      <c r="F47">
        <f t="shared" si="4"/>
        <v>256</v>
      </c>
      <c r="G47">
        <f t="shared" si="5"/>
        <v>248</v>
      </c>
      <c r="H47" s="154"/>
      <c r="I47">
        <f>BRPL_EOD!AK47+BRPL_EOD!AL47</f>
        <v>96.5</v>
      </c>
      <c r="J47">
        <f>BYPL_EOD!AK47+BYPL_EOD!AL47</f>
        <v>55.8</v>
      </c>
      <c r="K47">
        <f>MES_EOD!AK47+MES_EOD!AL47</f>
        <v>5.64</v>
      </c>
      <c r="L47">
        <f>NDMC_EOD!AK47+NDMC_EOD!AL47</f>
        <v>22.63</v>
      </c>
      <c r="M47">
        <f>TPDDL_EOD!AK47+TPDDL_EOD!AL47</f>
        <v>67.430000000000007</v>
      </c>
      <c r="N47">
        <f t="shared" si="0"/>
        <v>248</v>
      </c>
      <c r="O47" s="154">
        <f t="shared" si="1"/>
        <v>0</v>
      </c>
      <c r="P47">
        <v>96.5</v>
      </c>
      <c r="Q47">
        <v>55.8</v>
      </c>
      <c r="R47">
        <v>5.64</v>
      </c>
      <c r="S47">
        <v>22.63</v>
      </c>
      <c r="T47">
        <v>67.430000000000007</v>
      </c>
      <c r="U47" s="156">
        <f t="shared" si="2"/>
        <v>248</v>
      </c>
      <c r="V47" s="154">
        <f t="shared" si="3"/>
        <v>0</v>
      </c>
      <c r="Y47">
        <f>BAWANA!AW47+BAWANA!AX47</f>
        <v>31</v>
      </c>
      <c r="Z47">
        <f>BAWANA!BD47+BAWANA!BE47</f>
        <v>31</v>
      </c>
      <c r="AA47">
        <f>BAWANA!X47+BAWANA!Y47</f>
        <v>31</v>
      </c>
      <c r="AB47">
        <f>BAWANA!AE47+BAWANA!AF47</f>
        <v>31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248</v>
      </c>
      <c r="E48">
        <f>BAWANA!AM48</f>
        <v>0</v>
      </c>
      <c r="F48">
        <f t="shared" si="4"/>
        <v>256</v>
      </c>
      <c r="G48">
        <f t="shared" si="5"/>
        <v>248</v>
      </c>
      <c r="H48" s="154"/>
      <c r="I48">
        <f>BRPL_EOD!AK48+BRPL_EOD!AL48</f>
        <v>96.5</v>
      </c>
      <c r="J48">
        <f>BYPL_EOD!AK48+BYPL_EOD!AL48</f>
        <v>55.8</v>
      </c>
      <c r="K48">
        <f>MES_EOD!AK48+MES_EOD!AL48</f>
        <v>5.64</v>
      </c>
      <c r="L48">
        <f>NDMC_EOD!AK48+NDMC_EOD!AL48</f>
        <v>22.63</v>
      </c>
      <c r="M48">
        <f>TPDDL_EOD!AK48+TPDDL_EOD!AL48</f>
        <v>67.430000000000007</v>
      </c>
      <c r="N48">
        <f t="shared" si="0"/>
        <v>248</v>
      </c>
      <c r="O48" s="154">
        <f t="shared" si="1"/>
        <v>0</v>
      </c>
      <c r="P48">
        <v>96.5</v>
      </c>
      <c r="Q48">
        <v>55.8</v>
      </c>
      <c r="R48">
        <v>5.64</v>
      </c>
      <c r="S48">
        <v>22.63</v>
      </c>
      <c r="T48">
        <v>67.430000000000007</v>
      </c>
      <c r="U48" s="156">
        <f t="shared" si="2"/>
        <v>248</v>
      </c>
      <c r="V48" s="154">
        <f t="shared" si="3"/>
        <v>0</v>
      </c>
      <c r="Y48">
        <f>BAWANA!AW48+BAWANA!AX48</f>
        <v>31</v>
      </c>
      <c r="Z48">
        <f>BAWANA!BD48+BAWANA!BE48</f>
        <v>31</v>
      </c>
      <c r="AA48">
        <f>BAWANA!X48+BAWANA!Y48</f>
        <v>31</v>
      </c>
      <c r="AB48">
        <f>BAWANA!AE48+BAWANA!AF48</f>
        <v>31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248</v>
      </c>
      <c r="E49">
        <f>BAWANA!AM49</f>
        <v>0</v>
      </c>
      <c r="F49">
        <f t="shared" si="4"/>
        <v>256</v>
      </c>
      <c r="G49">
        <f t="shared" si="5"/>
        <v>248</v>
      </c>
      <c r="H49" s="154"/>
      <c r="I49">
        <f>BRPL_EOD!AK49+BRPL_EOD!AL49</f>
        <v>96.5</v>
      </c>
      <c r="J49">
        <f>BYPL_EOD!AK49+BYPL_EOD!AL49</f>
        <v>55.8</v>
      </c>
      <c r="K49">
        <f>MES_EOD!AK49+MES_EOD!AL49</f>
        <v>5.64</v>
      </c>
      <c r="L49">
        <f>NDMC_EOD!AK49+NDMC_EOD!AL49</f>
        <v>22.63</v>
      </c>
      <c r="M49">
        <f>TPDDL_EOD!AK49+TPDDL_EOD!AL49</f>
        <v>67.430000000000007</v>
      </c>
      <c r="N49">
        <f t="shared" si="0"/>
        <v>248</v>
      </c>
      <c r="O49" s="154">
        <f t="shared" si="1"/>
        <v>0</v>
      </c>
      <c r="P49">
        <v>96.5</v>
      </c>
      <c r="Q49">
        <v>55.8</v>
      </c>
      <c r="R49">
        <v>5.64</v>
      </c>
      <c r="S49">
        <v>22.63</v>
      </c>
      <c r="T49">
        <v>67.430000000000007</v>
      </c>
      <c r="U49" s="156">
        <f t="shared" si="2"/>
        <v>248</v>
      </c>
      <c r="V49" s="154">
        <f t="shared" si="3"/>
        <v>0</v>
      </c>
      <c r="Y49">
        <f>BAWANA!AW49+BAWANA!AX49</f>
        <v>31</v>
      </c>
      <c r="Z49">
        <f>BAWANA!BD49+BAWANA!BE49</f>
        <v>31</v>
      </c>
      <c r="AA49">
        <f>BAWANA!X49+BAWANA!Y49</f>
        <v>31</v>
      </c>
      <c r="AB49">
        <f>BAWANA!AE49+BAWANA!AF49</f>
        <v>31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248</v>
      </c>
      <c r="E50">
        <f>BAWANA!AM50</f>
        <v>0</v>
      </c>
      <c r="F50">
        <f t="shared" si="4"/>
        <v>256</v>
      </c>
      <c r="G50">
        <f t="shared" si="5"/>
        <v>248</v>
      </c>
      <c r="H50" s="154"/>
      <c r="I50">
        <f>BRPL_EOD!AK50+BRPL_EOD!AL50</f>
        <v>96.5</v>
      </c>
      <c r="J50">
        <f>BYPL_EOD!AK50+BYPL_EOD!AL50</f>
        <v>55.8</v>
      </c>
      <c r="K50">
        <f>MES_EOD!AK50+MES_EOD!AL50</f>
        <v>5.64</v>
      </c>
      <c r="L50">
        <f>NDMC_EOD!AK50+NDMC_EOD!AL50</f>
        <v>22.63</v>
      </c>
      <c r="M50">
        <f>TPDDL_EOD!AK50+TPDDL_EOD!AL50</f>
        <v>67.430000000000007</v>
      </c>
      <c r="N50">
        <f t="shared" si="0"/>
        <v>248</v>
      </c>
      <c r="O50" s="154">
        <f t="shared" si="1"/>
        <v>0</v>
      </c>
      <c r="P50">
        <v>96.5</v>
      </c>
      <c r="Q50">
        <v>55.8</v>
      </c>
      <c r="R50">
        <v>5.64</v>
      </c>
      <c r="S50">
        <v>22.63</v>
      </c>
      <c r="T50">
        <v>67.430000000000007</v>
      </c>
      <c r="U50" s="156">
        <f t="shared" si="2"/>
        <v>248</v>
      </c>
      <c r="V50" s="154">
        <f t="shared" si="3"/>
        <v>0</v>
      </c>
      <c r="Y50">
        <f>BAWANA!AW50+BAWANA!AX50</f>
        <v>31</v>
      </c>
      <c r="Z50">
        <f>BAWANA!BD50+BAWANA!BE50</f>
        <v>31</v>
      </c>
      <c r="AA50">
        <f>BAWANA!X50+BAWANA!Y50</f>
        <v>31</v>
      </c>
      <c r="AB50">
        <f>BAWANA!AE50+BAWANA!AF50</f>
        <v>31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247.70000000000002</v>
      </c>
      <c r="E51">
        <f>BAWANA!AM51</f>
        <v>0</v>
      </c>
      <c r="F51">
        <f t="shared" si="4"/>
        <v>256</v>
      </c>
      <c r="G51">
        <f t="shared" si="5"/>
        <v>247.70000000000002</v>
      </c>
      <c r="H51" s="154"/>
      <c r="I51">
        <f>BRPL_EOD!AK51+BRPL_EOD!AL51</f>
        <v>96.98</v>
      </c>
      <c r="J51">
        <f>BYPL_EOD!AK51+BYPL_EOD!AL51</f>
        <v>56.08</v>
      </c>
      <c r="K51">
        <f>MES_EOD!AK51+MES_EOD!AL51</f>
        <v>5.55</v>
      </c>
      <c r="L51">
        <f>NDMC_EOD!AK51+NDMC_EOD!AL51</f>
        <v>22.74</v>
      </c>
      <c r="M51">
        <f>TPDDL_EOD!AK51+TPDDL_EOD!AL51</f>
        <v>66.34</v>
      </c>
      <c r="N51">
        <f t="shared" si="0"/>
        <v>247.69000000000003</v>
      </c>
      <c r="O51" s="154">
        <f t="shared" si="1"/>
        <v>9.9999999999909051E-3</v>
      </c>
      <c r="P51">
        <v>96.983915378093585</v>
      </c>
      <c r="Q51">
        <v>56.08226412047317</v>
      </c>
      <c r="R51">
        <v>5.5502240704105938</v>
      </c>
      <c r="S51">
        <v>22.740918083087728</v>
      </c>
      <c r="T51">
        <v>66.342678347934921</v>
      </c>
      <c r="U51" s="156">
        <f t="shared" si="2"/>
        <v>247.7</v>
      </c>
      <c r="V51" s="154">
        <f t="shared" si="3"/>
        <v>0</v>
      </c>
      <c r="Y51">
        <f>BAWANA!AW51+BAWANA!AX51</f>
        <v>31.15</v>
      </c>
      <c r="Z51">
        <f>BAWANA!BD51+BAWANA!BE51</f>
        <v>31.15</v>
      </c>
      <c r="AA51">
        <f>BAWANA!X51+BAWANA!Y51</f>
        <v>31.15</v>
      </c>
      <c r="AB51">
        <f>BAWANA!AE51+BAWANA!AF51</f>
        <v>31.15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247.70000000000002</v>
      </c>
      <c r="E52">
        <f>BAWANA!AM52</f>
        <v>0</v>
      </c>
      <c r="F52">
        <f t="shared" si="4"/>
        <v>256</v>
      </c>
      <c r="G52">
        <f t="shared" si="5"/>
        <v>247.70000000000002</v>
      </c>
      <c r="H52" s="154"/>
      <c r="I52">
        <f>BRPL_EOD!AK52+BRPL_EOD!AL52</f>
        <v>96.98</v>
      </c>
      <c r="J52">
        <f>BYPL_EOD!AK52+BYPL_EOD!AL52</f>
        <v>56.08</v>
      </c>
      <c r="K52">
        <f>MES_EOD!AK52+MES_EOD!AL52</f>
        <v>5.55</v>
      </c>
      <c r="L52">
        <f>NDMC_EOD!AK52+NDMC_EOD!AL52</f>
        <v>22.74</v>
      </c>
      <c r="M52">
        <f>TPDDL_EOD!AK52+TPDDL_EOD!AL52</f>
        <v>66.34</v>
      </c>
      <c r="N52">
        <f t="shared" si="0"/>
        <v>247.69000000000003</v>
      </c>
      <c r="O52" s="154">
        <f t="shared" si="1"/>
        <v>9.9999999999909051E-3</v>
      </c>
      <c r="P52">
        <v>96.983915378093585</v>
      </c>
      <c r="Q52">
        <v>56.08226412047317</v>
      </c>
      <c r="R52">
        <v>5.5502240704105938</v>
      </c>
      <c r="S52">
        <v>22.740918083087728</v>
      </c>
      <c r="T52">
        <v>66.342678347934921</v>
      </c>
      <c r="U52" s="156">
        <f t="shared" si="2"/>
        <v>247.7</v>
      </c>
      <c r="V52" s="154">
        <f t="shared" si="3"/>
        <v>0</v>
      </c>
      <c r="Y52">
        <f>BAWANA!AW52+BAWANA!AX52</f>
        <v>31.15</v>
      </c>
      <c r="Z52">
        <f>BAWANA!BD52+BAWANA!BE52</f>
        <v>31.15</v>
      </c>
      <c r="AA52">
        <f>BAWANA!X52+BAWANA!Y52</f>
        <v>31.15</v>
      </c>
      <c r="AB52">
        <f>BAWANA!AE52+BAWANA!AF52</f>
        <v>31.15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247.70000000000002</v>
      </c>
      <c r="E53">
        <f>BAWANA!AM53</f>
        <v>0</v>
      </c>
      <c r="F53">
        <f t="shared" si="4"/>
        <v>256</v>
      </c>
      <c r="G53">
        <f t="shared" si="5"/>
        <v>247.70000000000002</v>
      </c>
      <c r="H53" s="154"/>
      <c r="I53">
        <f>BRPL_EOD!AK53+BRPL_EOD!AL53</f>
        <v>96.98</v>
      </c>
      <c r="J53">
        <f>BYPL_EOD!AK53+BYPL_EOD!AL53</f>
        <v>56.08</v>
      </c>
      <c r="K53">
        <f>MES_EOD!AK53+MES_EOD!AL53</f>
        <v>5.55</v>
      </c>
      <c r="L53">
        <f>NDMC_EOD!AK53+NDMC_EOD!AL53</f>
        <v>22.74</v>
      </c>
      <c r="M53">
        <f>TPDDL_EOD!AK53+TPDDL_EOD!AL53</f>
        <v>66.34</v>
      </c>
      <c r="N53">
        <f t="shared" si="0"/>
        <v>247.69000000000003</v>
      </c>
      <c r="O53" s="154">
        <f t="shared" si="1"/>
        <v>9.9999999999909051E-3</v>
      </c>
      <c r="P53">
        <v>96.983915378093585</v>
      </c>
      <c r="Q53">
        <v>56.08226412047317</v>
      </c>
      <c r="R53">
        <v>5.5502240704105938</v>
      </c>
      <c r="S53">
        <v>22.740918083087728</v>
      </c>
      <c r="T53">
        <v>66.342678347934921</v>
      </c>
      <c r="U53" s="156">
        <f t="shared" si="2"/>
        <v>247.7</v>
      </c>
      <c r="V53" s="154">
        <f t="shared" si="3"/>
        <v>0</v>
      </c>
      <c r="Y53">
        <f>BAWANA!AW53+BAWANA!AX53</f>
        <v>31.15</v>
      </c>
      <c r="Z53">
        <f>BAWANA!BD53+BAWANA!BE53</f>
        <v>31.15</v>
      </c>
      <c r="AA53">
        <f>BAWANA!X53+BAWANA!Y53</f>
        <v>31.15</v>
      </c>
      <c r="AB53">
        <f>BAWANA!AE53+BAWANA!AF53</f>
        <v>31.15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247.70000000000002</v>
      </c>
      <c r="E54">
        <f>BAWANA!AM54</f>
        <v>0</v>
      </c>
      <c r="F54">
        <f t="shared" si="4"/>
        <v>256</v>
      </c>
      <c r="G54">
        <f t="shared" si="5"/>
        <v>247.70000000000002</v>
      </c>
      <c r="H54" s="154"/>
      <c r="I54">
        <f>BRPL_EOD!AK54+BRPL_EOD!AL54</f>
        <v>96.98</v>
      </c>
      <c r="J54">
        <f>BYPL_EOD!AK54+BYPL_EOD!AL54</f>
        <v>56.08</v>
      </c>
      <c r="K54">
        <f>MES_EOD!AK54+MES_EOD!AL54</f>
        <v>5.55</v>
      </c>
      <c r="L54">
        <f>NDMC_EOD!AK54+NDMC_EOD!AL54</f>
        <v>22.74</v>
      </c>
      <c r="M54">
        <f>TPDDL_EOD!AK54+TPDDL_EOD!AL54</f>
        <v>66.34</v>
      </c>
      <c r="N54">
        <f t="shared" si="0"/>
        <v>247.69000000000003</v>
      </c>
      <c r="O54" s="154">
        <f t="shared" si="1"/>
        <v>9.9999999999909051E-3</v>
      </c>
      <c r="P54">
        <v>96.983915378093585</v>
      </c>
      <c r="Q54">
        <v>56.08226412047317</v>
      </c>
      <c r="R54">
        <v>5.5502240704105938</v>
      </c>
      <c r="S54">
        <v>22.740918083087728</v>
      </c>
      <c r="T54">
        <v>66.342678347934921</v>
      </c>
      <c r="U54" s="156">
        <f t="shared" si="2"/>
        <v>247.7</v>
      </c>
      <c r="V54" s="154">
        <f t="shared" si="3"/>
        <v>0</v>
      </c>
      <c r="Y54">
        <f>BAWANA!AW54+BAWANA!AX54</f>
        <v>31.15</v>
      </c>
      <c r="Z54">
        <f>BAWANA!BD54+BAWANA!BE54</f>
        <v>31.15</v>
      </c>
      <c r="AA54">
        <f>BAWANA!X54+BAWANA!Y54</f>
        <v>31.15</v>
      </c>
      <c r="AB54">
        <f>BAWANA!AE54+BAWANA!AF54</f>
        <v>31.15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247.70000000000002</v>
      </c>
      <c r="E55">
        <f>BAWANA!AM55</f>
        <v>0</v>
      </c>
      <c r="F55">
        <f t="shared" si="4"/>
        <v>256</v>
      </c>
      <c r="G55">
        <f t="shared" si="5"/>
        <v>247.70000000000002</v>
      </c>
      <c r="H55" s="154"/>
      <c r="I55">
        <f>BRPL_EOD!AK55+BRPL_EOD!AL55</f>
        <v>96.98</v>
      </c>
      <c r="J55">
        <f>BYPL_EOD!AK55+BYPL_EOD!AL55</f>
        <v>56.08</v>
      </c>
      <c r="K55">
        <f>MES_EOD!AK55+MES_EOD!AL55</f>
        <v>5.55</v>
      </c>
      <c r="L55">
        <f>NDMC_EOD!AK55+NDMC_EOD!AL55</f>
        <v>22.74</v>
      </c>
      <c r="M55">
        <f>TPDDL_EOD!AK55+TPDDL_EOD!AL55</f>
        <v>66.34</v>
      </c>
      <c r="N55">
        <f t="shared" si="0"/>
        <v>247.69000000000003</v>
      </c>
      <c r="O55" s="154">
        <f t="shared" si="1"/>
        <v>9.9999999999909051E-3</v>
      </c>
      <c r="P55">
        <v>96.983915378093585</v>
      </c>
      <c r="Q55">
        <v>56.08226412047317</v>
      </c>
      <c r="R55">
        <v>5.5502240704105938</v>
      </c>
      <c r="S55">
        <v>22.740918083087728</v>
      </c>
      <c r="T55">
        <v>66.342678347934921</v>
      </c>
      <c r="U55" s="156">
        <f t="shared" si="2"/>
        <v>247.7</v>
      </c>
      <c r="V55" s="154">
        <f t="shared" si="3"/>
        <v>0</v>
      </c>
      <c r="Y55">
        <f>BAWANA!AW55+BAWANA!AX55</f>
        <v>31.15</v>
      </c>
      <c r="Z55">
        <f>BAWANA!BD55+BAWANA!BE55</f>
        <v>31.15</v>
      </c>
      <c r="AA55">
        <f>BAWANA!X55+BAWANA!Y55</f>
        <v>31.15</v>
      </c>
      <c r="AB55">
        <f>BAWANA!AE55+BAWANA!AF55</f>
        <v>31.15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247.70000000000002</v>
      </c>
      <c r="E56">
        <f>BAWANA!AM56</f>
        <v>0</v>
      </c>
      <c r="F56">
        <f t="shared" si="4"/>
        <v>256</v>
      </c>
      <c r="G56">
        <f t="shared" si="5"/>
        <v>247.70000000000002</v>
      </c>
      <c r="H56" s="154"/>
      <c r="I56">
        <f>BRPL_EOD!AK56+BRPL_EOD!AL56</f>
        <v>96.98</v>
      </c>
      <c r="J56">
        <f>BYPL_EOD!AK56+BYPL_EOD!AL56</f>
        <v>56.08</v>
      </c>
      <c r="K56">
        <f>MES_EOD!AK56+MES_EOD!AL56</f>
        <v>5.55</v>
      </c>
      <c r="L56">
        <f>NDMC_EOD!AK56+NDMC_EOD!AL56</f>
        <v>22.74</v>
      </c>
      <c r="M56">
        <f>TPDDL_EOD!AK56+TPDDL_EOD!AL56</f>
        <v>66.34</v>
      </c>
      <c r="N56">
        <f t="shared" si="0"/>
        <v>247.69000000000003</v>
      </c>
      <c r="O56" s="154">
        <f t="shared" si="1"/>
        <v>9.9999999999909051E-3</v>
      </c>
      <c r="P56">
        <v>96.983915378093585</v>
      </c>
      <c r="Q56">
        <v>56.08226412047317</v>
      </c>
      <c r="R56">
        <v>5.5502240704105938</v>
      </c>
      <c r="S56">
        <v>22.740918083087728</v>
      </c>
      <c r="T56">
        <v>66.342678347934921</v>
      </c>
      <c r="U56" s="156">
        <f t="shared" si="2"/>
        <v>247.7</v>
      </c>
      <c r="V56" s="154">
        <f t="shared" si="3"/>
        <v>0</v>
      </c>
      <c r="Y56">
        <f>BAWANA!AW56+BAWANA!AX56</f>
        <v>31.15</v>
      </c>
      <c r="Z56">
        <f>BAWANA!BD56+BAWANA!BE56</f>
        <v>31.15</v>
      </c>
      <c r="AA56">
        <f>BAWANA!X56+BAWANA!Y56</f>
        <v>31.15</v>
      </c>
      <c r="AB56">
        <f>BAWANA!AE56+BAWANA!AF56</f>
        <v>31.15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247.70000000000002</v>
      </c>
      <c r="E57">
        <f>BAWANA!AM57</f>
        <v>0</v>
      </c>
      <c r="F57">
        <f t="shared" si="4"/>
        <v>256</v>
      </c>
      <c r="G57">
        <f t="shared" si="5"/>
        <v>247.70000000000002</v>
      </c>
      <c r="H57" s="154"/>
      <c r="I57">
        <f>BRPL_EOD!AK57+BRPL_EOD!AL57</f>
        <v>96.98</v>
      </c>
      <c r="J57">
        <f>BYPL_EOD!AK57+BYPL_EOD!AL57</f>
        <v>56.08</v>
      </c>
      <c r="K57">
        <f>MES_EOD!AK57+MES_EOD!AL57</f>
        <v>5.55</v>
      </c>
      <c r="L57">
        <f>NDMC_EOD!AK57+NDMC_EOD!AL57</f>
        <v>22.74</v>
      </c>
      <c r="M57">
        <f>TPDDL_EOD!AK57+TPDDL_EOD!AL57</f>
        <v>66.34</v>
      </c>
      <c r="N57">
        <f t="shared" si="0"/>
        <v>247.69000000000003</v>
      </c>
      <c r="O57" s="154">
        <f t="shared" si="1"/>
        <v>9.9999999999909051E-3</v>
      </c>
      <c r="P57">
        <v>96.983915378093585</v>
      </c>
      <c r="Q57">
        <v>56.08226412047317</v>
      </c>
      <c r="R57">
        <v>5.5502240704105938</v>
      </c>
      <c r="S57">
        <v>22.740918083087728</v>
      </c>
      <c r="T57">
        <v>66.342678347934921</v>
      </c>
      <c r="U57" s="156">
        <f t="shared" si="2"/>
        <v>247.7</v>
      </c>
      <c r="V57" s="154">
        <f t="shared" si="3"/>
        <v>0</v>
      </c>
      <c r="Y57">
        <f>BAWANA!AW57+BAWANA!AX57</f>
        <v>31.15</v>
      </c>
      <c r="Z57">
        <f>BAWANA!BD57+BAWANA!BE57</f>
        <v>31.15</v>
      </c>
      <c r="AA57">
        <f>BAWANA!X57+BAWANA!Y57</f>
        <v>31.15</v>
      </c>
      <c r="AB57">
        <f>BAWANA!AE57+BAWANA!AF57</f>
        <v>31.15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247.70000000000002</v>
      </c>
      <c r="E58">
        <f>BAWANA!AM58</f>
        <v>0</v>
      </c>
      <c r="F58">
        <f t="shared" si="4"/>
        <v>256</v>
      </c>
      <c r="G58">
        <f t="shared" si="5"/>
        <v>247.70000000000002</v>
      </c>
      <c r="H58" s="154"/>
      <c r="I58">
        <f>BRPL_EOD!AK58+BRPL_EOD!AL58</f>
        <v>96.98</v>
      </c>
      <c r="J58">
        <f>BYPL_EOD!AK58+BYPL_EOD!AL58</f>
        <v>56.08</v>
      </c>
      <c r="K58">
        <f>MES_EOD!AK58+MES_EOD!AL58</f>
        <v>5.55</v>
      </c>
      <c r="L58">
        <f>NDMC_EOD!AK58+NDMC_EOD!AL58</f>
        <v>22.74</v>
      </c>
      <c r="M58">
        <f>TPDDL_EOD!AK58+TPDDL_EOD!AL58</f>
        <v>66.34</v>
      </c>
      <c r="N58">
        <f t="shared" si="0"/>
        <v>247.69000000000003</v>
      </c>
      <c r="O58" s="154">
        <f t="shared" si="1"/>
        <v>9.9999999999909051E-3</v>
      </c>
      <c r="P58">
        <v>96.983915378093585</v>
      </c>
      <c r="Q58">
        <v>56.08226412047317</v>
      </c>
      <c r="R58">
        <v>5.5502240704105938</v>
      </c>
      <c r="S58">
        <v>22.740918083087728</v>
      </c>
      <c r="T58">
        <v>66.342678347934921</v>
      </c>
      <c r="U58" s="156">
        <f t="shared" si="2"/>
        <v>247.7</v>
      </c>
      <c r="V58" s="154">
        <f t="shared" si="3"/>
        <v>0</v>
      </c>
      <c r="Y58">
        <f>BAWANA!AW58+BAWANA!AX58</f>
        <v>31.15</v>
      </c>
      <c r="Z58">
        <f>BAWANA!BD58+BAWANA!BE58</f>
        <v>31.15</v>
      </c>
      <c r="AA58">
        <f>BAWANA!X58+BAWANA!Y58</f>
        <v>31.15</v>
      </c>
      <c r="AB58">
        <f>BAWANA!AE58+BAWANA!AF58</f>
        <v>31.15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247.70000000000002</v>
      </c>
      <c r="E59">
        <f>BAWANA!AM59</f>
        <v>0</v>
      </c>
      <c r="F59">
        <f t="shared" si="4"/>
        <v>256</v>
      </c>
      <c r="G59">
        <f t="shared" si="5"/>
        <v>247.70000000000002</v>
      </c>
      <c r="H59" s="154"/>
      <c r="I59">
        <f>BRPL_EOD!AK59+BRPL_EOD!AL59</f>
        <v>96.98</v>
      </c>
      <c r="J59">
        <f>BYPL_EOD!AK59+BYPL_EOD!AL59</f>
        <v>56.08</v>
      </c>
      <c r="K59">
        <f>MES_EOD!AK59+MES_EOD!AL59</f>
        <v>5.55</v>
      </c>
      <c r="L59">
        <f>NDMC_EOD!AK59+NDMC_EOD!AL59</f>
        <v>22.74</v>
      </c>
      <c r="M59">
        <f>TPDDL_EOD!AK59+TPDDL_EOD!AL59</f>
        <v>66.34</v>
      </c>
      <c r="N59">
        <f t="shared" si="0"/>
        <v>247.69000000000003</v>
      </c>
      <c r="O59" s="154">
        <f t="shared" si="1"/>
        <v>9.9999999999909051E-3</v>
      </c>
      <c r="P59">
        <v>96.983915378093585</v>
      </c>
      <c r="Q59">
        <v>56.08226412047317</v>
      </c>
      <c r="R59">
        <v>5.5502240704105938</v>
      </c>
      <c r="S59">
        <v>22.740918083087728</v>
      </c>
      <c r="T59">
        <v>66.342678347934921</v>
      </c>
      <c r="U59" s="156">
        <f t="shared" si="2"/>
        <v>247.7</v>
      </c>
      <c r="V59" s="154">
        <f t="shared" si="3"/>
        <v>0</v>
      </c>
      <c r="Y59">
        <f>BAWANA!AW59+BAWANA!AX59</f>
        <v>31.15</v>
      </c>
      <c r="Z59">
        <f>BAWANA!BD59+BAWANA!BE59</f>
        <v>31.15</v>
      </c>
      <c r="AA59">
        <f>BAWANA!X59+BAWANA!Y59</f>
        <v>31.15</v>
      </c>
      <c r="AB59">
        <f>BAWANA!AE59+BAWANA!AF59</f>
        <v>31.15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247.70000000000002</v>
      </c>
      <c r="E60">
        <f>BAWANA!AM60</f>
        <v>0</v>
      </c>
      <c r="F60">
        <f t="shared" si="4"/>
        <v>256</v>
      </c>
      <c r="G60">
        <f t="shared" si="5"/>
        <v>247.70000000000002</v>
      </c>
      <c r="H60" s="154"/>
      <c r="I60">
        <f>BRPL_EOD!AK60+BRPL_EOD!AL60</f>
        <v>96.98</v>
      </c>
      <c r="J60">
        <f>BYPL_EOD!AK60+BYPL_EOD!AL60</f>
        <v>56.08</v>
      </c>
      <c r="K60">
        <f>MES_EOD!AK60+MES_EOD!AL60</f>
        <v>5.55</v>
      </c>
      <c r="L60">
        <f>NDMC_EOD!AK60+NDMC_EOD!AL60</f>
        <v>22.74</v>
      </c>
      <c r="M60">
        <f>TPDDL_EOD!AK60+TPDDL_EOD!AL60</f>
        <v>66.34</v>
      </c>
      <c r="N60">
        <f t="shared" si="0"/>
        <v>247.69000000000003</v>
      </c>
      <c r="O60" s="154">
        <f t="shared" si="1"/>
        <v>9.9999999999909051E-3</v>
      </c>
      <c r="P60">
        <v>96.983915378093585</v>
      </c>
      <c r="Q60">
        <v>56.08226412047317</v>
      </c>
      <c r="R60">
        <v>5.5502240704105938</v>
      </c>
      <c r="S60">
        <v>22.740918083087728</v>
      </c>
      <c r="T60">
        <v>66.342678347934921</v>
      </c>
      <c r="U60" s="156">
        <f t="shared" si="2"/>
        <v>247.7</v>
      </c>
      <c r="V60" s="154">
        <f t="shared" si="3"/>
        <v>0</v>
      </c>
      <c r="Y60">
        <f>BAWANA!AW60+BAWANA!AX60</f>
        <v>31.15</v>
      </c>
      <c r="Z60">
        <f>BAWANA!BD60+BAWANA!BE60</f>
        <v>31.15</v>
      </c>
      <c r="AA60">
        <f>BAWANA!X60+BAWANA!Y60</f>
        <v>31.15</v>
      </c>
      <c r="AB60">
        <f>BAWANA!AE60+BAWANA!AF60</f>
        <v>31.15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247.70000000000002</v>
      </c>
      <c r="E61">
        <f>BAWANA!AM61</f>
        <v>0</v>
      </c>
      <c r="F61">
        <f t="shared" si="4"/>
        <v>256</v>
      </c>
      <c r="G61">
        <f t="shared" si="5"/>
        <v>247.70000000000002</v>
      </c>
      <c r="H61" s="154"/>
      <c r="I61">
        <f>BRPL_EOD!AK61+BRPL_EOD!AL61</f>
        <v>96.98</v>
      </c>
      <c r="J61">
        <f>BYPL_EOD!AK61+BYPL_EOD!AL61</f>
        <v>56.08</v>
      </c>
      <c r="K61">
        <f>MES_EOD!AK61+MES_EOD!AL61</f>
        <v>5.55</v>
      </c>
      <c r="L61">
        <f>NDMC_EOD!AK61+NDMC_EOD!AL61</f>
        <v>22.74</v>
      </c>
      <c r="M61">
        <f>TPDDL_EOD!AK61+TPDDL_EOD!AL61</f>
        <v>66.34</v>
      </c>
      <c r="N61">
        <f t="shared" si="0"/>
        <v>247.69000000000003</v>
      </c>
      <c r="O61" s="154">
        <f t="shared" si="1"/>
        <v>9.9999999999909051E-3</v>
      </c>
      <c r="P61">
        <v>96.983915378093585</v>
      </c>
      <c r="Q61">
        <v>56.08226412047317</v>
      </c>
      <c r="R61">
        <v>5.5502240704105938</v>
      </c>
      <c r="S61">
        <v>22.740918083087728</v>
      </c>
      <c r="T61">
        <v>66.342678347934921</v>
      </c>
      <c r="U61" s="156">
        <f t="shared" si="2"/>
        <v>247.7</v>
      </c>
      <c r="V61" s="154">
        <f t="shared" si="3"/>
        <v>0</v>
      </c>
      <c r="Y61">
        <f>BAWANA!AW61+BAWANA!AX61</f>
        <v>31.15</v>
      </c>
      <c r="Z61">
        <f>BAWANA!BD61+BAWANA!BE61</f>
        <v>31.15</v>
      </c>
      <c r="AA61">
        <f>BAWANA!X61+BAWANA!Y61</f>
        <v>31.15</v>
      </c>
      <c r="AB61">
        <f>BAWANA!AE61+BAWANA!AF61</f>
        <v>31.15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247.70000000000002</v>
      </c>
      <c r="E62">
        <f>BAWANA!AM62</f>
        <v>0</v>
      </c>
      <c r="F62">
        <f t="shared" si="4"/>
        <v>256</v>
      </c>
      <c r="G62">
        <f t="shared" si="5"/>
        <v>247.70000000000002</v>
      </c>
      <c r="H62" s="154"/>
      <c r="I62">
        <f>BRPL_EOD!AK62+BRPL_EOD!AL62</f>
        <v>96.98</v>
      </c>
      <c r="J62">
        <f>BYPL_EOD!AK62+BYPL_EOD!AL62</f>
        <v>56.08</v>
      </c>
      <c r="K62">
        <f>MES_EOD!AK62+MES_EOD!AL62</f>
        <v>5.55</v>
      </c>
      <c r="L62">
        <f>NDMC_EOD!AK62+NDMC_EOD!AL62</f>
        <v>22.74</v>
      </c>
      <c r="M62">
        <f>TPDDL_EOD!AK62+TPDDL_EOD!AL62</f>
        <v>66.34</v>
      </c>
      <c r="N62">
        <f t="shared" si="0"/>
        <v>247.69000000000003</v>
      </c>
      <c r="O62" s="154">
        <f t="shared" si="1"/>
        <v>9.9999999999909051E-3</v>
      </c>
      <c r="P62">
        <v>96.983915378093585</v>
      </c>
      <c r="Q62">
        <v>56.08226412047317</v>
      </c>
      <c r="R62">
        <v>5.5502240704105938</v>
      </c>
      <c r="S62">
        <v>22.740918083087728</v>
      </c>
      <c r="T62">
        <v>66.342678347934921</v>
      </c>
      <c r="U62" s="156">
        <f t="shared" si="2"/>
        <v>247.7</v>
      </c>
      <c r="V62" s="154">
        <f t="shared" si="3"/>
        <v>0</v>
      </c>
      <c r="Y62">
        <f>BAWANA!AW62+BAWANA!AX62</f>
        <v>31.15</v>
      </c>
      <c r="Z62">
        <f>BAWANA!BD62+BAWANA!BE62</f>
        <v>31.15</v>
      </c>
      <c r="AA62">
        <f>BAWANA!X62+BAWANA!Y62</f>
        <v>31.15</v>
      </c>
      <c r="AB62">
        <f>BAWANA!AE62+BAWANA!AF62</f>
        <v>31.15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247.70000000000002</v>
      </c>
      <c r="E63">
        <f>BAWANA!AM63</f>
        <v>0</v>
      </c>
      <c r="F63">
        <f t="shared" si="4"/>
        <v>256</v>
      </c>
      <c r="G63">
        <f t="shared" si="5"/>
        <v>247.70000000000002</v>
      </c>
      <c r="H63" s="154"/>
      <c r="I63">
        <f>BRPL_EOD!AK63+BRPL_EOD!AL63</f>
        <v>96.98</v>
      </c>
      <c r="J63">
        <f>BYPL_EOD!AK63+BYPL_EOD!AL63</f>
        <v>56.08</v>
      </c>
      <c r="K63">
        <f>MES_EOD!AK63+MES_EOD!AL63</f>
        <v>5.55</v>
      </c>
      <c r="L63">
        <f>NDMC_EOD!AK63+NDMC_EOD!AL63</f>
        <v>22.74</v>
      </c>
      <c r="M63">
        <f>TPDDL_EOD!AK63+TPDDL_EOD!AL63</f>
        <v>66.34</v>
      </c>
      <c r="N63">
        <f t="shared" si="0"/>
        <v>247.69000000000003</v>
      </c>
      <c r="O63" s="154">
        <f t="shared" si="1"/>
        <v>9.9999999999909051E-3</v>
      </c>
      <c r="P63">
        <v>96.983915378093585</v>
      </c>
      <c r="Q63">
        <v>56.08226412047317</v>
      </c>
      <c r="R63">
        <v>5.5502240704105938</v>
      </c>
      <c r="S63">
        <v>22.740918083087728</v>
      </c>
      <c r="T63">
        <v>66.342678347934921</v>
      </c>
      <c r="U63" s="156">
        <f t="shared" si="2"/>
        <v>247.7</v>
      </c>
      <c r="V63" s="154">
        <f t="shared" si="3"/>
        <v>0</v>
      </c>
      <c r="Y63">
        <f>BAWANA!AW63+BAWANA!AX63</f>
        <v>31.15</v>
      </c>
      <c r="Z63">
        <f>BAWANA!BD63+BAWANA!BE63</f>
        <v>31.15</v>
      </c>
      <c r="AA63">
        <f>BAWANA!X63+BAWANA!Y63</f>
        <v>31.15</v>
      </c>
      <c r="AB63">
        <f>BAWANA!AE63+BAWANA!AF63</f>
        <v>31.15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247.70000000000002</v>
      </c>
      <c r="E64">
        <f>BAWANA!AM64</f>
        <v>0</v>
      </c>
      <c r="F64">
        <f t="shared" si="4"/>
        <v>256</v>
      </c>
      <c r="G64">
        <f t="shared" si="5"/>
        <v>247.70000000000002</v>
      </c>
      <c r="H64" s="154"/>
      <c r="I64">
        <f>BRPL_EOD!AK64+BRPL_EOD!AL64</f>
        <v>96.98</v>
      </c>
      <c r="J64">
        <f>BYPL_EOD!AK64+BYPL_EOD!AL64</f>
        <v>56.08</v>
      </c>
      <c r="K64">
        <f>MES_EOD!AK64+MES_EOD!AL64</f>
        <v>5.55</v>
      </c>
      <c r="L64">
        <f>NDMC_EOD!AK64+NDMC_EOD!AL64</f>
        <v>22.74</v>
      </c>
      <c r="M64">
        <f>TPDDL_EOD!AK64+TPDDL_EOD!AL64</f>
        <v>66.34</v>
      </c>
      <c r="N64">
        <f t="shared" si="0"/>
        <v>247.69000000000003</v>
      </c>
      <c r="O64" s="154">
        <f t="shared" si="1"/>
        <v>9.9999999999909051E-3</v>
      </c>
      <c r="P64">
        <v>96.983915378093585</v>
      </c>
      <c r="Q64">
        <v>56.08226412047317</v>
      </c>
      <c r="R64">
        <v>5.5502240704105938</v>
      </c>
      <c r="S64">
        <v>22.740918083087728</v>
      </c>
      <c r="T64">
        <v>66.342678347934921</v>
      </c>
      <c r="U64" s="156">
        <f t="shared" si="2"/>
        <v>247.7</v>
      </c>
      <c r="V64" s="154">
        <f t="shared" si="3"/>
        <v>0</v>
      </c>
      <c r="Y64">
        <f>BAWANA!AW64+BAWANA!AX64</f>
        <v>31.15</v>
      </c>
      <c r="Z64">
        <f>BAWANA!BD64+BAWANA!BE64</f>
        <v>31.15</v>
      </c>
      <c r="AA64">
        <f>BAWANA!X64+BAWANA!Y64</f>
        <v>31.15</v>
      </c>
      <c r="AB64">
        <f>BAWANA!AE64+BAWANA!AF64</f>
        <v>31.15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247.70000000000002</v>
      </c>
      <c r="E65">
        <f>BAWANA!AM65</f>
        <v>0</v>
      </c>
      <c r="F65">
        <f t="shared" si="4"/>
        <v>256</v>
      </c>
      <c r="G65">
        <f t="shared" si="5"/>
        <v>247.70000000000002</v>
      </c>
      <c r="H65" s="154"/>
      <c r="I65">
        <f>BRPL_EOD!AK65+BRPL_EOD!AL65</f>
        <v>96.98</v>
      </c>
      <c r="J65">
        <f>BYPL_EOD!AK65+BYPL_EOD!AL65</f>
        <v>56.08</v>
      </c>
      <c r="K65">
        <f>MES_EOD!AK65+MES_EOD!AL65</f>
        <v>5.55</v>
      </c>
      <c r="L65">
        <f>NDMC_EOD!AK65+NDMC_EOD!AL65</f>
        <v>22.74</v>
      </c>
      <c r="M65">
        <f>TPDDL_EOD!AK65+TPDDL_EOD!AL65</f>
        <v>66.34</v>
      </c>
      <c r="N65">
        <f t="shared" si="0"/>
        <v>247.69000000000003</v>
      </c>
      <c r="O65" s="154">
        <f t="shared" si="1"/>
        <v>9.9999999999909051E-3</v>
      </c>
      <c r="P65">
        <v>96.983915378093585</v>
      </c>
      <c r="Q65">
        <v>56.08226412047317</v>
      </c>
      <c r="R65">
        <v>5.5502240704105938</v>
      </c>
      <c r="S65">
        <v>22.740918083087728</v>
      </c>
      <c r="T65">
        <v>66.342678347934921</v>
      </c>
      <c r="U65" s="156">
        <f t="shared" si="2"/>
        <v>247.7</v>
      </c>
      <c r="V65" s="154">
        <f t="shared" si="3"/>
        <v>0</v>
      </c>
      <c r="Y65">
        <f>BAWANA!AW65+BAWANA!AX65</f>
        <v>31.15</v>
      </c>
      <c r="Z65">
        <f>BAWANA!BD65+BAWANA!BE65</f>
        <v>31.15</v>
      </c>
      <c r="AA65">
        <f>BAWANA!X65+BAWANA!Y65</f>
        <v>31.15</v>
      </c>
      <c r="AB65">
        <f>BAWANA!AE65+BAWANA!AF65</f>
        <v>31.15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247.70000000000002</v>
      </c>
      <c r="E66">
        <f>BAWANA!AM66</f>
        <v>0</v>
      </c>
      <c r="F66">
        <f t="shared" si="4"/>
        <v>256</v>
      </c>
      <c r="G66">
        <f t="shared" si="5"/>
        <v>247.70000000000002</v>
      </c>
      <c r="H66" s="154"/>
      <c r="I66">
        <f>BRPL_EOD!AK66+BRPL_EOD!AL66</f>
        <v>96.98</v>
      </c>
      <c r="J66">
        <f>BYPL_EOD!AK66+BYPL_EOD!AL66</f>
        <v>56.08</v>
      </c>
      <c r="K66">
        <f>MES_EOD!AK66+MES_EOD!AL66</f>
        <v>5.55</v>
      </c>
      <c r="L66">
        <f>NDMC_EOD!AK66+NDMC_EOD!AL66</f>
        <v>22.74</v>
      </c>
      <c r="M66">
        <f>TPDDL_EOD!AK66+TPDDL_EOD!AL66</f>
        <v>66.34</v>
      </c>
      <c r="N66">
        <f t="shared" si="0"/>
        <v>247.69000000000003</v>
      </c>
      <c r="O66" s="154">
        <f t="shared" si="1"/>
        <v>9.9999999999909051E-3</v>
      </c>
      <c r="P66">
        <v>96.983915378093585</v>
      </c>
      <c r="Q66">
        <v>56.08226412047317</v>
      </c>
      <c r="R66">
        <v>5.5502240704105938</v>
      </c>
      <c r="S66">
        <v>22.740918083087728</v>
      </c>
      <c r="T66">
        <v>66.342678347934921</v>
      </c>
      <c r="U66" s="156">
        <f t="shared" si="2"/>
        <v>247.7</v>
      </c>
      <c r="V66" s="154">
        <f t="shared" si="3"/>
        <v>0</v>
      </c>
      <c r="Y66">
        <f>BAWANA!AW66+BAWANA!AX66</f>
        <v>31.15</v>
      </c>
      <c r="Z66">
        <f>BAWANA!BD66+BAWANA!BE66</f>
        <v>31.15</v>
      </c>
      <c r="AA66">
        <f>BAWANA!X66+BAWANA!Y66</f>
        <v>31.15</v>
      </c>
      <c r="AB66">
        <f>BAWANA!AE66+BAWANA!AF66</f>
        <v>31.15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247.27999999999997</v>
      </c>
      <c r="E67">
        <f>BAWANA!AM67</f>
        <v>0</v>
      </c>
      <c r="F67">
        <f t="shared" si="4"/>
        <v>256</v>
      </c>
      <c r="G67">
        <f t="shared" si="5"/>
        <v>247.27999999999997</v>
      </c>
      <c r="H67" s="154"/>
      <c r="I67">
        <f>BRPL_EOD!AK67+BRPL_EOD!AL67</f>
        <v>97.61</v>
      </c>
      <c r="J67">
        <f>BYPL_EOD!AK67+BYPL_EOD!AL67</f>
        <v>54.9</v>
      </c>
      <c r="K67">
        <f>MES_EOD!AK67+MES_EOD!AL67</f>
        <v>5.55</v>
      </c>
      <c r="L67">
        <f>NDMC_EOD!AK67+NDMC_EOD!AL67</f>
        <v>22.89</v>
      </c>
      <c r="M67">
        <f>TPDDL_EOD!AK67+TPDDL_EOD!AL67</f>
        <v>66.34</v>
      </c>
      <c r="N67">
        <f t="shared" ref="N67:N98" si="7">SUM(I67:M67)</f>
        <v>247.29</v>
      </c>
      <c r="O67" s="154">
        <f t="shared" ref="O67:O98" si="8">G67-N67</f>
        <v>-1.0000000000019327E-2</v>
      </c>
      <c r="P67">
        <v>97.606052812487349</v>
      </c>
      <c r="Q67">
        <v>54.897779934489861</v>
      </c>
      <c r="R67">
        <v>5.5497755671478828</v>
      </c>
      <c r="S67">
        <v>22.889074366128835</v>
      </c>
      <c r="T67">
        <v>66.337317319746049</v>
      </c>
      <c r="U67" s="156">
        <f t="shared" ref="U67:U98" si="9">SUM(P67:T67)</f>
        <v>247.27999999999997</v>
      </c>
      <c r="V67" s="154">
        <f t="shared" ref="V67:V99" si="10">G67-U67</f>
        <v>0</v>
      </c>
      <c r="Y67">
        <f>BAWANA!AW67+BAWANA!AX67</f>
        <v>31.36</v>
      </c>
      <c r="Z67">
        <f>BAWANA!BD67+BAWANA!BE67</f>
        <v>31.36</v>
      </c>
      <c r="AA67">
        <f>BAWANA!X67+BAWANA!Y67</f>
        <v>31.36</v>
      </c>
      <c r="AB67">
        <f>BAWANA!AE67+BAWANA!AF67</f>
        <v>31.36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247.27999999999997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247.27999999999997</v>
      </c>
      <c r="H68" s="154"/>
      <c r="I68">
        <f>BRPL_EOD!AK68+BRPL_EOD!AL68</f>
        <v>97.61</v>
      </c>
      <c r="J68">
        <f>BYPL_EOD!AK68+BYPL_EOD!AL68</f>
        <v>54.9</v>
      </c>
      <c r="K68">
        <f>MES_EOD!AK68+MES_EOD!AL68</f>
        <v>5.55</v>
      </c>
      <c r="L68">
        <f>NDMC_EOD!AK68+NDMC_EOD!AL68</f>
        <v>22.89</v>
      </c>
      <c r="M68">
        <f>TPDDL_EOD!AK68+TPDDL_EOD!AL68</f>
        <v>66.34</v>
      </c>
      <c r="N68">
        <f t="shared" si="7"/>
        <v>247.29</v>
      </c>
      <c r="O68" s="154">
        <f t="shared" si="8"/>
        <v>-1.0000000000019327E-2</v>
      </c>
      <c r="P68">
        <v>97.606052812487349</v>
      </c>
      <c r="Q68">
        <v>54.897779934489861</v>
      </c>
      <c r="R68">
        <v>5.5497755671478828</v>
      </c>
      <c r="S68">
        <v>22.889074366128835</v>
      </c>
      <c r="T68">
        <v>66.337317319746049</v>
      </c>
      <c r="U68" s="156">
        <f t="shared" si="9"/>
        <v>247.27999999999997</v>
      </c>
      <c r="V68" s="154">
        <f t="shared" si="10"/>
        <v>0</v>
      </c>
      <c r="Y68">
        <f>BAWANA!AW68+BAWANA!AX68</f>
        <v>31.36</v>
      </c>
      <c r="Z68">
        <f>BAWANA!BD68+BAWANA!BE68</f>
        <v>31.36</v>
      </c>
      <c r="AA68">
        <f>BAWANA!X68+BAWANA!Y68</f>
        <v>31.36</v>
      </c>
      <c r="AB68">
        <f>BAWANA!AE68+BAWANA!AF68</f>
        <v>31.36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247.27999999999997</v>
      </c>
      <c r="E69">
        <f>BAWANA!AM69</f>
        <v>0</v>
      </c>
      <c r="F69">
        <f t="shared" si="11"/>
        <v>256</v>
      </c>
      <c r="G69">
        <f t="shared" si="12"/>
        <v>247.27999999999997</v>
      </c>
      <c r="H69" s="154"/>
      <c r="I69">
        <f>BRPL_EOD!AK69+BRPL_EOD!AL69</f>
        <v>97.61</v>
      </c>
      <c r="J69">
        <f>BYPL_EOD!AK69+BYPL_EOD!AL69</f>
        <v>54.9</v>
      </c>
      <c r="K69">
        <f>MES_EOD!AK69+MES_EOD!AL69</f>
        <v>5.55</v>
      </c>
      <c r="L69">
        <f>NDMC_EOD!AK69+NDMC_EOD!AL69</f>
        <v>22.89</v>
      </c>
      <c r="M69">
        <f>TPDDL_EOD!AK69+TPDDL_EOD!AL69</f>
        <v>66.34</v>
      </c>
      <c r="N69">
        <f t="shared" si="7"/>
        <v>247.29</v>
      </c>
      <c r="O69" s="154">
        <f t="shared" si="8"/>
        <v>-1.0000000000019327E-2</v>
      </c>
      <c r="P69">
        <v>97.606052812487349</v>
      </c>
      <c r="Q69">
        <v>54.897779934489861</v>
      </c>
      <c r="R69">
        <v>5.5497755671478828</v>
      </c>
      <c r="S69">
        <v>22.889074366128835</v>
      </c>
      <c r="T69">
        <v>66.337317319746049</v>
      </c>
      <c r="U69" s="156">
        <f t="shared" si="9"/>
        <v>247.27999999999997</v>
      </c>
      <c r="V69" s="154">
        <f t="shared" si="10"/>
        <v>0</v>
      </c>
      <c r="Y69">
        <f>BAWANA!AW69+BAWANA!AX69</f>
        <v>31.36</v>
      </c>
      <c r="Z69">
        <f>BAWANA!BD69+BAWANA!BE69</f>
        <v>31.36</v>
      </c>
      <c r="AA69">
        <f>BAWANA!X69+BAWANA!Y69</f>
        <v>31.36</v>
      </c>
      <c r="AB69">
        <f>BAWANA!AE69+BAWANA!AF69</f>
        <v>31.36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247.27999999999997</v>
      </c>
      <c r="E70">
        <f>BAWANA!AM70</f>
        <v>0</v>
      </c>
      <c r="F70">
        <f t="shared" si="11"/>
        <v>256</v>
      </c>
      <c r="G70">
        <f t="shared" si="12"/>
        <v>247.27999999999997</v>
      </c>
      <c r="H70" s="154"/>
      <c r="I70">
        <f>BRPL_EOD!AK70+BRPL_EOD!AL70</f>
        <v>97.61</v>
      </c>
      <c r="J70">
        <f>BYPL_EOD!AK70+BYPL_EOD!AL70</f>
        <v>54.9</v>
      </c>
      <c r="K70">
        <f>MES_EOD!AK70+MES_EOD!AL70</f>
        <v>5.55</v>
      </c>
      <c r="L70">
        <f>NDMC_EOD!AK70+NDMC_EOD!AL70</f>
        <v>22.89</v>
      </c>
      <c r="M70">
        <f>TPDDL_EOD!AK70+TPDDL_EOD!AL70</f>
        <v>66.34</v>
      </c>
      <c r="N70">
        <f t="shared" si="7"/>
        <v>247.29</v>
      </c>
      <c r="O70" s="154">
        <f t="shared" si="8"/>
        <v>-1.0000000000019327E-2</v>
      </c>
      <c r="P70">
        <v>97.606052812487349</v>
      </c>
      <c r="Q70">
        <v>54.897779934489861</v>
      </c>
      <c r="R70">
        <v>5.5497755671478828</v>
      </c>
      <c r="S70">
        <v>22.889074366128835</v>
      </c>
      <c r="T70">
        <v>66.337317319746049</v>
      </c>
      <c r="U70" s="156">
        <f t="shared" si="9"/>
        <v>247.27999999999997</v>
      </c>
      <c r="V70" s="154">
        <f t="shared" si="10"/>
        <v>0</v>
      </c>
      <c r="Y70">
        <f>BAWANA!AW70+BAWANA!AX70</f>
        <v>31.36</v>
      </c>
      <c r="Z70">
        <f>BAWANA!BD70+BAWANA!BE70</f>
        <v>31.36</v>
      </c>
      <c r="AA70">
        <f>BAWANA!X70+BAWANA!Y70</f>
        <v>31.36</v>
      </c>
      <c r="AB70">
        <f>BAWANA!AE70+BAWANA!AF70</f>
        <v>31.36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247.97000000000003</v>
      </c>
      <c r="E71">
        <f>BAWANA!AM71</f>
        <v>0</v>
      </c>
      <c r="F71">
        <f t="shared" si="11"/>
        <v>256</v>
      </c>
      <c r="G71">
        <f t="shared" si="12"/>
        <v>247.97000000000003</v>
      </c>
      <c r="H71" s="154"/>
      <c r="I71">
        <f>BRPL_EOD!AK71+BRPL_EOD!AL71</f>
        <v>98.16</v>
      </c>
      <c r="J71">
        <f>BYPL_EOD!AK71+BYPL_EOD!AL71</f>
        <v>54.9</v>
      </c>
      <c r="K71">
        <f>MES_EOD!AK71+MES_EOD!AL71</f>
        <v>5.55</v>
      </c>
      <c r="L71">
        <f>NDMC_EOD!AK71+NDMC_EOD!AL71</f>
        <v>23.02</v>
      </c>
      <c r="M71">
        <f>TPDDL_EOD!AK71+TPDDL_EOD!AL71</f>
        <v>66.34</v>
      </c>
      <c r="N71">
        <f t="shared" si="7"/>
        <v>247.97000000000003</v>
      </c>
      <c r="O71" s="154">
        <f t="shared" si="8"/>
        <v>0</v>
      </c>
      <c r="P71">
        <v>98.16</v>
      </c>
      <c r="Q71">
        <v>54.9</v>
      </c>
      <c r="R71">
        <v>5.55</v>
      </c>
      <c r="S71">
        <v>23.02</v>
      </c>
      <c r="T71">
        <v>66.34</v>
      </c>
      <c r="U71" s="156">
        <f t="shared" si="9"/>
        <v>247.97000000000003</v>
      </c>
      <c r="V71" s="154">
        <f t="shared" si="10"/>
        <v>0</v>
      </c>
      <c r="Y71">
        <f>BAWANA!AW71+BAWANA!AX71</f>
        <v>31.53</v>
      </c>
      <c r="Z71">
        <f>BAWANA!BD71+BAWANA!BE71</f>
        <v>30.5</v>
      </c>
      <c r="AA71">
        <f>BAWANA!X71+BAWANA!Y71</f>
        <v>31.53</v>
      </c>
      <c r="AB71">
        <f>BAWANA!AE71+BAWANA!AF71</f>
        <v>30.5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247.97000000000003</v>
      </c>
      <c r="E72">
        <f>BAWANA!AM72</f>
        <v>0</v>
      </c>
      <c r="F72">
        <f t="shared" si="11"/>
        <v>256</v>
      </c>
      <c r="G72">
        <f t="shared" si="12"/>
        <v>247.97000000000003</v>
      </c>
      <c r="H72" s="154"/>
      <c r="I72">
        <f>BRPL_EOD!AK72+BRPL_EOD!AL72</f>
        <v>98.16</v>
      </c>
      <c r="J72">
        <f>BYPL_EOD!AK72+BYPL_EOD!AL72</f>
        <v>54.9</v>
      </c>
      <c r="K72">
        <f>MES_EOD!AK72+MES_EOD!AL72</f>
        <v>5.55</v>
      </c>
      <c r="L72">
        <f>NDMC_EOD!AK72+NDMC_EOD!AL72</f>
        <v>23.02</v>
      </c>
      <c r="M72">
        <f>TPDDL_EOD!AK72+TPDDL_EOD!AL72</f>
        <v>66.34</v>
      </c>
      <c r="N72">
        <f t="shared" si="7"/>
        <v>247.97000000000003</v>
      </c>
      <c r="O72" s="154">
        <f t="shared" si="8"/>
        <v>0</v>
      </c>
      <c r="P72">
        <v>98.16</v>
      </c>
      <c r="Q72">
        <v>54.9</v>
      </c>
      <c r="R72">
        <v>5.55</v>
      </c>
      <c r="S72">
        <v>23.02</v>
      </c>
      <c r="T72">
        <v>66.34</v>
      </c>
      <c r="U72" s="156">
        <f t="shared" si="9"/>
        <v>247.97000000000003</v>
      </c>
      <c r="V72" s="154">
        <f t="shared" si="10"/>
        <v>0</v>
      </c>
      <c r="Y72">
        <f>BAWANA!AW72+BAWANA!AX72</f>
        <v>31.53</v>
      </c>
      <c r="Z72">
        <f>BAWANA!BD72+BAWANA!BE72</f>
        <v>30.5</v>
      </c>
      <c r="AA72">
        <f>BAWANA!X72+BAWANA!Y72</f>
        <v>31.53</v>
      </c>
      <c r="AB72">
        <f>BAWANA!AE72+BAWANA!AF72</f>
        <v>30.5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247.97000000000003</v>
      </c>
      <c r="E73">
        <f>BAWANA!AM73</f>
        <v>0</v>
      </c>
      <c r="F73">
        <f t="shared" si="11"/>
        <v>256</v>
      </c>
      <c r="G73">
        <f t="shared" si="12"/>
        <v>247.97000000000003</v>
      </c>
      <c r="H73" s="154"/>
      <c r="I73">
        <f>BRPL_EOD!AK73+BRPL_EOD!AL73</f>
        <v>98.16</v>
      </c>
      <c r="J73">
        <f>BYPL_EOD!AK73+BYPL_EOD!AL73</f>
        <v>54.9</v>
      </c>
      <c r="K73">
        <f>MES_EOD!AK73+MES_EOD!AL73</f>
        <v>5.55</v>
      </c>
      <c r="L73">
        <f>NDMC_EOD!AK73+NDMC_EOD!AL73</f>
        <v>23.02</v>
      </c>
      <c r="M73">
        <f>TPDDL_EOD!AK73+TPDDL_EOD!AL73</f>
        <v>66.34</v>
      </c>
      <c r="N73">
        <f t="shared" si="7"/>
        <v>247.97000000000003</v>
      </c>
      <c r="O73" s="154">
        <f t="shared" si="8"/>
        <v>0</v>
      </c>
      <c r="P73">
        <v>98.16</v>
      </c>
      <c r="Q73">
        <v>54.9</v>
      </c>
      <c r="R73">
        <v>5.55</v>
      </c>
      <c r="S73">
        <v>23.02</v>
      </c>
      <c r="T73">
        <v>66.34</v>
      </c>
      <c r="U73" s="156">
        <f t="shared" si="9"/>
        <v>247.97000000000003</v>
      </c>
      <c r="V73" s="154">
        <f t="shared" si="10"/>
        <v>0</v>
      </c>
      <c r="Y73">
        <f>BAWANA!AW73+BAWANA!AX73</f>
        <v>31.53</v>
      </c>
      <c r="Z73">
        <f>BAWANA!BD73+BAWANA!BE73</f>
        <v>30.5</v>
      </c>
      <c r="AA73">
        <f>BAWANA!X73+BAWANA!Y73</f>
        <v>31.53</v>
      </c>
      <c r="AB73">
        <f>BAWANA!AE73+BAWANA!AF73</f>
        <v>30.5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247.97000000000003</v>
      </c>
      <c r="E74">
        <f>BAWANA!AM74</f>
        <v>0</v>
      </c>
      <c r="F74">
        <f t="shared" si="11"/>
        <v>256</v>
      </c>
      <c r="G74">
        <f t="shared" si="12"/>
        <v>247.97000000000003</v>
      </c>
      <c r="H74" s="154"/>
      <c r="I74">
        <f>BRPL_EOD!AK74+BRPL_EOD!AL74</f>
        <v>98.16</v>
      </c>
      <c r="J74">
        <f>BYPL_EOD!AK74+BYPL_EOD!AL74</f>
        <v>54.9</v>
      </c>
      <c r="K74">
        <f>MES_EOD!AK74+MES_EOD!AL74</f>
        <v>5.55</v>
      </c>
      <c r="L74">
        <f>NDMC_EOD!AK74+NDMC_EOD!AL74</f>
        <v>23.02</v>
      </c>
      <c r="M74">
        <f>TPDDL_EOD!AK74+TPDDL_EOD!AL74</f>
        <v>66.34</v>
      </c>
      <c r="N74">
        <f t="shared" si="7"/>
        <v>247.97000000000003</v>
      </c>
      <c r="O74" s="154">
        <f t="shared" si="8"/>
        <v>0</v>
      </c>
      <c r="P74">
        <v>98.16</v>
      </c>
      <c r="Q74">
        <v>54.9</v>
      </c>
      <c r="R74">
        <v>5.55</v>
      </c>
      <c r="S74">
        <v>23.02</v>
      </c>
      <c r="T74">
        <v>66.34</v>
      </c>
      <c r="U74" s="156">
        <f t="shared" si="9"/>
        <v>247.97000000000003</v>
      </c>
      <c r="V74" s="154">
        <f t="shared" si="10"/>
        <v>0</v>
      </c>
      <c r="Y74">
        <f>BAWANA!AW74+BAWANA!AX74</f>
        <v>31.53</v>
      </c>
      <c r="Z74">
        <f>BAWANA!BD74+BAWANA!BE74</f>
        <v>30.5</v>
      </c>
      <c r="AA74">
        <f>BAWANA!X74+BAWANA!Y74</f>
        <v>31.53</v>
      </c>
      <c r="AB74">
        <f>BAWANA!AE74+BAWANA!AF74</f>
        <v>30.5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248</v>
      </c>
      <c r="E75">
        <f>BAWANA!AM75</f>
        <v>0</v>
      </c>
      <c r="F75">
        <f t="shared" si="11"/>
        <v>256</v>
      </c>
      <c r="G75">
        <f t="shared" si="12"/>
        <v>248</v>
      </c>
      <c r="H75" s="154"/>
      <c r="I75">
        <f>BRPL_EOD!AK75+BRPL_EOD!AL75</f>
        <v>96.5</v>
      </c>
      <c r="J75">
        <f>BYPL_EOD!AK75+BYPL_EOD!AL75</f>
        <v>55.8</v>
      </c>
      <c r="K75">
        <f>MES_EOD!AK75+MES_EOD!AL75</f>
        <v>5.64</v>
      </c>
      <c r="L75">
        <f>NDMC_EOD!AK75+NDMC_EOD!AL75</f>
        <v>22.63</v>
      </c>
      <c r="M75">
        <f>TPDDL_EOD!AK75+TPDDL_EOD!AL75</f>
        <v>67.430000000000007</v>
      </c>
      <c r="N75">
        <f t="shared" si="7"/>
        <v>248</v>
      </c>
      <c r="O75" s="154">
        <f t="shared" si="8"/>
        <v>0</v>
      </c>
      <c r="P75">
        <v>96.5</v>
      </c>
      <c r="Q75">
        <v>55.8</v>
      </c>
      <c r="R75">
        <v>5.64</v>
      </c>
      <c r="S75">
        <v>22.63</v>
      </c>
      <c r="T75">
        <v>67.430000000000007</v>
      </c>
      <c r="U75" s="156">
        <f t="shared" si="9"/>
        <v>248</v>
      </c>
      <c r="V75" s="154">
        <f t="shared" si="10"/>
        <v>0</v>
      </c>
      <c r="Y75">
        <f>BAWANA!AW75+BAWANA!AX75</f>
        <v>31</v>
      </c>
      <c r="Z75">
        <f>BAWANA!BD75+BAWANA!BE75</f>
        <v>31</v>
      </c>
      <c r="AA75">
        <f>BAWANA!X75+BAWANA!Y75</f>
        <v>31</v>
      </c>
      <c r="AB75">
        <f>BAWANA!AE75+BAWANA!AF75</f>
        <v>31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</v>
      </c>
      <c r="E76">
        <f>BAWANA!AM76</f>
        <v>0</v>
      </c>
      <c r="F76">
        <f t="shared" si="11"/>
        <v>256</v>
      </c>
      <c r="G76">
        <f t="shared" si="12"/>
        <v>248</v>
      </c>
      <c r="H76" s="154"/>
      <c r="I76">
        <f>BRPL_EOD!AK76+BRPL_EOD!AL76</f>
        <v>96.5</v>
      </c>
      <c r="J76">
        <f>BYPL_EOD!AK76+BYPL_EOD!AL76</f>
        <v>55.8</v>
      </c>
      <c r="K76">
        <f>MES_EOD!AK76+MES_EOD!AL76</f>
        <v>5.64</v>
      </c>
      <c r="L76">
        <f>NDMC_EOD!AK76+NDMC_EOD!AL76</f>
        <v>22.63</v>
      </c>
      <c r="M76">
        <f>TPDDL_EOD!AK76+TPDDL_EOD!AL76</f>
        <v>67.430000000000007</v>
      </c>
      <c r="N76">
        <f t="shared" si="7"/>
        <v>248</v>
      </c>
      <c r="O76" s="154">
        <f t="shared" si="8"/>
        <v>0</v>
      </c>
      <c r="P76">
        <v>96.5</v>
      </c>
      <c r="Q76">
        <v>55.8</v>
      </c>
      <c r="R76">
        <v>5.64</v>
      </c>
      <c r="S76">
        <v>22.63</v>
      </c>
      <c r="T76">
        <v>67.430000000000007</v>
      </c>
      <c r="U76" s="156">
        <f t="shared" si="9"/>
        <v>248</v>
      </c>
      <c r="V76" s="154">
        <f t="shared" si="10"/>
        <v>0</v>
      </c>
      <c r="Y76">
        <f>BAWANA!AW76+BAWANA!AX76</f>
        <v>31</v>
      </c>
      <c r="Z76">
        <f>BAWANA!BD76+BAWANA!BE76</f>
        <v>31</v>
      </c>
      <c r="AA76">
        <f>BAWANA!X76+BAWANA!Y76</f>
        <v>31</v>
      </c>
      <c r="AB76">
        <f>BAWANA!AE76+BAWANA!AF76</f>
        <v>31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</v>
      </c>
      <c r="E77">
        <f>BAWANA!AM77</f>
        <v>0</v>
      </c>
      <c r="F77">
        <f t="shared" si="11"/>
        <v>256</v>
      </c>
      <c r="G77">
        <f t="shared" si="12"/>
        <v>248</v>
      </c>
      <c r="H77" s="154"/>
      <c r="I77">
        <f>BRPL_EOD!AK77+BRPL_EOD!AL77</f>
        <v>96.5</v>
      </c>
      <c r="J77">
        <f>BYPL_EOD!AK77+BYPL_EOD!AL77</f>
        <v>55</v>
      </c>
      <c r="K77">
        <f>MES_EOD!AK77+MES_EOD!AL77</f>
        <v>5.64</v>
      </c>
      <c r="L77">
        <f>NDMC_EOD!AK77+NDMC_EOD!AL77</f>
        <v>23.43</v>
      </c>
      <c r="M77">
        <f>TPDDL_EOD!AK77+TPDDL_EOD!AL77</f>
        <v>67.430000000000007</v>
      </c>
      <c r="N77">
        <f t="shared" si="7"/>
        <v>248</v>
      </c>
      <c r="O77" s="154">
        <f t="shared" si="8"/>
        <v>0</v>
      </c>
      <c r="P77">
        <v>96.5</v>
      </c>
      <c r="Q77">
        <v>55</v>
      </c>
      <c r="R77">
        <v>5.64</v>
      </c>
      <c r="S77">
        <v>23.43</v>
      </c>
      <c r="T77">
        <v>67.430000000000007</v>
      </c>
      <c r="U77" s="156">
        <f t="shared" si="9"/>
        <v>248</v>
      </c>
      <c r="V77" s="154">
        <f t="shared" si="10"/>
        <v>0</v>
      </c>
      <c r="Y77">
        <f>BAWANA!AW77+BAWANA!AX77</f>
        <v>31</v>
      </c>
      <c r="Z77">
        <f>BAWANA!BD77+BAWANA!BE77</f>
        <v>31</v>
      </c>
      <c r="AA77">
        <f>BAWANA!X77+BAWANA!Y77</f>
        <v>31</v>
      </c>
      <c r="AB77">
        <f>BAWANA!AE77+BAWANA!AF77</f>
        <v>31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</v>
      </c>
      <c r="E78">
        <f>BAWANA!AM78</f>
        <v>0</v>
      </c>
      <c r="F78">
        <f t="shared" si="11"/>
        <v>256</v>
      </c>
      <c r="G78">
        <f t="shared" si="12"/>
        <v>248</v>
      </c>
      <c r="H78" s="154"/>
      <c r="I78">
        <f>BRPL_EOD!AK78+BRPL_EOD!AL78</f>
        <v>96.5</v>
      </c>
      <c r="J78">
        <f>BYPL_EOD!AK78+BYPL_EOD!AL78</f>
        <v>55</v>
      </c>
      <c r="K78">
        <f>MES_EOD!AK78+MES_EOD!AL78</f>
        <v>5.64</v>
      </c>
      <c r="L78">
        <f>NDMC_EOD!AK78+NDMC_EOD!AL78</f>
        <v>23.43</v>
      </c>
      <c r="M78">
        <f>TPDDL_EOD!AK78+TPDDL_EOD!AL78</f>
        <v>67.430000000000007</v>
      </c>
      <c r="N78">
        <f t="shared" si="7"/>
        <v>248</v>
      </c>
      <c r="O78" s="154">
        <f t="shared" si="8"/>
        <v>0</v>
      </c>
      <c r="P78">
        <v>96.5</v>
      </c>
      <c r="Q78">
        <v>55</v>
      </c>
      <c r="R78">
        <v>5.64</v>
      </c>
      <c r="S78">
        <v>23.43</v>
      </c>
      <c r="T78">
        <v>67.430000000000007</v>
      </c>
      <c r="U78" s="156">
        <f t="shared" si="9"/>
        <v>248</v>
      </c>
      <c r="V78" s="154">
        <f t="shared" si="10"/>
        <v>0</v>
      </c>
      <c r="Y78">
        <f>BAWANA!AW78+BAWANA!AX78</f>
        <v>31</v>
      </c>
      <c r="Z78">
        <f>BAWANA!BD78+BAWANA!BE78</f>
        <v>31</v>
      </c>
      <c r="AA78">
        <f>BAWANA!X78+BAWANA!Y78</f>
        <v>31</v>
      </c>
      <c r="AB78">
        <f>BAWANA!AE78+BAWANA!AF78</f>
        <v>31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256</v>
      </c>
      <c r="G79">
        <f t="shared" si="12"/>
        <v>248</v>
      </c>
      <c r="H79" s="154"/>
      <c r="I79">
        <f>BRPL_EOD!AK79+BRPL_EOD!AL79</f>
        <v>96.5</v>
      </c>
      <c r="J79">
        <f>BYPL_EOD!AK79+BYPL_EOD!AL79</f>
        <v>55</v>
      </c>
      <c r="K79">
        <f>MES_EOD!AK79+MES_EOD!AL79</f>
        <v>5.64</v>
      </c>
      <c r="L79">
        <f>NDMC_EOD!AK79+NDMC_EOD!AL79</f>
        <v>23.43</v>
      </c>
      <c r="M79">
        <f>TPDDL_EOD!AK79+TPDDL_EOD!AL79</f>
        <v>67.430000000000007</v>
      </c>
      <c r="N79">
        <f t="shared" si="7"/>
        <v>248</v>
      </c>
      <c r="O79" s="154">
        <f t="shared" si="8"/>
        <v>0</v>
      </c>
      <c r="P79">
        <v>96.5</v>
      </c>
      <c r="Q79">
        <v>55</v>
      </c>
      <c r="R79">
        <v>5.64</v>
      </c>
      <c r="S79">
        <v>23.43</v>
      </c>
      <c r="T79">
        <v>67.430000000000007</v>
      </c>
      <c r="U79" s="156">
        <f t="shared" si="9"/>
        <v>248</v>
      </c>
      <c r="V79" s="154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</v>
      </c>
      <c r="E80">
        <f>BAWANA!AM80</f>
        <v>0</v>
      </c>
      <c r="F80">
        <f t="shared" si="11"/>
        <v>256</v>
      </c>
      <c r="G80">
        <f t="shared" si="12"/>
        <v>248</v>
      </c>
      <c r="H80" s="154"/>
      <c r="I80">
        <f>BRPL_EOD!AK80+BRPL_EOD!AL80</f>
        <v>96.5</v>
      </c>
      <c r="J80">
        <f>BYPL_EOD!AK80+BYPL_EOD!AL80</f>
        <v>55</v>
      </c>
      <c r="K80">
        <f>MES_EOD!AK80+MES_EOD!AL80</f>
        <v>5.64</v>
      </c>
      <c r="L80">
        <f>NDMC_EOD!AK80+NDMC_EOD!AL80</f>
        <v>23.43</v>
      </c>
      <c r="M80">
        <f>TPDDL_EOD!AK80+TPDDL_EOD!AL80</f>
        <v>67.430000000000007</v>
      </c>
      <c r="N80">
        <f t="shared" si="7"/>
        <v>248</v>
      </c>
      <c r="O80" s="154">
        <f t="shared" si="8"/>
        <v>0</v>
      </c>
      <c r="P80">
        <v>96.5</v>
      </c>
      <c r="Q80">
        <v>55</v>
      </c>
      <c r="R80">
        <v>5.64</v>
      </c>
      <c r="S80">
        <v>23.43</v>
      </c>
      <c r="T80">
        <v>67.430000000000007</v>
      </c>
      <c r="U80" s="156">
        <f t="shared" si="9"/>
        <v>248</v>
      </c>
      <c r="V80" s="154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</v>
      </c>
      <c r="E81">
        <f>BAWANA!AM81</f>
        <v>0</v>
      </c>
      <c r="F81">
        <f t="shared" si="11"/>
        <v>256</v>
      </c>
      <c r="G81">
        <f t="shared" si="12"/>
        <v>248</v>
      </c>
      <c r="H81" s="154"/>
      <c r="I81">
        <f>BRPL_EOD!AK81+BRPL_EOD!AL81</f>
        <v>96.5</v>
      </c>
      <c r="J81">
        <f>BYPL_EOD!AK81+BYPL_EOD!AL81</f>
        <v>55</v>
      </c>
      <c r="K81">
        <f>MES_EOD!AK81+MES_EOD!AL81</f>
        <v>5.64</v>
      </c>
      <c r="L81">
        <f>NDMC_EOD!AK81+NDMC_EOD!AL81</f>
        <v>23.43</v>
      </c>
      <c r="M81">
        <f>TPDDL_EOD!AK81+TPDDL_EOD!AL81</f>
        <v>67.430000000000007</v>
      </c>
      <c r="N81">
        <f t="shared" si="7"/>
        <v>248</v>
      </c>
      <c r="O81" s="154">
        <f t="shared" si="8"/>
        <v>0</v>
      </c>
      <c r="P81">
        <v>96.5</v>
      </c>
      <c r="Q81">
        <v>55</v>
      </c>
      <c r="R81">
        <v>5.64</v>
      </c>
      <c r="S81">
        <v>23.43</v>
      </c>
      <c r="T81">
        <v>67.430000000000007</v>
      </c>
      <c r="U81" s="156">
        <f t="shared" si="9"/>
        <v>248</v>
      </c>
      <c r="V81" s="154">
        <f t="shared" si="10"/>
        <v>0</v>
      </c>
      <c r="Y81">
        <f>BAWANA!AW81+BAWANA!AX81</f>
        <v>31</v>
      </c>
      <c r="Z81">
        <f>BAWANA!BD81+BAWANA!BE81</f>
        <v>31</v>
      </c>
      <c r="AA81">
        <f>BAWANA!X81+BAWANA!Y81</f>
        <v>31</v>
      </c>
      <c r="AB81">
        <f>BAWANA!AE81+BAWANA!AF81</f>
        <v>31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248</v>
      </c>
      <c r="E82">
        <f>BAWANA!AM82</f>
        <v>0</v>
      </c>
      <c r="F82">
        <f t="shared" si="11"/>
        <v>256</v>
      </c>
      <c r="G82">
        <f t="shared" si="12"/>
        <v>248</v>
      </c>
      <c r="H82" s="154"/>
      <c r="I82">
        <f>BRPL_EOD!AK82+BRPL_EOD!AL82</f>
        <v>96.5</v>
      </c>
      <c r="J82">
        <f>BYPL_EOD!AK82+BYPL_EOD!AL82</f>
        <v>55</v>
      </c>
      <c r="K82">
        <f>MES_EOD!AK82+MES_EOD!AL82</f>
        <v>5.64</v>
      </c>
      <c r="L82">
        <f>NDMC_EOD!AK82+NDMC_EOD!AL82</f>
        <v>23.43</v>
      </c>
      <c r="M82">
        <f>TPDDL_EOD!AK82+TPDDL_EOD!AL82</f>
        <v>67.430000000000007</v>
      </c>
      <c r="N82">
        <f t="shared" si="7"/>
        <v>248</v>
      </c>
      <c r="O82" s="154">
        <f t="shared" si="8"/>
        <v>0</v>
      </c>
      <c r="P82">
        <v>96.5</v>
      </c>
      <c r="Q82">
        <v>55</v>
      </c>
      <c r="R82">
        <v>5.64</v>
      </c>
      <c r="S82">
        <v>23.43</v>
      </c>
      <c r="T82">
        <v>67.430000000000007</v>
      </c>
      <c r="U82" s="156">
        <f t="shared" si="9"/>
        <v>248</v>
      </c>
      <c r="V82" s="154">
        <f t="shared" si="10"/>
        <v>0</v>
      </c>
      <c r="Y82">
        <f>BAWANA!AW82+BAWANA!AX82</f>
        <v>31</v>
      </c>
      <c r="Z82">
        <f>BAWANA!BD82+BAWANA!BE82</f>
        <v>31</v>
      </c>
      <c r="AA82">
        <f>BAWANA!X82+BAWANA!Y82</f>
        <v>31</v>
      </c>
      <c r="AB82">
        <f>BAWANA!AE82+BAWANA!AF82</f>
        <v>31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</v>
      </c>
      <c r="E83">
        <f>BAWANA!AM83</f>
        <v>0</v>
      </c>
      <c r="F83">
        <f t="shared" si="11"/>
        <v>256</v>
      </c>
      <c r="G83">
        <f t="shared" si="12"/>
        <v>248</v>
      </c>
      <c r="H83" s="154"/>
      <c r="I83">
        <f>BRPL_EOD!AK83+BRPL_EOD!AL83</f>
        <v>96.5</v>
      </c>
      <c r="J83">
        <f>BYPL_EOD!AK83+BYPL_EOD!AL83</f>
        <v>55</v>
      </c>
      <c r="K83">
        <f>MES_EOD!AK83+MES_EOD!AL83</f>
        <v>5.64</v>
      </c>
      <c r="L83">
        <f>NDMC_EOD!AK83+NDMC_EOD!AL83</f>
        <v>23.43</v>
      </c>
      <c r="M83">
        <f>TPDDL_EOD!AK83+TPDDL_EOD!AL83</f>
        <v>67.430000000000007</v>
      </c>
      <c r="N83">
        <f t="shared" si="7"/>
        <v>248</v>
      </c>
      <c r="O83" s="154">
        <f t="shared" si="8"/>
        <v>0</v>
      </c>
      <c r="P83">
        <v>96.5</v>
      </c>
      <c r="Q83">
        <v>55</v>
      </c>
      <c r="R83">
        <v>5.64</v>
      </c>
      <c r="S83">
        <v>23.43</v>
      </c>
      <c r="T83">
        <v>67.430000000000007</v>
      </c>
      <c r="U83" s="156">
        <f t="shared" si="9"/>
        <v>248</v>
      </c>
      <c r="V83" s="154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54"/>
      <c r="I84">
        <f>BRPL_EOD!AK84+BRPL_EOD!AL84</f>
        <v>96.5</v>
      </c>
      <c r="J84">
        <f>BYPL_EOD!AK84+BYPL_EOD!AL84</f>
        <v>55</v>
      </c>
      <c r="K84">
        <f>MES_EOD!AK84+MES_EOD!AL84</f>
        <v>5.64</v>
      </c>
      <c r="L84">
        <f>NDMC_EOD!AK84+NDMC_EOD!AL84</f>
        <v>23.43</v>
      </c>
      <c r="M84">
        <f>TPDDL_EOD!AK84+TPDDL_EOD!AL84</f>
        <v>67.430000000000007</v>
      </c>
      <c r="N84">
        <f t="shared" si="7"/>
        <v>248</v>
      </c>
      <c r="O84" s="154">
        <f t="shared" si="8"/>
        <v>0</v>
      </c>
      <c r="P84">
        <v>96.5</v>
      </c>
      <c r="Q84">
        <v>55</v>
      </c>
      <c r="R84">
        <v>5.64</v>
      </c>
      <c r="S84">
        <v>23.43</v>
      </c>
      <c r="T84">
        <v>67.430000000000007</v>
      </c>
      <c r="U84" s="156">
        <f t="shared" si="9"/>
        <v>248</v>
      </c>
      <c r="V84" s="154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54"/>
      <c r="I85">
        <f>BRPL_EOD!AK85+BRPL_EOD!AL85</f>
        <v>96.5</v>
      </c>
      <c r="J85">
        <f>BYPL_EOD!AK85+BYPL_EOD!AL85</f>
        <v>55</v>
      </c>
      <c r="K85">
        <f>MES_EOD!AK85+MES_EOD!AL85</f>
        <v>5.64</v>
      </c>
      <c r="L85">
        <f>NDMC_EOD!AK85+NDMC_EOD!AL85</f>
        <v>23.43</v>
      </c>
      <c r="M85">
        <f>TPDDL_EOD!AK85+TPDDL_EOD!AL85</f>
        <v>67.430000000000007</v>
      </c>
      <c r="N85">
        <f t="shared" si="7"/>
        <v>248</v>
      </c>
      <c r="O85" s="154">
        <f t="shared" si="8"/>
        <v>0</v>
      </c>
      <c r="P85">
        <v>96.5</v>
      </c>
      <c r="Q85">
        <v>55</v>
      </c>
      <c r="R85">
        <v>5.64</v>
      </c>
      <c r="S85">
        <v>23.43</v>
      </c>
      <c r="T85">
        <v>67.430000000000007</v>
      </c>
      <c r="U85" s="156">
        <f t="shared" si="9"/>
        <v>248</v>
      </c>
      <c r="V85" s="154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</v>
      </c>
      <c r="E86">
        <f>BAWANA!AM86</f>
        <v>0</v>
      </c>
      <c r="F86">
        <f t="shared" si="11"/>
        <v>256</v>
      </c>
      <c r="G86">
        <f t="shared" si="12"/>
        <v>248</v>
      </c>
      <c r="H86" s="154"/>
      <c r="I86">
        <f>BRPL_EOD!AK86+BRPL_EOD!AL86</f>
        <v>96.5</v>
      </c>
      <c r="J86">
        <f>BYPL_EOD!AK86+BYPL_EOD!AL86</f>
        <v>55</v>
      </c>
      <c r="K86">
        <f>MES_EOD!AK86+MES_EOD!AL86</f>
        <v>5.64</v>
      </c>
      <c r="L86">
        <f>NDMC_EOD!AK86+NDMC_EOD!AL86</f>
        <v>23.43</v>
      </c>
      <c r="M86">
        <f>TPDDL_EOD!AK86+TPDDL_EOD!AL86</f>
        <v>67.430000000000007</v>
      </c>
      <c r="N86">
        <f t="shared" si="7"/>
        <v>248</v>
      </c>
      <c r="O86" s="154">
        <f t="shared" si="8"/>
        <v>0</v>
      </c>
      <c r="P86">
        <v>96.5</v>
      </c>
      <c r="Q86">
        <v>55</v>
      </c>
      <c r="R86">
        <v>5.64</v>
      </c>
      <c r="S86">
        <v>23.43</v>
      </c>
      <c r="T86">
        <v>67.430000000000007</v>
      </c>
      <c r="U86" s="156">
        <f t="shared" si="9"/>
        <v>248</v>
      </c>
      <c r="V86" s="154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247</v>
      </c>
      <c r="E87">
        <f>BAWANA!AM87</f>
        <v>0</v>
      </c>
      <c r="F87">
        <f t="shared" si="11"/>
        <v>256</v>
      </c>
      <c r="G87">
        <f t="shared" si="12"/>
        <v>247</v>
      </c>
      <c r="H87" s="154"/>
      <c r="I87">
        <f>BRPL_EOD!AK87+BRPL_EOD!AL87</f>
        <v>98.06</v>
      </c>
      <c r="J87">
        <f>BYPL_EOD!AK87+BYPL_EOD!AL87</f>
        <v>55</v>
      </c>
      <c r="K87">
        <f>MES_EOD!AK87+MES_EOD!AL87</f>
        <v>5.73</v>
      </c>
      <c r="L87">
        <f>NDMC_EOD!AK87+NDMC_EOD!AL87</f>
        <v>19.7</v>
      </c>
      <c r="M87">
        <f>TPDDL_EOD!AK87+TPDDL_EOD!AL87</f>
        <v>68.510000000000005</v>
      </c>
      <c r="N87">
        <f t="shared" si="7"/>
        <v>247</v>
      </c>
      <c r="O87" s="154">
        <f t="shared" si="8"/>
        <v>0</v>
      </c>
      <c r="P87">
        <v>98.06</v>
      </c>
      <c r="Q87">
        <v>55</v>
      </c>
      <c r="R87">
        <v>5.73</v>
      </c>
      <c r="S87">
        <v>19.7</v>
      </c>
      <c r="T87">
        <v>68.510000000000005</v>
      </c>
      <c r="U87" s="156">
        <f t="shared" si="9"/>
        <v>247</v>
      </c>
      <c r="V87" s="154">
        <f t="shared" si="10"/>
        <v>0</v>
      </c>
      <c r="Y87">
        <f>BAWANA!AW87+BAWANA!AX87</f>
        <v>31.5</v>
      </c>
      <c r="Z87">
        <f>BAWANA!BD87+BAWANA!BE87</f>
        <v>31.5</v>
      </c>
      <c r="AA87">
        <f>BAWANA!X87+BAWANA!Y87</f>
        <v>31.5</v>
      </c>
      <c r="AB87">
        <f>BAWANA!AE87+BAWANA!AF87</f>
        <v>31.5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247</v>
      </c>
      <c r="E88">
        <f>BAWANA!AM88</f>
        <v>0</v>
      </c>
      <c r="F88">
        <f t="shared" si="11"/>
        <v>256</v>
      </c>
      <c r="G88">
        <f t="shared" si="12"/>
        <v>247</v>
      </c>
      <c r="H88" s="154"/>
      <c r="I88">
        <f>BRPL_EOD!AK88+BRPL_EOD!AL88</f>
        <v>98.06</v>
      </c>
      <c r="J88">
        <f>BYPL_EOD!AK88+BYPL_EOD!AL88</f>
        <v>55</v>
      </c>
      <c r="K88">
        <f>MES_EOD!AK88+MES_EOD!AL88</f>
        <v>5.73</v>
      </c>
      <c r="L88">
        <f>NDMC_EOD!AK88+NDMC_EOD!AL88</f>
        <v>19.7</v>
      </c>
      <c r="M88">
        <f>TPDDL_EOD!AK88+TPDDL_EOD!AL88</f>
        <v>68.510000000000005</v>
      </c>
      <c r="N88">
        <f t="shared" si="7"/>
        <v>247</v>
      </c>
      <c r="O88" s="154">
        <f t="shared" si="8"/>
        <v>0</v>
      </c>
      <c r="P88">
        <v>98.06</v>
      </c>
      <c r="Q88">
        <v>55</v>
      </c>
      <c r="R88">
        <v>5.73</v>
      </c>
      <c r="S88">
        <v>19.7</v>
      </c>
      <c r="T88">
        <v>68.510000000000005</v>
      </c>
      <c r="U88" s="156">
        <f t="shared" si="9"/>
        <v>247</v>
      </c>
      <c r="V88" s="154">
        <f t="shared" si="10"/>
        <v>0</v>
      </c>
      <c r="Y88">
        <f>BAWANA!AW88+BAWANA!AX88</f>
        <v>31.5</v>
      </c>
      <c r="Z88">
        <f>BAWANA!BD88+BAWANA!BE88</f>
        <v>31.5</v>
      </c>
      <c r="AA88">
        <f>BAWANA!X88+BAWANA!Y88</f>
        <v>31.5</v>
      </c>
      <c r="AB88">
        <f>BAWANA!AE88+BAWANA!AF88</f>
        <v>31.5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247</v>
      </c>
      <c r="E89">
        <f>BAWANA!AM89</f>
        <v>0</v>
      </c>
      <c r="F89">
        <f t="shared" si="11"/>
        <v>256</v>
      </c>
      <c r="G89">
        <f t="shared" si="12"/>
        <v>247</v>
      </c>
      <c r="H89" s="154"/>
      <c r="I89">
        <f>BRPL_EOD!AK89+BRPL_EOD!AL89</f>
        <v>98.06</v>
      </c>
      <c r="J89">
        <f>BYPL_EOD!AK89+BYPL_EOD!AL89</f>
        <v>55</v>
      </c>
      <c r="K89">
        <f>MES_EOD!AK89+MES_EOD!AL89</f>
        <v>5.73</v>
      </c>
      <c r="L89">
        <f>NDMC_EOD!AK89+NDMC_EOD!AL89</f>
        <v>19.7</v>
      </c>
      <c r="M89">
        <f>TPDDL_EOD!AK89+TPDDL_EOD!AL89</f>
        <v>68.510000000000005</v>
      </c>
      <c r="N89">
        <f t="shared" si="7"/>
        <v>247</v>
      </c>
      <c r="O89" s="154">
        <f t="shared" si="8"/>
        <v>0</v>
      </c>
      <c r="P89">
        <v>98.06</v>
      </c>
      <c r="Q89">
        <v>55</v>
      </c>
      <c r="R89">
        <v>5.73</v>
      </c>
      <c r="S89">
        <v>19.7</v>
      </c>
      <c r="T89">
        <v>68.510000000000005</v>
      </c>
      <c r="U89" s="156">
        <f t="shared" si="9"/>
        <v>247</v>
      </c>
      <c r="V89" s="154">
        <f t="shared" si="10"/>
        <v>0</v>
      </c>
      <c r="Y89">
        <f>BAWANA!AW89+BAWANA!AX89</f>
        <v>31.5</v>
      </c>
      <c r="Z89">
        <f>BAWANA!BD89+BAWANA!BE89</f>
        <v>31.5</v>
      </c>
      <c r="AA89">
        <f>BAWANA!X89+BAWANA!Y89</f>
        <v>31.5</v>
      </c>
      <c r="AB89">
        <f>BAWANA!AE89+BAWANA!AF89</f>
        <v>31.5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247</v>
      </c>
      <c r="E90">
        <f>BAWANA!AM90</f>
        <v>0</v>
      </c>
      <c r="F90">
        <f t="shared" si="11"/>
        <v>256</v>
      </c>
      <c r="G90">
        <f t="shared" si="12"/>
        <v>247</v>
      </c>
      <c r="H90" s="154"/>
      <c r="I90">
        <f>BRPL_EOD!AK90+BRPL_EOD!AL90</f>
        <v>98.06</v>
      </c>
      <c r="J90">
        <f>BYPL_EOD!AK90+BYPL_EOD!AL90</f>
        <v>55</v>
      </c>
      <c r="K90">
        <f>MES_EOD!AK90+MES_EOD!AL90</f>
        <v>5.73</v>
      </c>
      <c r="L90">
        <f>NDMC_EOD!AK90+NDMC_EOD!AL90</f>
        <v>19.7</v>
      </c>
      <c r="M90">
        <f>TPDDL_EOD!AK90+TPDDL_EOD!AL90</f>
        <v>68.510000000000005</v>
      </c>
      <c r="N90">
        <f t="shared" si="7"/>
        <v>247</v>
      </c>
      <c r="O90" s="154">
        <f t="shared" si="8"/>
        <v>0</v>
      </c>
      <c r="P90">
        <v>98.06</v>
      </c>
      <c r="Q90">
        <v>55</v>
      </c>
      <c r="R90">
        <v>5.73</v>
      </c>
      <c r="S90">
        <v>19.7</v>
      </c>
      <c r="T90">
        <v>68.510000000000005</v>
      </c>
      <c r="U90" s="156">
        <f t="shared" si="9"/>
        <v>247</v>
      </c>
      <c r="V90" s="154">
        <f t="shared" si="10"/>
        <v>0</v>
      </c>
      <c r="Y90">
        <f>BAWANA!AW90+BAWANA!AX90</f>
        <v>31.5</v>
      </c>
      <c r="Z90">
        <f>BAWANA!BD90+BAWANA!BE90</f>
        <v>31.5</v>
      </c>
      <c r="AA90">
        <f>BAWANA!X90+BAWANA!Y90</f>
        <v>31.5</v>
      </c>
      <c r="AB90">
        <f>BAWANA!AE90+BAWANA!AF90</f>
        <v>31.5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247</v>
      </c>
      <c r="E91">
        <f>BAWANA!AM91</f>
        <v>0</v>
      </c>
      <c r="F91">
        <f t="shared" si="11"/>
        <v>256</v>
      </c>
      <c r="G91">
        <f t="shared" si="12"/>
        <v>247</v>
      </c>
      <c r="H91" s="154"/>
      <c r="I91">
        <f>BRPL_EOD!AK91+BRPL_EOD!AL91</f>
        <v>98.06</v>
      </c>
      <c r="J91">
        <f>BYPL_EOD!AK91+BYPL_EOD!AL91</f>
        <v>55</v>
      </c>
      <c r="K91">
        <f>MES_EOD!AK91+MES_EOD!AL91</f>
        <v>5.73</v>
      </c>
      <c r="L91">
        <f>NDMC_EOD!AK91+NDMC_EOD!AL91</f>
        <v>19.7</v>
      </c>
      <c r="M91">
        <f>TPDDL_EOD!AK91+TPDDL_EOD!AL91</f>
        <v>68.510000000000005</v>
      </c>
      <c r="N91">
        <f t="shared" si="7"/>
        <v>247</v>
      </c>
      <c r="O91" s="154">
        <f t="shared" si="8"/>
        <v>0</v>
      </c>
      <c r="P91">
        <v>98.06</v>
      </c>
      <c r="Q91">
        <v>55</v>
      </c>
      <c r="R91">
        <v>5.73</v>
      </c>
      <c r="S91">
        <v>19.7</v>
      </c>
      <c r="T91">
        <v>68.510000000000005</v>
      </c>
      <c r="U91" s="156">
        <f t="shared" si="9"/>
        <v>247</v>
      </c>
      <c r="V91" s="154">
        <f t="shared" si="10"/>
        <v>0</v>
      </c>
      <c r="Y91">
        <f>BAWANA!AW91+BAWANA!AX91</f>
        <v>31.5</v>
      </c>
      <c r="Z91">
        <f>BAWANA!BD91+BAWANA!BE91</f>
        <v>31.5</v>
      </c>
      <c r="AA91">
        <f>BAWANA!X91+BAWANA!Y91</f>
        <v>31.5</v>
      </c>
      <c r="AB91">
        <f>BAWANA!AE91+BAWANA!AF91</f>
        <v>31.5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247</v>
      </c>
      <c r="E92">
        <f>BAWANA!AM92</f>
        <v>0</v>
      </c>
      <c r="F92">
        <f t="shared" si="11"/>
        <v>256</v>
      </c>
      <c r="G92">
        <f t="shared" si="12"/>
        <v>247</v>
      </c>
      <c r="H92" s="154"/>
      <c r="I92">
        <f>BRPL_EOD!AK92+BRPL_EOD!AL92</f>
        <v>98.06</v>
      </c>
      <c r="J92">
        <f>BYPL_EOD!AK92+BYPL_EOD!AL92</f>
        <v>55</v>
      </c>
      <c r="K92">
        <f>MES_EOD!AK92+MES_EOD!AL92</f>
        <v>5.73</v>
      </c>
      <c r="L92">
        <f>NDMC_EOD!AK92+NDMC_EOD!AL92</f>
        <v>19.7</v>
      </c>
      <c r="M92">
        <f>TPDDL_EOD!AK92+TPDDL_EOD!AL92</f>
        <v>68.510000000000005</v>
      </c>
      <c r="N92">
        <f t="shared" si="7"/>
        <v>247</v>
      </c>
      <c r="O92" s="154">
        <f t="shared" si="8"/>
        <v>0</v>
      </c>
      <c r="P92">
        <v>98.06</v>
      </c>
      <c r="Q92">
        <v>55</v>
      </c>
      <c r="R92">
        <v>5.73</v>
      </c>
      <c r="S92">
        <v>19.7</v>
      </c>
      <c r="T92">
        <v>68.510000000000005</v>
      </c>
      <c r="U92" s="156">
        <f t="shared" si="9"/>
        <v>247</v>
      </c>
      <c r="V92" s="154">
        <f t="shared" si="10"/>
        <v>0</v>
      </c>
      <c r="Y92">
        <f>BAWANA!AW92+BAWANA!AX92</f>
        <v>31.5</v>
      </c>
      <c r="Z92">
        <f>BAWANA!BD92+BAWANA!BE92</f>
        <v>31.5</v>
      </c>
      <c r="AA92">
        <f>BAWANA!X92+BAWANA!Y92</f>
        <v>31.5</v>
      </c>
      <c r="AB92">
        <f>BAWANA!AE92+BAWANA!AF92</f>
        <v>31.5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247</v>
      </c>
      <c r="E93">
        <f>BAWANA!AM93</f>
        <v>0</v>
      </c>
      <c r="F93">
        <f t="shared" si="11"/>
        <v>256</v>
      </c>
      <c r="G93">
        <f t="shared" si="12"/>
        <v>247</v>
      </c>
      <c r="H93" s="154"/>
      <c r="I93">
        <f>BRPL_EOD!AK93+BRPL_EOD!AL93</f>
        <v>98.06</v>
      </c>
      <c r="J93">
        <f>BYPL_EOD!AK93+BYPL_EOD!AL93</f>
        <v>55</v>
      </c>
      <c r="K93">
        <f>MES_EOD!AK93+MES_EOD!AL93</f>
        <v>5.73</v>
      </c>
      <c r="L93">
        <f>NDMC_EOD!AK93+NDMC_EOD!AL93</f>
        <v>19.7</v>
      </c>
      <c r="M93">
        <f>TPDDL_EOD!AK93+TPDDL_EOD!AL93</f>
        <v>68.510000000000005</v>
      </c>
      <c r="N93">
        <f t="shared" si="7"/>
        <v>247</v>
      </c>
      <c r="O93" s="154">
        <f t="shared" si="8"/>
        <v>0</v>
      </c>
      <c r="P93">
        <v>98.06</v>
      </c>
      <c r="Q93">
        <v>55</v>
      </c>
      <c r="R93">
        <v>5.73</v>
      </c>
      <c r="S93">
        <v>19.7</v>
      </c>
      <c r="T93">
        <v>68.510000000000005</v>
      </c>
      <c r="U93" s="156">
        <f t="shared" si="9"/>
        <v>247</v>
      </c>
      <c r="V93" s="154">
        <f t="shared" si="10"/>
        <v>0</v>
      </c>
      <c r="Y93">
        <f>BAWANA!AW93+BAWANA!AX93</f>
        <v>31.5</v>
      </c>
      <c r="Z93">
        <f>BAWANA!BD93+BAWANA!BE93</f>
        <v>31.5</v>
      </c>
      <c r="AA93">
        <f>BAWANA!X93+BAWANA!Y93</f>
        <v>31.5</v>
      </c>
      <c r="AB93">
        <f>BAWANA!AE93+BAWANA!AF93</f>
        <v>31.5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247</v>
      </c>
      <c r="E94">
        <f>BAWANA!AM94</f>
        <v>0</v>
      </c>
      <c r="F94">
        <f t="shared" si="11"/>
        <v>256</v>
      </c>
      <c r="G94">
        <f t="shared" si="12"/>
        <v>247</v>
      </c>
      <c r="H94" s="154"/>
      <c r="I94">
        <f>BRPL_EOD!AK94+BRPL_EOD!AL94</f>
        <v>98.06</v>
      </c>
      <c r="J94">
        <f>BYPL_EOD!AK94+BYPL_EOD!AL94</f>
        <v>55</v>
      </c>
      <c r="K94">
        <f>MES_EOD!AK94+MES_EOD!AL94</f>
        <v>5.73</v>
      </c>
      <c r="L94">
        <f>NDMC_EOD!AK94+NDMC_EOD!AL94</f>
        <v>19.7</v>
      </c>
      <c r="M94">
        <f>TPDDL_EOD!AK94+TPDDL_EOD!AL94</f>
        <v>68.510000000000005</v>
      </c>
      <c r="N94">
        <f t="shared" si="7"/>
        <v>247</v>
      </c>
      <c r="O94" s="154">
        <f t="shared" si="8"/>
        <v>0</v>
      </c>
      <c r="P94">
        <v>98.06</v>
      </c>
      <c r="Q94">
        <v>55</v>
      </c>
      <c r="R94">
        <v>5.73</v>
      </c>
      <c r="S94">
        <v>19.7</v>
      </c>
      <c r="T94">
        <v>68.510000000000005</v>
      </c>
      <c r="U94" s="156">
        <f t="shared" si="9"/>
        <v>247</v>
      </c>
      <c r="V94" s="154">
        <f t="shared" si="10"/>
        <v>0</v>
      </c>
      <c r="Y94">
        <f>BAWANA!AW94+BAWANA!AX94</f>
        <v>31.5</v>
      </c>
      <c r="Z94">
        <f>BAWANA!BD94+BAWANA!BE94</f>
        <v>31.5</v>
      </c>
      <c r="AA94">
        <f>BAWANA!X94+BAWANA!Y94</f>
        <v>31.5</v>
      </c>
      <c r="AB94">
        <f>BAWANA!AE94+BAWANA!AF94</f>
        <v>31.5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247</v>
      </c>
      <c r="E95">
        <f>BAWANA!AM95</f>
        <v>0</v>
      </c>
      <c r="F95">
        <f t="shared" si="11"/>
        <v>256</v>
      </c>
      <c r="G95">
        <f t="shared" si="12"/>
        <v>247</v>
      </c>
      <c r="H95" s="154"/>
      <c r="I95">
        <f>BRPL_EOD!AK95+BRPL_EOD!AL95</f>
        <v>98.06</v>
      </c>
      <c r="J95">
        <f>BYPL_EOD!AK95+BYPL_EOD!AL95</f>
        <v>55</v>
      </c>
      <c r="K95">
        <f>MES_EOD!AK95+MES_EOD!AL95</f>
        <v>5.73</v>
      </c>
      <c r="L95">
        <f>NDMC_EOD!AK95+NDMC_EOD!AL95</f>
        <v>19.7</v>
      </c>
      <c r="M95">
        <f>TPDDL_EOD!AK95+TPDDL_EOD!AL95</f>
        <v>68.510000000000005</v>
      </c>
      <c r="N95">
        <f t="shared" si="7"/>
        <v>247</v>
      </c>
      <c r="O95" s="154">
        <f t="shared" si="8"/>
        <v>0</v>
      </c>
      <c r="P95">
        <v>98.06</v>
      </c>
      <c r="Q95">
        <v>55</v>
      </c>
      <c r="R95">
        <v>5.73</v>
      </c>
      <c r="S95">
        <v>19.7</v>
      </c>
      <c r="T95">
        <v>68.510000000000005</v>
      </c>
      <c r="U95" s="156">
        <f t="shared" si="9"/>
        <v>247</v>
      </c>
      <c r="V95" s="154">
        <f t="shared" si="10"/>
        <v>0</v>
      </c>
      <c r="Y95">
        <f>BAWANA!AW95+BAWANA!AX95</f>
        <v>31.5</v>
      </c>
      <c r="Z95">
        <f>BAWANA!BD95+BAWANA!BE95</f>
        <v>31.5</v>
      </c>
      <c r="AA95">
        <f>BAWANA!X95+BAWANA!Y95</f>
        <v>31.5</v>
      </c>
      <c r="AB95">
        <f>BAWANA!AE95+BAWANA!AF95</f>
        <v>31.5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247</v>
      </c>
      <c r="E96">
        <f>BAWANA!AM96</f>
        <v>0</v>
      </c>
      <c r="F96">
        <f t="shared" si="11"/>
        <v>256</v>
      </c>
      <c r="G96">
        <f t="shared" si="12"/>
        <v>247</v>
      </c>
      <c r="H96" s="154"/>
      <c r="I96">
        <f>BRPL_EOD!AK96+BRPL_EOD!AL96</f>
        <v>98.06</v>
      </c>
      <c r="J96">
        <f>BYPL_EOD!AK96+BYPL_EOD!AL96</f>
        <v>55</v>
      </c>
      <c r="K96">
        <f>MES_EOD!AK96+MES_EOD!AL96</f>
        <v>5.73</v>
      </c>
      <c r="L96">
        <f>NDMC_EOD!AK96+NDMC_EOD!AL96</f>
        <v>19.7</v>
      </c>
      <c r="M96">
        <f>TPDDL_EOD!AK96+TPDDL_EOD!AL96</f>
        <v>68.510000000000005</v>
      </c>
      <c r="N96">
        <f t="shared" si="7"/>
        <v>247</v>
      </c>
      <c r="O96" s="154">
        <f t="shared" si="8"/>
        <v>0</v>
      </c>
      <c r="P96">
        <v>98.06</v>
      </c>
      <c r="Q96">
        <v>55</v>
      </c>
      <c r="R96">
        <v>5.73</v>
      </c>
      <c r="S96">
        <v>19.7</v>
      </c>
      <c r="T96">
        <v>68.510000000000005</v>
      </c>
      <c r="U96" s="156">
        <f t="shared" si="9"/>
        <v>247</v>
      </c>
      <c r="V96" s="154">
        <f t="shared" si="10"/>
        <v>0</v>
      </c>
      <c r="Y96">
        <f>BAWANA!AW96+BAWANA!AX96</f>
        <v>31.5</v>
      </c>
      <c r="Z96">
        <f>BAWANA!BD96+BAWANA!BE96</f>
        <v>31.5</v>
      </c>
      <c r="AA96">
        <f>BAWANA!X96+BAWANA!Y96</f>
        <v>31.5</v>
      </c>
      <c r="AB96">
        <f>BAWANA!AE96+BAWANA!AF96</f>
        <v>31.5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247</v>
      </c>
      <c r="E97">
        <f>BAWANA!AM97</f>
        <v>0</v>
      </c>
      <c r="F97">
        <f t="shared" si="11"/>
        <v>256</v>
      </c>
      <c r="G97">
        <f t="shared" si="12"/>
        <v>247</v>
      </c>
      <c r="H97" s="154"/>
      <c r="I97">
        <f>BRPL_EOD!AK97+BRPL_EOD!AL97</f>
        <v>98.06</v>
      </c>
      <c r="J97">
        <f>BYPL_EOD!AK97+BYPL_EOD!AL97</f>
        <v>55</v>
      </c>
      <c r="K97">
        <f>MES_EOD!AK97+MES_EOD!AL97</f>
        <v>5.73</v>
      </c>
      <c r="L97">
        <f>NDMC_EOD!AK97+NDMC_EOD!AL97</f>
        <v>19.7</v>
      </c>
      <c r="M97">
        <f>TPDDL_EOD!AK97+TPDDL_EOD!AL97</f>
        <v>68.510000000000005</v>
      </c>
      <c r="N97">
        <f t="shared" si="7"/>
        <v>247</v>
      </c>
      <c r="O97" s="154">
        <f t="shared" si="8"/>
        <v>0</v>
      </c>
      <c r="P97">
        <v>98.06</v>
      </c>
      <c r="Q97">
        <v>55</v>
      </c>
      <c r="R97">
        <v>5.73</v>
      </c>
      <c r="S97">
        <v>19.7</v>
      </c>
      <c r="T97">
        <v>68.510000000000005</v>
      </c>
      <c r="U97" s="156">
        <f t="shared" si="9"/>
        <v>247</v>
      </c>
      <c r="V97" s="154">
        <f t="shared" si="10"/>
        <v>0</v>
      </c>
      <c r="Y97">
        <f>BAWANA!AW97+BAWANA!AX97</f>
        <v>31.5</v>
      </c>
      <c r="Z97">
        <f>BAWANA!BD97+BAWANA!BE97</f>
        <v>31.5</v>
      </c>
      <c r="AA97">
        <f>BAWANA!X97+BAWANA!Y97</f>
        <v>31.5</v>
      </c>
      <c r="AB97">
        <f>BAWANA!AE97+BAWANA!AF97</f>
        <v>31.5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247</v>
      </c>
      <c r="E98">
        <f>BAWANA!AM98</f>
        <v>0</v>
      </c>
      <c r="F98">
        <f t="shared" si="11"/>
        <v>256</v>
      </c>
      <c r="G98">
        <f t="shared" si="12"/>
        <v>247</v>
      </c>
      <c r="H98" s="154"/>
      <c r="I98">
        <f>BRPL_EOD!AK98+BRPL_EOD!AL98</f>
        <v>98.06</v>
      </c>
      <c r="J98">
        <f>BYPL_EOD!AK98+BYPL_EOD!AL98</f>
        <v>55</v>
      </c>
      <c r="K98">
        <f>MES_EOD!AK98+MES_EOD!AL98</f>
        <v>5.73</v>
      </c>
      <c r="L98">
        <f>NDMC_EOD!AK98+NDMC_EOD!AL98</f>
        <v>19.7</v>
      </c>
      <c r="M98">
        <f>TPDDL_EOD!AK98+TPDDL_EOD!AL98</f>
        <v>68.510000000000005</v>
      </c>
      <c r="N98">
        <f t="shared" si="7"/>
        <v>247</v>
      </c>
      <c r="O98" s="154">
        <f t="shared" si="8"/>
        <v>0</v>
      </c>
      <c r="P98">
        <v>98.06</v>
      </c>
      <c r="Q98">
        <v>55</v>
      </c>
      <c r="R98">
        <v>5.73</v>
      </c>
      <c r="S98">
        <v>19.7</v>
      </c>
      <c r="T98">
        <v>68.510000000000005</v>
      </c>
      <c r="U98" s="156">
        <f t="shared" si="9"/>
        <v>247</v>
      </c>
      <c r="V98" s="154">
        <f t="shared" si="10"/>
        <v>0</v>
      </c>
      <c r="Y98">
        <f>BAWANA!AW98+BAWANA!AX98</f>
        <v>31.5</v>
      </c>
      <c r="Z98">
        <f>BAWANA!BD98+BAWANA!BE98</f>
        <v>31.5</v>
      </c>
      <c r="AA98">
        <f>BAWANA!X98+BAWANA!Y98</f>
        <v>31.5</v>
      </c>
      <c r="AB98">
        <f>BAWANA!AE98+BAWANA!AF98</f>
        <v>31.5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6.0309700000000044</v>
      </c>
      <c r="E99" s="156">
        <f t="shared" si="14"/>
        <v>0</v>
      </c>
      <c r="F99" s="156">
        <f t="shared" si="14"/>
        <v>6.1440000000000001</v>
      </c>
      <c r="G99" s="156">
        <f t="shared" si="14"/>
        <v>6.0309700000000044</v>
      </c>
      <c r="H99" s="156"/>
      <c r="I99" s="156">
        <f t="shared" si="14"/>
        <v>2.3480299999999956</v>
      </c>
      <c r="J99" s="156">
        <f t="shared" si="14"/>
        <v>1.3270800000000003</v>
      </c>
      <c r="K99" s="156">
        <f t="shared" si="14"/>
        <v>0.13607</v>
      </c>
      <c r="L99" s="156">
        <f t="shared" si="14"/>
        <v>0.51896000000000031</v>
      </c>
      <c r="M99" s="156">
        <f t="shared" si="14"/>
        <v>1.6367200000000017</v>
      </c>
      <c r="N99" s="156">
        <f t="shared" si="14"/>
        <v>5.9668600000000049</v>
      </c>
      <c r="O99" s="156">
        <f t="shared" si="14"/>
        <v>6.4109999999999903E-2</v>
      </c>
      <c r="P99" s="156">
        <f t="shared" si="14"/>
        <v>2.3480848337431106</v>
      </c>
      <c r="Q99" s="156">
        <f t="shared" si="14"/>
        <v>1.329711768578935</v>
      </c>
      <c r="R99" s="156">
        <f t="shared" si="14"/>
        <v>0.13689655546595991</v>
      </c>
      <c r="S99" s="156">
        <f t="shared" si="14"/>
        <v>0.52332002703814628</v>
      </c>
      <c r="T99" s="156">
        <f t="shared" si="14"/>
        <v>1.6367280307114871</v>
      </c>
      <c r="U99" s="156">
        <f t="shared" si="14"/>
        <v>5.9747412155376418</v>
      </c>
      <c r="V99" s="156">
        <f t="shared" si="10"/>
        <v>5.6228784462362569E-2</v>
      </c>
      <c r="Y99" s="156">
        <f>SUM(Y3:Y98)/4000</f>
        <v>0.74904000000000071</v>
      </c>
      <c r="Z99" s="156">
        <f t="shared" ref="Z99:AD99" si="15">SUM(Z3:Z98)/4000</f>
        <v>0.74159000000000064</v>
      </c>
      <c r="AA99" s="156">
        <f t="shared" si="15"/>
        <v>0.74904000000000071</v>
      </c>
      <c r="AB99" s="156">
        <f t="shared" si="15"/>
        <v>0.74159000000000064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300</v>
      </c>
      <c r="E3">
        <f>BAWANA!AQ3</f>
        <v>0</v>
      </c>
      <c r="F3">
        <f>(B3+C3)*0.8</f>
        <v>608</v>
      </c>
      <c r="G3">
        <f>(D3+E3)</f>
        <v>300</v>
      </c>
      <c r="H3" s="154"/>
      <c r="I3">
        <f>BRPL_EOD!AO3+BRPL_EOD!AP3</f>
        <v>164.98</v>
      </c>
      <c r="J3">
        <f>BYPL_EOD!AO3+BYPL_EOD!AP3</f>
        <v>73.849999999999994</v>
      </c>
      <c r="K3">
        <f>MES_EOD!AO3+MES_EOD!AP3</f>
        <v>0</v>
      </c>
      <c r="L3">
        <f>NDMC_EOD!AO3+NDMC_EOD!AP3</f>
        <v>0</v>
      </c>
      <c r="M3">
        <f>TPDDL_EOD!AO3+TPDDL_EOD!AP3</f>
        <v>61.17</v>
      </c>
      <c r="N3">
        <f t="shared" ref="N3:N66" si="0">SUM(I3:M3)</f>
        <v>300</v>
      </c>
      <c r="O3" s="154">
        <f t="shared" ref="O3:O66" si="1">G3-N3</f>
        <v>0</v>
      </c>
      <c r="P3">
        <v>164.98</v>
      </c>
      <c r="Q3">
        <v>73.849999999999994</v>
      </c>
      <c r="R3">
        <v>0</v>
      </c>
      <c r="S3">
        <v>0</v>
      </c>
      <c r="T3">
        <v>61.17</v>
      </c>
      <c r="U3" s="156">
        <f t="shared" ref="U3:U66" si="2">SUM(P3:T3)</f>
        <v>300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300</v>
      </c>
      <c r="E4">
        <f>BAWANA!AQ4</f>
        <v>0</v>
      </c>
      <c r="F4">
        <f t="shared" ref="F4:F67" si="4">(B4+C4)*0.8</f>
        <v>608</v>
      </c>
      <c r="G4">
        <f t="shared" ref="G4:G67" si="5">(D4+E4)</f>
        <v>300</v>
      </c>
      <c r="H4" s="154"/>
      <c r="I4">
        <f>BRPL_EOD!AO4+BRPL_EOD!AP4</f>
        <v>171.43</v>
      </c>
      <c r="J4">
        <f>BYPL_EOD!AO4+BYPL_EOD!AP4</f>
        <v>67.400000000000006</v>
      </c>
      <c r="K4">
        <f>MES_EOD!AO4+MES_EOD!AP4</f>
        <v>0</v>
      </c>
      <c r="L4">
        <f>NDMC_EOD!AO4+NDMC_EOD!AP4</f>
        <v>0</v>
      </c>
      <c r="M4">
        <f>TPDDL_EOD!AO4+TPDDL_EOD!AP4</f>
        <v>61.17</v>
      </c>
      <c r="N4">
        <f t="shared" si="0"/>
        <v>300</v>
      </c>
      <c r="O4" s="154">
        <f t="shared" si="1"/>
        <v>0</v>
      </c>
      <c r="P4">
        <v>171.43</v>
      </c>
      <c r="Q4">
        <v>67.400000000000006</v>
      </c>
      <c r="R4">
        <v>0</v>
      </c>
      <c r="S4">
        <v>0</v>
      </c>
      <c r="T4">
        <v>61.17</v>
      </c>
      <c r="U4" s="156">
        <f t="shared" si="2"/>
        <v>300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300</v>
      </c>
      <c r="E5">
        <f>BAWANA!AQ5</f>
        <v>0</v>
      </c>
      <c r="F5">
        <f t="shared" si="4"/>
        <v>608</v>
      </c>
      <c r="G5">
        <f t="shared" si="5"/>
        <v>300</v>
      </c>
      <c r="H5" s="154"/>
      <c r="I5">
        <f>BRPL_EOD!AO5+BRPL_EOD!AP5</f>
        <v>185.57</v>
      </c>
      <c r="J5">
        <f>BYPL_EOD!AO5+BYPL_EOD!AP5</f>
        <v>51.82</v>
      </c>
      <c r="K5">
        <f>MES_EOD!AO5+MES_EOD!AP5</f>
        <v>0</v>
      </c>
      <c r="L5">
        <f>NDMC_EOD!AO5+NDMC_EOD!AP5</f>
        <v>0</v>
      </c>
      <c r="M5">
        <f>TPDDL_EOD!AO5+TPDDL_EOD!AP5</f>
        <v>62.61</v>
      </c>
      <c r="N5">
        <f t="shared" si="0"/>
        <v>300</v>
      </c>
      <c r="O5" s="154">
        <f t="shared" si="1"/>
        <v>0</v>
      </c>
      <c r="P5">
        <v>185.57</v>
      </c>
      <c r="Q5">
        <v>51.82</v>
      </c>
      <c r="R5">
        <v>0</v>
      </c>
      <c r="S5">
        <v>0</v>
      </c>
      <c r="T5">
        <v>62.61</v>
      </c>
      <c r="U5" s="156">
        <f t="shared" si="2"/>
        <v>300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300</v>
      </c>
      <c r="E6">
        <f>BAWANA!AQ6</f>
        <v>0</v>
      </c>
      <c r="F6">
        <f t="shared" si="4"/>
        <v>608</v>
      </c>
      <c r="G6">
        <f t="shared" si="5"/>
        <v>300</v>
      </c>
      <c r="H6" s="154"/>
      <c r="I6">
        <f>BRPL_EOD!AO6+BRPL_EOD!AP6</f>
        <v>185.57</v>
      </c>
      <c r="J6">
        <f>BYPL_EOD!AO6+BYPL_EOD!AP6</f>
        <v>51.82</v>
      </c>
      <c r="K6">
        <f>MES_EOD!AO6+MES_EOD!AP6</f>
        <v>0</v>
      </c>
      <c r="L6">
        <f>NDMC_EOD!AO6+NDMC_EOD!AP6</f>
        <v>0</v>
      </c>
      <c r="M6">
        <f>TPDDL_EOD!AO6+TPDDL_EOD!AP6</f>
        <v>62.61</v>
      </c>
      <c r="N6">
        <f t="shared" si="0"/>
        <v>300</v>
      </c>
      <c r="O6" s="154">
        <f t="shared" si="1"/>
        <v>0</v>
      </c>
      <c r="P6">
        <v>185.57</v>
      </c>
      <c r="Q6">
        <v>51.82</v>
      </c>
      <c r="R6">
        <v>0</v>
      </c>
      <c r="S6">
        <v>0</v>
      </c>
      <c r="T6">
        <v>62.61</v>
      </c>
      <c r="U6" s="156">
        <f t="shared" si="2"/>
        <v>300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178.64</v>
      </c>
      <c r="E7">
        <f>BAWANA!AQ7</f>
        <v>0</v>
      </c>
      <c r="F7">
        <f t="shared" si="4"/>
        <v>608</v>
      </c>
      <c r="G7">
        <f t="shared" si="5"/>
        <v>178.64</v>
      </c>
      <c r="H7" s="154"/>
      <c r="I7">
        <f>BRPL_EOD!AO7+BRPL_EOD!AP7</f>
        <v>93.39</v>
      </c>
      <c r="J7">
        <f>BYPL_EOD!AO7+BYPL_EOD!AP7</f>
        <v>20</v>
      </c>
      <c r="K7">
        <f>MES_EOD!AO7+MES_EOD!AP7</f>
        <v>0</v>
      </c>
      <c r="L7">
        <f>NDMC_EOD!AO7+NDMC_EOD!AP7</f>
        <v>0</v>
      </c>
      <c r="M7">
        <f>TPDDL_EOD!AO7+TPDDL_EOD!AP7</f>
        <v>65.25</v>
      </c>
      <c r="N7">
        <f t="shared" si="0"/>
        <v>178.64</v>
      </c>
      <c r="O7" s="154">
        <f t="shared" si="1"/>
        <v>0</v>
      </c>
      <c r="P7">
        <v>93.39</v>
      </c>
      <c r="Q7">
        <v>20</v>
      </c>
      <c r="R7">
        <v>0</v>
      </c>
      <c r="S7">
        <v>0</v>
      </c>
      <c r="T7">
        <v>65.25</v>
      </c>
      <c r="U7" s="156">
        <f t="shared" si="2"/>
        <v>178.64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178.64</v>
      </c>
      <c r="E8">
        <f>BAWANA!AQ8</f>
        <v>0</v>
      </c>
      <c r="F8">
        <f t="shared" si="4"/>
        <v>608</v>
      </c>
      <c r="G8">
        <f t="shared" si="5"/>
        <v>178.64</v>
      </c>
      <c r="H8" s="154"/>
      <c r="I8">
        <f>BRPL_EOD!AO8+BRPL_EOD!AP8</f>
        <v>93.39</v>
      </c>
      <c r="J8">
        <f>BYPL_EOD!AO8+BYPL_EOD!AP8</f>
        <v>20</v>
      </c>
      <c r="K8">
        <f>MES_EOD!AO8+MES_EOD!AP8</f>
        <v>0</v>
      </c>
      <c r="L8">
        <f>NDMC_EOD!AO8+NDMC_EOD!AP8</f>
        <v>0</v>
      </c>
      <c r="M8">
        <f>TPDDL_EOD!AO8+TPDDL_EOD!AP8</f>
        <v>65.25</v>
      </c>
      <c r="N8">
        <f t="shared" si="0"/>
        <v>178.64</v>
      </c>
      <c r="O8" s="154">
        <f t="shared" si="1"/>
        <v>0</v>
      </c>
      <c r="P8">
        <v>93.39</v>
      </c>
      <c r="Q8">
        <v>20</v>
      </c>
      <c r="R8">
        <v>0</v>
      </c>
      <c r="S8">
        <v>0</v>
      </c>
      <c r="T8">
        <v>65.25</v>
      </c>
      <c r="U8" s="156">
        <f t="shared" si="2"/>
        <v>178.64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178.64</v>
      </c>
      <c r="E9">
        <f>BAWANA!AQ9</f>
        <v>0</v>
      </c>
      <c r="F9">
        <f t="shared" si="4"/>
        <v>608</v>
      </c>
      <c r="G9">
        <f t="shared" si="5"/>
        <v>178.64</v>
      </c>
      <c r="H9" s="154"/>
      <c r="I9">
        <f>BRPL_EOD!AO9+BRPL_EOD!AP9</f>
        <v>93.39</v>
      </c>
      <c r="J9">
        <f>BYPL_EOD!AO9+BYPL_EOD!AP9</f>
        <v>20</v>
      </c>
      <c r="K9">
        <f>MES_EOD!AO9+MES_EOD!AP9</f>
        <v>0</v>
      </c>
      <c r="L9">
        <f>NDMC_EOD!AO9+NDMC_EOD!AP9</f>
        <v>0</v>
      </c>
      <c r="M9">
        <f>TPDDL_EOD!AO9+TPDDL_EOD!AP9</f>
        <v>65.25</v>
      </c>
      <c r="N9">
        <f t="shared" si="0"/>
        <v>178.64</v>
      </c>
      <c r="O9" s="154">
        <f t="shared" si="1"/>
        <v>0</v>
      </c>
      <c r="P9">
        <v>93.39</v>
      </c>
      <c r="Q9">
        <v>20</v>
      </c>
      <c r="R9">
        <v>0</v>
      </c>
      <c r="S9">
        <v>0</v>
      </c>
      <c r="T9">
        <v>65.25</v>
      </c>
      <c r="U9" s="156">
        <f t="shared" si="2"/>
        <v>178.64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178.64</v>
      </c>
      <c r="E10">
        <f>BAWANA!AQ10</f>
        <v>0</v>
      </c>
      <c r="F10">
        <f t="shared" si="4"/>
        <v>608</v>
      </c>
      <c r="G10">
        <f t="shared" si="5"/>
        <v>178.64</v>
      </c>
      <c r="H10" s="154"/>
      <c r="I10">
        <f>BRPL_EOD!AO10+BRPL_EOD!AP10</f>
        <v>93.39</v>
      </c>
      <c r="J10">
        <f>BYPL_EOD!AO10+BYPL_EOD!AP10</f>
        <v>20</v>
      </c>
      <c r="K10">
        <f>MES_EOD!AO10+MES_EOD!AP10</f>
        <v>0</v>
      </c>
      <c r="L10">
        <f>NDMC_EOD!AO10+NDMC_EOD!AP10</f>
        <v>0</v>
      </c>
      <c r="M10">
        <f>TPDDL_EOD!AO10+TPDDL_EOD!AP10</f>
        <v>65.25</v>
      </c>
      <c r="N10">
        <f t="shared" si="0"/>
        <v>178.64</v>
      </c>
      <c r="O10" s="154">
        <f t="shared" si="1"/>
        <v>0</v>
      </c>
      <c r="P10">
        <v>93.39</v>
      </c>
      <c r="Q10">
        <v>20</v>
      </c>
      <c r="R10">
        <v>0</v>
      </c>
      <c r="S10">
        <v>0</v>
      </c>
      <c r="T10">
        <v>65.25</v>
      </c>
      <c r="U10" s="156">
        <f t="shared" si="2"/>
        <v>178.64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178.64</v>
      </c>
      <c r="E11">
        <f>BAWANA!AQ11</f>
        <v>0</v>
      </c>
      <c r="F11">
        <f t="shared" si="4"/>
        <v>608</v>
      </c>
      <c r="G11">
        <f t="shared" si="5"/>
        <v>178.64</v>
      </c>
      <c r="H11" s="154"/>
      <c r="I11">
        <f>BRPL_EOD!AO11+BRPL_EOD!AP11</f>
        <v>93.39</v>
      </c>
      <c r="J11">
        <f>BYPL_EOD!AO11+BYPL_EOD!AP11</f>
        <v>20</v>
      </c>
      <c r="K11">
        <f>MES_EOD!AO11+MES_EOD!AP11</f>
        <v>0</v>
      </c>
      <c r="L11">
        <f>NDMC_EOD!AO11+NDMC_EOD!AP11</f>
        <v>0</v>
      </c>
      <c r="M11">
        <f>TPDDL_EOD!AO11+TPDDL_EOD!AP11</f>
        <v>65.25</v>
      </c>
      <c r="N11">
        <f t="shared" si="0"/>
        <v>178.64</v>
      </c>
      <c r="O11" s="154">
        <f t="shared" si="1"/>
        <v>0</v>
      </c>
      <c r="P11">
        <v>93.39</v>
      </c>
      <c r="Q11">
        <v>20</v>
      </c>
      <c r="R11">
        <v>0</v>
      </c>
      <c r="S11">
        <v>0</v>
      </c>
      <c r="T11">
        <v>65.25</v>
      </c>
      <c r="U11" s="156">
        <f t="shared" si="2"/>
        <v>178.64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178.64</v>
      </c>
      <c r="E12">
        <f>BAWANA!AQ12</f>
        <v>0</v>
      </c>
      <c r="F12">
        <f t="shared" si="4"/>
        <v>608</v>
      </c>
      <c r="G12">
        <f t="shared" si="5"/>
        <v>178.64</v>
      </c>
      <c r="H12" s="154"/>
      <c r="I12">
        <f>BRPL_EOD!AO12+BRPL_EOD!AP12</f>
        <v>93.39</v>
      </c>
      <c r="J12">
        <f>BYPL_EOD!AO12+BYPL_EOD!AP12</f>
        <v>20</v>
      </c>
      <c r="K12">
        <f>MES_EOD!AO12+MES_EOD!AP12</f>
        <v>0</v>
      </c>
      <c r="L12">
        <f>NDMC_EOD!AO12+NDMC_EOD!AP12</f>
        <v>0</v>
      </c>
      <c r="M12">
        <f>TPDDL_EOD!AO12+TPDDL_EOD!AP12</f>
        <v>65.25</v>
      </c>
      <c r="N12">
        <f t="shared" si="0"/>
        <v>178.64</v>
      </c>
      <c r="O12" s="154">
        <f t="shared" si="1"/>
        <v>0</v>
      </c>
      <c r="P12">
        <v>93.39</v>
      </c>
      <c r="Q12">
        <v>20</v>
      </c>
      <c r="R12">
        <v>0</v>
      </c>
      <c r="S12">
        <v>0</v>
      </c>
      <c r="T12">
        <v>65.25</v>
      </c>
      <c r="U12" s="156">
        <f t="shared" si="2"/>
        <v>178.64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143</v>
      </c>
      <c r="E13">
        <f>BAWANA!AQ13</f>
        <v>0</v>
      </c>
      <c r="F13">
        <f t="shared" si="4"/>
        <v>608</v>
      </c>
      <c r="G13">
        <f t="shared" si="5"/>
        <v>143</v>
      </c>
      <c r="H13" s="154"/>
      <c r="I13">
        <f>BRPL_EOD!AO13+BRPL_EOD!AP13</f>
        <v>50</v>
      </c>
      <c r="J13">
        <f>BYPL_EOD!AO13+BYPL_EOD!AP13</f>
        <v>20</v>
      </c>
      <c r="K13">
        <f>MES_EOD!AO13+MES_EOD!AP13</f>
        <v>1.55</v>
      </c>
      <c r="L13">
        <f>NDMC_EOD!AO13+NDMC_EOD!AP13</f>
        <v>6.2</v>
      </c>
      <c r="M13">
        <f>TPDDL_EOD!AO13+TPDDL_EOD!AP13</f>
        <v>65.25</v>
      </c>
      <c r="N13">
        <f t="shared" si="0"/>
        <v>143</v>
      </c>
      <c r="O13" s="154">
        <f t="shared" si="1"/>
        <v>0</v>
      </c>
      <c r="P13">
        <v>50</v>
      </c>
      <c r="Q13">
        <v>20</v>
      </c>
      <c r="R13">
        <v>1.55</v>
      </c>
      <c r="S13">
        <v>6.2</v>
      </c>
      <c r="T13">
        <v>65.25</v>
      </c>
      <c r="U13" s="156">
        <f t="shared" si="2"/>
        <v>143</v>
      </c>
      <c r="V13" s="154">
        <f t="shared" si="3"/>
        <v>0</v>
      </c>
      <c r="Y13">
        <f>BAWANA!BA13+BAWANA!BB13</f>
        <v>8.5</v>
      </c>
      <c r="Z13">
        <f>BAWANA!BH13+BAWANA!BI13</f>
        <v>8.5</v>
      </c>
      <c r="AA13">
        <f>BAWANA!AB13+BAWANA!AC13</f>
        <v>8.5</v>
      </c>
      <c r="AB13">
        <f>BAWANA!AI13+BAWANA!AJ13</f>
        <v>8.5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143</v>
      </c>
      <c r="E14">
        <f>BAWANA!AQ14</f>
        <v>0</v>
      </c>
      <c r="F14">
        <f t="shared" si="4"/>
        <v>608</v>
      </c>
      <c r="G14">
        <f t="shared" si="5"/>
        <v>143</v>
      </c>
      <c r="H14" s="154"/>
      <c r="I14">
        <f>BRPL_EOD!AO14+BRPL_EOD!AP14</f>
        <v>50</v>
      </c>
      <c r="J14">
        <f>BYPL_EOD!AO14+BYPL_EOD!AP14</f>
        <v>20</v>
      </c>
      <c r="K14">
        <f>MES_EOD!AO14+MES_EOD!AP14</f>
        <v>1.55</v>
      </c>
      <c r="L14">
        <f>NDMC_EOD!AO14+NDMC_EOD!AP14</f>
        <v>6.2</v>
      </c>
      <c r="M14">
        <f>TPDDL_EOD!AO14+TPDDL_EOD!AP14</f>
        <v>65.25</v>
      </c>
      <c r="N14">
        <f t="shared" si="0"/>
        <v>143</v>
      </c>
      <c r="O14" s="154">
        <f t="shared" si="1"/>
        <v>0</v>
      </c>
      <c r="P14">
        <v>50</v>
      </c>
      <c r="Q14">
        <v>20</v>
      </c>
      <c r="R14">
        <v>1.55</v>
      </c>
      <c r="S14">
        <v>6.2</v>
      </c>
      <c r="T14">
        <v>65.25</v>
      </c>
      <c r="U14" s="156">
        <f t="shared" si="2"/>
        <v>143</v>
      </c>
      <c r="V14" s="154">
        <f t="shared" si="3"/>
        <v>0</v>
      </c>
      <c r="Y14">
        <f>BAWANA!BA14+BAWANA!BB14</f>
        <v>8.5</v>
      </c>
      <c r="Z14">
        <f>BAWANA!BH14+BAWANA!BI14</f>
        <v>8.5</v>
      </c>
      <c r="AA14">
        <f>BAWANA!AB14+BAWANA!AC14</f>
        <v>8.5</v>
      </c>
      <c r="AB14">
        <f>BAWANA!AI14+BAWANA!AJ14</f>
        <v>8.5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143</v>
      </c>
      <c r="E15">
        <f>BAWANA!AQ15</f>
        <v>0</v>
      </c>
      <c r="F15">
        <f t="shared" si="4"/>
        <v>608</v>
      </c>
      <c r="G15">
        <f t="shared" si="5"/>
        <v>143</v>
      </c>
      <c r="H15" s="154"/>
      <c r="I15">
        <f>BRPL_EOD!AO15+BRPL_EOD!AP15</f>
        <v>50</v>
      </c>
      <c r="J15">
        <f>BYPL_EOD!AO15+BYPL_EOD!AP15</f>
        <v>20</v>
      </c>
      <c r="K15">
        <f>MES_EOD!AO15+MES_EOD!AP15</f>
        <v>1.55</v>
      </c>
      <c r="L15">
        <f>NDMC_EOD!AO15+NDMC_EOD!AP15</f>
        <v>6.2</v>
      </c>
      <c r="M15">
        <f>TPDDL_EOD!AO15+TPDDL_EOD!AP15</f>
        <v>65.25</v>
      </c>
      <c r="N15">
        <f t="shared" si="0"/>
        <v>143</v>
      </c>
      <c r="O15" s="154">
        <f t="shared" si="1"/>
        <v>0</v>
      </c>
      <c r="P15">
        <v>50</v>
      </c>
      <c r="Q15">
        <v>20</v>
      </c>
      <c r="R15">
        <v>1.55</v>
      </c>
      <c r="S15">
        <v>6.2</v>
      </c>
      <c r="T15">
        <v>65.25</v>
      </c>
      <c r="U15" s="156">
        <f t="shared" si="2"/>
        <v>143</v>
      </c>
      <c r="V15" s="154">
        <f t="shared" si="3"/>
        <v>0</v>
      </c>
      <c r="Y15">
        <f>BAWANA!BA15+BAWANA!BB15</f>
        <v>8.5</v>
      </c>
      <c r="Z15">
        <f>BAWANA!BH15+BAWANA!BI15</f>
        <v>8.5</v>
      </c>
      <c r="AA15">
        <f>BAWANA!AB15+BAWANA!AC15</f>
        <v>8.5</v>
      </c>
      <c r="AB15">
        <f>BAWANA!AI15+BAWANA!AJ15</f>
        <v>8.5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143</v>
      </c>
      <c r="E16">
        <f>BAWANA!AQ16</f>
        <v>0</v>
      </c>
      <c r="F16">
        <f t="shared" si="4"/>
        <v>608</v>
      </c>
      <c r="G16">
        <f t="shared" si="5"/>
        <v>143</v>
      </c>
      <c r="H16" s="154"/>
      <c r="I16">
        <f>BRPL_EOD!AO16+BRPL_EOD!AP16</f>
        <v>50</v>
      </c>
      <c r="J16">
        <f>BYPL_EOD!AO16+BYPL_EOD!AP16</f>
        <v>20</v>
      </c>
      <c r="K16">
        <f>MES_EOD!AO16+MES_EOD!AP16</f>
        <v>1.55</v>
      </c>
      <c r="L16">
        <f>NDMC_EOD!AO16+NDMC_EOD!AP16</f>
        <v>6.2</v>
      </c>
      <c r="M16">
        <f>TPDDL_EOD!AO16+TPDDL_EOD!AP16</f>
        <v>65.25</v>
      </c>
      <c r="N16">
        <f t="shared" si="0"/>
        <v>143</v>
      </c>
      <c r="O16" s="154">
        <f t="shared" si="1"/>
        <v>0</v>
      </c>
      <c r="P16">
        <v>50</v>
      </c>
      <c r="Q16">
        <v>20</v>
      </c>
      <c r="R16">
        <v>1.55</v>
      </c>
      <c r="S16">
        <v>6.2</v>
      </c>
      <c r="T16">
        <v>65.25</v>
      </c>
      <c r="U16" s="156">
        <f t="shared" si="2"/>
        <v>143</v>
      </c>
      <c r="V16" s="154">
        <f t="shared" si="3"/>
        <v>0</v>
      </c>
      <c r="Y16">
        <f>BAWANA!BA16+BAWANA!BB16</f>
        <v>8.5</v>
      </c>
      <c r="Z16">
        <f>BAWANA!BH16+BAWANA!BI16</f>
        <v>8.5</v>
      </c>
      <c r="AA16">
        <f>BAWANA!AB16+BAWANA!AC16</f>
        <v>8.5</v>
      </c>
      <c r="AB16">
        <f>BAWANA!AI16+BAWANA!AJ16</f>
        <v>8.5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143</v>
      </c>
      <c r="E17">
        <f>BAWANA!AQ17</f>
        <v>0</v>
      </c>
      <c r="F17">
        <f t="shared" si="4"/>
        <v>608</v>
      </c>
      <c r="G17">
        <f t="shared" si="5"/>
        <v>143</v>
      </c>
      <c r="H17" s="154"/>
      <c r="I17">
        <f>BRPL_EOD!AO17+BRPL_EOD!AP17</f>
        <v>50</v>
      </c>
      <c r="J17">
        <f>BYPL_EOD!AO17+BYPL_EOD!AP17</f>
        <v>20</v>
      </c>
      <c r="K17">
        <f>MES_EOD!AO17+MES_EOD!AP17</f>
        <v>1.55</v>
      </c>
      <c r="L17">
        <f>NDMC_EOD!AO17+NDMC_EOD!AP17</f>
        <v>6.2</v>
      </c>
      <c r="M17">
        <f>TPDDL_EOD!AO17+TPDDL_EOD!AP17</f>
        <v>65.25</v>
      </c>
      <c r="N17">
        <f t="shared" si="0"/>
        <v>143</v>
      </c>
      <c r="O17" s="154">
        <f t="shared" si="1"/>
        <v>0</v>
      </c>
      <c r="P17">
        <v>50</v>
      </c>
      <c r="Q17">
        <v>20</v>
      </c>
      <c r="R17">
        <v>1.55</v>
      </c>
      <c r="S17">
        <v>6.2</v>
      </c>
      <c r="T17">
        <v>65.25</v>
      </c>
      <c r="U17" s="156">
        <f t="shared" si="2"/>
        <v>143</v>
      </c>
      <c r="V17" s="154">
        <f t="shared" si="3"/>
        <v>0</v>
      </c>
      <c r="Y17">
        <f>BAWANA!BA17+BAWANA!BB17</f>
        <v>8.5</v>
      </c>
      <c r="Z17">
        <f>BAWANA!BH17+BAWANA!BI17</f>
        <v>8.5</v>
      </c>
      <c r="AA17">
        <f>BAWANA!AB17+BAWANA!AC17</f>
        <v>8.5</v>
      </c>
      <c r="AB17">
        <f>BAWANA!AI17+BAWANA!AJ17</f>
        <v>8.5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143</v>
      </c>
      <c r="E18">
        <f>BAWANA!AQ18</f>
        <v>0</v>
      </c>
      <c r="F18">
        <f t="shared" si="4"/>
        <v>608</v>
      </c>
      <c r="G18">
        <f t="shared" si="5"/>
        <v>143</v>
      </c>
      <c r="H18" s="154"/>
      <c r="I18">
        <f>BRPL_EOD!AO18+BRPL_EOD!AP18</f>
        <v>50</v>
      </c>
      <c r="J18">
        <f>BYPL_EOD!AO18+BYPL_EOD!AP18</f>
        <v>20</v>
      </c>
      <c r="K18">
        <f>MES_EOD!AO18+MES_EOD!AP18</f>
        <v>1.55</v>
      </c>
      <c r="L18">
        <f>NDMC_EOD!AO18+NDMC_EOD!AP18</f>
        <v>6.2</v>
      </c>
      <c r="M18">
        <f>TPDDL_EOD!AO18+TPDDL_EOD!AP18</f>
        <v>65.25</v>
      </c>
      <c r="N18">
        <f t="shared" si="0"/>
        <v>143</v>
      </c>
      <c r="O18" s="154">
        <f t="shared" si="1"/>
        <v>0</v>
      </c>
      <c r="P18">
        <v>50</v>
      </c>
      <c r="Q18">
        <v>20</v>
      </c>
      <c r="R18">
        <v>1.55</v>
      </c>
      <c r="S18">
        <v>6.2</v>
      </c>
      <c r="T18">
        <v>65.25</v>
      </c>
      <c r="U18" s="156">
        <f t="shared" si="2"/>
        <v>143</v>
      </c>
      <c r="V18" s="154">
        <f t="shared" si="3"/>
        <v>0</v>
      </c>
      <c r="Y18">
        <f>BAWANA!BA18+BAWANA!BB18</f>
        <v>8.5</v>
      </c>
      <c r="Z18">
        <f>BAWANA!BH18+BAWANA!BI18</f>
        <v>8.5</v>
      </c>
      <c r="AA18">
        <f>BAWANA!AB18+BAWANA!AC18</f>
        <v>8.5</v>
      </c>
      <c r="AB18">
        <f>BAWANA!AI18+BAWANA!AJ18</f>
        <v>8.5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143</v>
      </c>
      <c r="E19">
        <f>BAWANA!AQ19</f>
        <v>0</v>
      </c>
      <c r="F19">
        <f t="shared" si="4"/>
        <v>608</v>
      </c>
      <c r="G19">
        <f t="shared" si="5"/>
        <v>143</v>
      </c>
      <c r="H19" s="154"/>
      <c r="I19">
        <f>BRPL_EOD!AO19+BRPL_EOD!AP19</f>
        <v>50</v>
      </c>
      <c r="J19">
        <f>BYPL_EOD!AO19+BYPL_EOD!AP19</f>
        <v>20</v>
      </c>
      <c r="K19">
        <f>MES_EOD!AO19+MES_EOD!AP19</f>
        <v>1.55</v>
      </c>
      <c r="L19">
        <f>NDMC_EOD!AO19+NDMC_EOD!AP19</f>
        <v>6.2</v>
      </c>
      <c r="M19">
        <f>TPDDL_EOD!AO19+TPDDL_EOD!AP19</f>
        <v>65.25</v>
      </c>
      <c r="N19">
        <f t="shared" si="0"/>
        <v>143</v>
      </c>
      <c r="O19" s="154">
        <f t="shared" si="1"/>
        <v>0</v>
      </c>
      <c r="P19">
        <v>50</v>
      </c>
      <c r="Q19">
        <v>20</v>
      </c>
      <c r="R19">
        <v>1.55</v>
      </c>
      <c r="S19">
        <v>6.2</v>
      </c>
      <c r="T19">
        <v>65.25</v>
      </c>
      <c r="U19" s="156">
        <f t="shared" si="2"/>
        <v>143</v>
      </c>
      <c r="V19" s="154">
        <f t="shared" si="3"/>
        <v>0</v>
      </c>
      <c r="Y19">
        <f>BAWANA!BA19+BAWANA!BB19</f>
        <v>8.5</v>
      </c>
      <c r="Z19">
        <f>BAWANA!BH19+BAWANA!BI19</f>
        <v>8.5</v>
      </c>
      <c r="AA19">
        <f>BAWANA!AB19+BAWANA!AC19</f>
        <v>8.5</v>
      </c>
      <c r="AB19">
        <f>BAWANA!AI19+BAWANA!AJ19</f>
        <v>8.5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143</v>
      </c>
      <c r="E20">
        <f>BAWANA!AQ20</f>
        <v>0</v>
      </c>
      <c r="F20">
        <f t="shared" si="4"/>
        <v>608</v>
      </c>
      <c r="G20">
        <f t="shared" si="5"/>
        <v>143</v>
      </c>
      <c r="H20" s="154"/>
      <c r="I20">
        <f>BRPL_EOD!AO20+BRPL_EOD!AP20</f>
        <v>50</v>
      </c>
      <c r="J20">
        <f>BYPL_EOD!AO20+BYPL_EOD!AP20</f>
        <v>20</v>
      </c>
      <c r="K20">
        <f>MES_EOD!AO20+MES_EOD!AP20</f>
        <v>1.55</v>
      </c>
      <c r="L20">
        <f>NDMC_EOD!AO20+NDMC_EOD!AP20</f>
        <v>6.2</v>
      </c>
      <c r="M20">
        <f>TPDDL_EOD!AO20+TPDDL_EOD!AP20</f>
        <v>65.25</v>
      </c>
      <c r="N20">
        <f t="shared" si="0"/>
        <v>143</v>
      </c>
      <c r="O20" s="154">
        <f t="shared" si="1"/>
        <v>0</v>
      </c>
      <c r="P20">
        <v>50</v>
      </c>
      <c r="Q20">
        <v>20</v>
      </c>
      <c r="R20">
        <v>1.55</v>
      </c>
      <c r="S20">
        <v>6.2</v>
      </c>
      <c r="T20">
        <v>65.25</v>
      </c>
      <c r="U20" s="156">
        <f t="shared" si="2"/>
        <v>143</v>
      </c>
      <c r="V20" s="154">
        <f t="shared" si="3"/>
        <v>0</v>
      </c>
      <c r="Y20">
        <f>BAWANA!BA20+BAWANA!BB20</f>
        <v>8.5</v>
      </c>
      <c r="Z20">
        <f>BAWANA!BH20+BAWANA!BI20</f>
        <v>8.5</v>
      </c>
      <c r="AA20">
        <f>BAWANA!AB20+BAWANA!AC20</f>
        <v>8.5</v>
      </c>
      <c r="AB20">
        <f>BAWANA!AI20+BAWANA!AJ20</f>
        <v>8.5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143</v>
      </c>
      <c r="E21">
        <f>BAWANA!AQ21</f>
        <v>0</v>
      </c>
      <c r="F21">
        <f t="shared" si="4"/>
        <v>608</v>
      </c>
      <c r="G21">
        <f t="shared" si="5"/>
        <v>143</v>
      </c>
      <c r="H21" s="154"/>
      <c r="I21">
        <f>BRPL_EOD!AO21+BRPL_EOD!AP21</f>
        <v>50</v>
      </c>
      <c r="J21">
        <f>BYPL_EOD!AO21+BYPL_EOD!AP21</f>
        <v>20</v>
      </c>
      <c r="K21">
        <f>MES_EOD!AO21+MES_EOD!AP21</f>
        <v>1.55</v>
      </c>
      <c r="L21">
        <f>NDMC_EOD!AO21+NDMC_EOD!AP21</f>
        <v>6.2</v>
      </c>
      <c r="M21">
        <f>TPDDL_EOD!AO21+TPDDL_EOD!AP21</f>
        <v>65.25</v>
      </c>
      <c r="N21">
        <f t="shared" si="0"/>
        <v>143</v>
      </c>
      <c r="O21" s="154">
        <f t="shared" si="1"/>
        <v>0</v>
      </c>
      <c r="P21">
        <v>50</v>
      </c>
      <c r="Q21">
        <v>20</v>
      </c>
      <c r="R21">
        <v>1.55</v>
      </c>
      <c r="S21">
        <v>6.2</v>
      </c>
      <c r="T21">
        <v>65.25</v>
      </c>
      <c r="U21" s="156">
        <f t="shared" si="2"/>
        <v>143</v>
      </c>
      <c r="V21" s="154">
        <f t="shared" si="3"/>
        <v>0</v>
      </c>
      <c r="Y21">
        <f>BAWANA!BA21+BAWANA!BB21</f>
        <v>8.5</v>
      </c>
      <c r="Z21">
        <f>BAWANA!BH21+BAWANA!BI21</f>
        <v>8.5</v>
      </c>
      <c r="AA21">
        <f>BAWANA!AB21+BAWANA!AC21</f>
        <v>8.5</v>
      </c>
      <c r="AB21">
        <f>BAWANA!AI21+BAWANA!AJ21</f>
        <v>8.5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143</v>
      </c>
      <c r="E22">
        <f>BAWANA!AQ22</f>
        <v>0</v>
      </c>
      <c r="F22">
        <f t="shared" si="4"/>
        <v>608</v>
      </c>
      <c r="G22">
        <f t="shared" si="5"/>
        <v>143</v>
      </c>
      <c r="H22" s="154"/>
      <c r="I22">
        <f>BRPL_EOD!AO22+BRPL_EOD!AP22</f>
        <v>50</v>
      </c>
      <c r="J22">
        <f>BYPL_EOD!AO22+BYPL_EOD!AP22</f>
        <v>20</v>
      </c>
      <c r="K22">
        <f>MES_EOD!AO22+MES_EOD!AP22</f>
        <v>1.55</v>
      </c>
      <c r="L22">
        <f>NDMC_EOD!AO22+NDMC_EOD!AP22</f>
        <v>6.2</v>
      </c>
      <c r="M22">
        <f>TPDDL_EOD!AO22+TPDDL_EOD!AP22</f>
        <v>65.25</v>
      </c>
      <c r="N22">
        <f t="shared" si="0"/>
        <v>143</v>
      </c>
      <c r="O22" s="154">
        <f t="shared" si="1"/>
        <v>0</v>
      </c>
      <c r="P22">
        <v>50</v>
      </c>
      <c r="Q22">
        <v>20</v>
      </c>
      <c r="R22">
        <v>1.55</v>
      </c>
      <c r="S22">
        <v>6.2</v>
      </c>
      <c r="T22">
        <v>65.25</v>
      </c>
      <c r="U22" s="156">
        <f t="shared" si="2"/>
        <v>143</v>
      </c>
      <c r="V22" s="154">
        <f t="shared" si="3"/>
        <v>0</v>
      </c>
      <c r="Y22">
        <f>BAWANA!BA22+BAWANA!BB22</f>
        <v>8.5</v>
      </c>
      <c r="Z22">
        <f>BAWANA!BH22+BAWANA!BI22</f>
        <v>8.5</v>
      </c>
      <c r="AA22">
        <f>BAWANA!AB22+BAWANA!AC22</f>
        <v>8.5</v>
      </c>
      <c r="AB22">
        <f>BAWANA!AI22+BAWANA!AJ22</f>
        <v>8.5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143</v>
      </c>
      <c r="E23">
        <f>BAWANA!AQ23</f>
        <v>0</v>
      </c>
      <c r="F23">
        <f t="shared" si="4"/>
        <v>608</v>
      </c>
      <c r="G23">
        <f t="shared" si="5"/>
        <v>143</v>
      </c>
      <c r="H23" s="154"/>
      <c r="I23">
        <f>BRPL_EOD!AO23+BRPL_EOD!AP23</f>
        <v>50</v>
      </c>
      <c r="J23">
        <f>BYPL_EOD!AO23+BYPL_EOD!AP23</f>
        <v>20</v>
      </c>
      <c r="K23">
        <f>MES_EOD!AO23+MES_EOD!AP23</f>
        <v>1.55</v>
      </c>
      <c r="L23">
        <f>NDMC_EOD!AO23+NDMC_EOD!AP23</f>
        <v>6.2</v>
      </c>
      <c r="M23">
        <f>TPDDL_EOD!AO23+TPDDL_EOD!AP23</f>
        <v>65.25</v>
      </c>
      <c r="N23">
        <f t="shared" si="0"/>
        <v>143</v>
      </c>
      <c r="O23" s="154">
        <f t="shared" si="1"/>
        <v>0</v>
      </c>
      <c r="P23">
        <v>50</v>
      </c>
      <c r="Q23">
        <v>20</v>
      </c>
      <c r="R23">
        <v>1.55</v>
      </c>
      <c r="S23">
        <v>6.2</v>
      </c>
      <c r="T23">
        <v>65.25</v>
      </c>
      <c r="U23" s="156">
        <f t="shared" si="2"/>
        <v>143</v>
      </c>
      <c r="V23" s="154">
        <f t="shared" si="3"/>
        <v>0</v>
      </c>
      <c r="Y23">
        <f>BAWANA!BA23+BAWANA!BB23</f>
        <v>8.5</v>
      </c>
      <c r="Z23">
        <f>BAWANA!BH23+BAWANA!BI23</f>
        <v>8.5</v>
      </c>
      <c r="AA23">
        <f>BAWANA!AB23+BAWANA!AC23</f>
        <v>8.5</v>
      </c>
      <c r="AB23">
        <f>BAWANA!AI23+BAWANA!AJ23</f>
        <v>8.5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143</v>
      </c>
      <c r="E24">
        <f>BAWANA!AQ24</f>
        <v>0</v>
      </c>
      <c r="F24">
        <f t="shared" si="4"/>
        <v>608</v>
      </c>
      <c r="G24">
        <f t="shared" si="5"/>
        <v>143</v>
      </c>
      <c r="H24" s="154"/>
      <c r="I24">
        <f>BRPL_EOD!AO24+BRPL_EOD!AP24</f>
        <v>50</v>
      </c>
      <c r="J24">
        <f>BYPL_EOD!AO24+BYPL_EOD!AP24</f>
        <v>20</v>
      </c>
      <c r="K24">
        <f>MES_EOD!AO24+MES_EOD!AP24</f>
        <v>1.55</v>
      </c>
      <c r="L24">
        <f>NDMC_EOD!AO24+NDMC_EOD!AP24</f>
        <v>6.2</v>
      </c>
      <c r="M24">
        <f>TPDDL_EOD!AO24+TPDDL_EOD!AP24</f>
        <v>65.25</v>
      </c>
      <c r="N24">
        <f t="shared" si="0"/>
        <v>143</v>
      </c>
      <c r="O24" s="154">
        <f t="shared" si="1"/>
        <v>0</v>
      </c>
      <c r="P24">
        <v>50</v>
      </c>
      <c r="Q24">
        <v>20</v>
      </c>
      <c r="R24">
        <v>1.55</v>
      </c>
      <c r="S24">
        <v>6.2</v>
      </c>
      <c r="T24">
        <v>65.25</v>
      </c>
      <c r="U24" s="156">
        <f t="shared" si="2"/>
        <v>143</v>
      </c>
      <c r="V24" s="154">
        <f t="shared" si="3"/>
        <v>0</v>
      </c>
      <c r="Y24">
        <f>BAWANA!BA24+BAWANA!BB24</f>
        <v>8.5</v>
      </c>
      <c r="Z24">
        <f>BAWANA!BH24+BAWANA!BI24</f>
        <v>8.5</v>
      </c>
      <c r="AA24">
        <f>BAWANA!AB24+BAWANA!AC24</f>
        <v>8.5</v>
      </c>
      <c r="AB24">
        <f>BAWANA!AI24+BAWANA!AJ24</f>
        <v>8.5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143</v>
      </c>
      <c r="E25">
        <f>BAWANA!AQ25</f>
        <v>0</v>
      </c>
      <c r="F25">
        <f t="shared" si="4"/>
        <v>608</v>
      </c>
      <c r="G25">
        <f t="shared" si="5"/>
        <v>143</v>
      </c>
      <c r="H25" s="154"/>
      <c r="I25">
        <f>BRPL_EOD!AO25+BRPL_EOD!AP25</f>
        <v>50</v>
      </c>
      <c r="J25">
        <f>BYPL_EOD!AO25+BYPL_EOD!AP25</f>
        <v>20</v>
      </c>
      <c r="K25">
        <f>MES_EOD!AO25+MES_EOD!AP25</f>
        <v>1.55</v>
      </c>
      <c r="L25">
        <f>NDMC_EOD!AO25+NDMC_EOD!AP25</f>
        <v>6.2</v>
      </c>
      <c r="M25">
        <f>TPDDL_EOD!AO25+TPDDL_EOD!AP25</f>
        <v>65.25</v>
      </c>
      <c r="N25">
        <f t="shared" si="0"/>
        <v>143</v>
      </c>
      <c r="O25" s="154">
        <f t="shared" si="1"/>
        <v>0</v>
      </c>
      <c r="P25">
        <v>50</v>
      </c>
      <c r="Q25">
        <v>20</v>
      </c>
      <c r="R25">
        <v>1.55</v>
      </c>
      <c r="S25">
        <v>6.2</v>
      </c>
      <c r="T25">
        <v>65.25</v>
      </c>
      <c r="U25" s="156">
        <f t="shared" si="2"/>
        <v>143</v>
      </c>
      <c r="V25" s="154">
        <f t="shared" si="3"/>
        <v>0</v>
      </c>
      <c r="Y25">
        <f>BAWANA!BA25+BAWANA!BB25</f>
        <v>8.5</v>
      </c>
      <c r="Z25">
        <f>BAWANA!BH25+BAWANA!BI25</f>
        <v>8.5</v>
      </c>
      <c r="AA25">
        <f>BAWANA!AB25+BAWANA!AC25</f>
        <v>8.5</v>
      </c>
      <c r="AB25">
        <f>BAWANA!AI25+BAWANA!AJ25</f>
        <v>8.5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143</v>
      </c>
      <c r="E26">
        <f>BAWANA!AQ26</f>
        <v>0</v>
      </c>
      <c r="F26">
        <f t="shared" si="4"/>
        <v>608</v>
      </c>
      <c r="G26">
        <f t="shared" si="5"/>
        <v>143</v>
      </c>
      <c r="H26" s="154"/>
      <c r="I26">
        <f>BRPL_EOD!AO26+BRPL_EOD!AP26</f>
        <v>50</v>
      </c>
      <c r="J26">
        <f>BYPL_EOD!AO26+BYPL_EOD!AP26</f>
        <v>20</v>
      </c>
      <c r="K26">
        <f>MES_EOD!AO26+MES_EOD!AP26</f>
        <v>1.55</v>
      </c>
      <c r="L26">
        <f>NDMC_EOD!AO26+NDMC_EOD!AP26</f>
        <v>6.2</v>
      </c>
      <c r="M26">
        <f>TPDDL_EOD!AO26+TPDDL_EOD!AP26</f>
        <v>65.25</v>
      </c>
      <c r="N26">
        <f t="shared" si="0"/>
        <v>143</v>
      </c>
      <c r="O26" s="154">
        <f t="shared" si="1"/>
        <v>0</v>
      </c>
      <c r="P26">
        <v>50</v>
      </c>
      <c r="Q26">
        <v>20</v>
      </c>
      <c r="R26">
        <v>1.55</v>
      </c>
      <c r="S26">
        <v>6.2</v>
      </c>
      <c r="T26">
        <v>65.25</v>
      </c>
      <c r="U26" s="156">
        <f t="shared" si="2"/>
        <v>143</v>
      </c>
      <c r="V26" s="154">
        <f t="shared" si="3"/>
        <v>0</v>
      </c>
      <c r="Y26">
        <f>BAWANA!BA26+BAWANA!BB26</f>
        <v>8.5</v>
      </c>
      <c r="Z26">
        <f>BAWANA!BH26+BAWANA!BI26</f>
        <v>8.5</v>
      </c>
      <c r="AA26">
        <f>BAWANA!AB26+BAWANA!AC26</f>
        <v>8.5</v>
      </c>
      <c r="AB26">
        <f>BAWANA!AI26+BAWANA!AJ26</f>
        <v>8.5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128.06</v>
      </c>
      <c r="E27">
        <f>BAWANA!AQ27</f>
        <v>0</v>
      </c>
      <c r="F27">
        <f t="shared" si="4"/>
        <v>608</v>
      </c>
      <c r="G27">
        <f t="shared" si="5"/>
        <v>128.06</v>
      </c>
      <c r="H27" s="154"/>
      <c r="I27">
        <f>BRPL_EOD!AO27+BRPL_EOD!AP27</f>
        <v>50</v>
      </c>
      <c r="J27">
        <f>BYPL_EOD!AO27+BYPL_EOD!AP27</f>
        <v>28.75</v>
      </c>
      <c r="K27">
        <f>MES_EOD!AO27+MES_EOD!AP27</f>
        <v>2.91</v>
      </c>
      <c r="L27">
        <f>NDMC_EOD!AO27+NDMC_EOD!AP27</f>
        <v>11.66</v>
      </c>
      <c r="M27">
        <f>TPDDL_EOD!AO27+TPDDL_EOD!AP27</f>
        <v>34.74</v>
      </c>
      <c r="N27">
        <f t="shared" si="0"/>
        <v>128.06</v>
      </c>
      <c r="O27" s="154">
        <f t="shared" si="1"/>
        <v>0</v>
      </c>
      <c r="P27">
        <v>50</v>
      </c>
      <c r="Q27">
        <v>28.75</v>
      </c>
      <c r="R27">
        <v>2.91</v>
      </c>
      <c r="S27">
        <v>11.66</v>
      </c>
      <c r="T27">
        <v>34.74</v>
      </c>
      <c r="U27" s="156">
        <f t="shared" si="2"/>
        <v>128.06</v>
      </c>
      <c r="V27" s="154">
        <f t="shared" si="3"/>
        <v>0</v>
      </c>
      <c r="Y27">
        <f>BAWANA!BA27+BAWANA!BB27</f>
        <v>15.97</v>
      </c>
      <c r="Z27">
        <f>BAWANA!BH27+BAWANA!BI27</f>
        <v>15.97</v>
      </c>
      <c r="AA27">
        <f>BAWANA!AB27+BAWANA!AC27</f>
        <v>15.97</v>
      </c>
      <c r="AB27">
        <f>BAWANA!AI27+BAWANA!AJ27</f>
        <v>15.97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128.06</v>
      </c>
      <c r="E28">
        <f>BAWANA!AQ28</f>
        <v>0</v>
      </c>
      <c r="F28">
        <f t="shared" si="4"/>
        <v>608</v>
      </c>
      <c r="G28">
        <f t="shared" si="5"/>
        <v>128.06</v>
      </c>
      <c r="H28" s="154"/>
      <c r="I28">
        <f>BRPL_EOD!AO28+BRPL_EOD!AP28</f>
        <v>50</v>
      </c>
      <c r="J28">
        <f>BYPL_EOD!AO28+BYPL_EOD!AP28</f>
        <v>28.75</v>
      </c>
      <c r="K28">
        <f>MES_EOD!AO28+MES_EOD!AP28</f>
        <v>2.91</v>
      </c>
      <c r="L28">
        <f>NDMC_EOD!AO28+NDMC_EOD!AP28</f>
        <v>11.66</v>
      </c>
      <c r="M28">
        <f>TPDDL_EOD!AO28+TPDDL_EOD!AP28</f>
        <v>34.74</v>
      </c>
      <c r="N28">
        <f t="shared" si="0"/>
        <v>128.06</v>
      </c>
      <c r="O28" s="154">
        <f t="shared" si="1"/>
        <v>0</v>
      </c>
      <c r="P28">
        <v>50</v>
      </c>
      <c r="Q28">
        <v>28.75</v>
      </c>
      <c r="R28">
        <v>2.91</v>
      </c>
      <c r="S28">
        <v>11.66</v>
      </c>
      <c r="T28">
        <v>34.74</v>
      </c>
      <c r="U28" s="156">
        <f t="shared" si="2"/>
        <v>128.06</v>
      </c>
      <c r="V28" s="154">
        <f t="shared" si="3"/>
        <v>0</v>
      </c>
      <c r="Y28">
        <f>BAWANA!BA28+BAWANA!BB28</f>
        <v>15.97</v>
      </c>
      <c r="Z28">
        <f>BAWANA!BH28+BAWANA!BI28</f>
        <v>15.97</v>
      </c>
      <c r="AA28">
        <f>BAWANA!AB28+BAWANA!AC28</f>
        <v>15.97</v>
      </c>
      <c r="AB28">
        <f>BAWANA!AI28+BAWANA!AJ28</f>
        <v>15.97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128.06</v>
      </c>
      <c r="E29">
        <f>BAWANA!AQ29</f>
        <v>0</v>
      </c>
      <c r="F29">
        <f t="shared" si="4"/>
        <v>608</v>
      </c>
      <c r="G29">
        <f t="shared" si="5"/>
        <v>128.06</v>
      </c>
      <c r="H29" s="154"/>
      <c r="I29">
        <f>BRPL_EOD!AO29+BRPL_EOD!AP29</f>
        <v>50</v>
      </c>
      <c r="J29">
        <f>BYPL_EOD!AO29+BYPL_EOD!AP29</f>
        <v>28.75</v>
      </c>
      <c r="K29">
        <f>MES_EOD!AO29+MES_EOD!AP29</f>
        <v>2.91</v>
      </c>
      <c r="L29">
        <f>NDMC_EOD!AO29+NDMC_EOD!AP29</f>
        <v>11.66</v>
      </c>
      <c r="M29">
        <f>TPDDL_EOD!AO29+TPDDL_EOD!AP29</f>
        <v>34.74</v>
      </c>
      <c r="N29">
        <f t="shared" si="0"/>
        <v>128.06</v>
      </c>
      <c r="O29" s="154">
        <f t="shared" si="1"/>
        <v>0</v>
      </c>
      <c r="P29">
        <v>50</v>
      </c>
      <c r="Q29">
        <v>28.75</v>
      </c>
      <c r="R29">
        <v>2.91</v>
      </c>
      <c r="S29">
        <v>11.66</v>
      </c>
      <c r="T29">
        <v>34.74</v>
      </c>
      <c r="U29" s="156">
        <f t="shared" si="2"/>
        <v>128.06</v>
      </c>
      <c r="V29" s="154">
        <f t="shared" si="3"/>
        <v>0</v>
      </c>
      <c r="Y29">
        <f>BAWANA!BA29+BAWANA!BB29</f>
        <v>15.97</v>
      </c>
      <c r="Z29">
        <f>BAWANA!BH29+BAWANA!BI29</f>
        <v>15.97</v>
      </c>
      <c r="AA29">
        <f>BAWANA!AB29+BAWANA!AC29</f>
        <v>15.97</v>
      </c>
      <c r="AB29">
        <f>BAWANA!AI29+BAWANA!AJ29</f>
        <v>15.97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128.06</v>
      </c>
      <c r="E30">
        <f>BAWANA!AQ30</f>
        <v>0</v>
      </c>
      <c r="F30">
        <f t="shared" si="4"/>
        <v>608</v>
      </c>
      <c r="G30">
        <f t="shared" si="5"/>
        <v>128.06</v>
      </c>
      <c r="H30" s="154"/>
      <c r="I30">
        <f>BRPL_EOD!AO30+BRPL_EOD!AP30</f>
        <v>50</v>
      </c>
      <c r="J30">
        <f>BYPL_EOD!AO30+BYPL_EOD!AP30</f>
        <v>28.75</v>
      </c>
      <c r="K30">
        <f>MES_EOD!AO30+MES_EOD!AP30</f>
        <v>2.91</v>
      </c>
      <c r="L30">
        <f>NDMC_EOD!AO30+NDMC_EOD!AP30</f>
        <v>11.66</v>
      </c>
      <c r="M30">
        <f>TPDDL_EOD!AO30+TPDDL_EOD!AP30</f>
        <v>34.74</v>
      </c>
      <c r="N30">
        <f t="shared" si="0"/>
        <v>128.06</v>
      </c>
      <c r="O30" s="154">
        <f t="shared" si="1"/>
        <v>0</v>
      </c>
      <c r="P30">
        <v>50</v>
      </c>
      <c r="Q30">
        <v>28.75</v>
      </c>
      <c r="R30">
        <v>2.91</v>
      </c>
      <c r="S30">
        <v>11.66</v>
      </c>
      <c r="T30">
        <v>34.74</v>
      </c>
      <c r="U30" s="156">
        <f t="shared" si="2"/>
        <v>128.06</v>
      </c>
      <c r="V30" s="154">
        <f t="shared" si="3"/>
        <v>0</v>
      </c>
      <c r="Y30">
        <f>BAWANA!BA30+BAWANA!BB30</f>
        <v>15.97</v>
      </c>
      <c r="Z30">
        <f>BAWANA!BH30+BAWANA!BI30</f>
        <v>15.97</v>
      </c>
      <c r="AA30">
        <f>BAWANA!AB30+BAWANA!AC30</f>
        <v>15.97</v>
      </c>
      <c r="AB30">
        <f>BAWANA!AI30+BAWANA!AJ30</f>
        <v>15.97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128.06</v>
      </c>
      <c r="E31">
        <f>BAWANA!AQ31</f>
        <v>0</v>
      </c>
      <c r="F31">
        <f t="shared" si="4"/>
        <v>608</v>
      </c>
      <c r="G31">
        <f t="shared" si="5"/>
        <v>128.06</v>
      </c>
      <c r="H31" s="154"/>
      <c r="I31">
        <f>BRPL_EOD!AO31+BRPL_EOD!AP31</f>
        <v>50</v>
      </c>
      <c r="J31">
        <f>BYPL_EOD!AO31+BYPL_EOD!AP31</f>
        <v>28.75</v>
      </c>
      <c r="K31">
        <f>MES_EOD!AO31+MES_EOD!AP31</f>
        <v>2.91</v>
      </c>
      <c r="L31">
        <f>NDMC_EOD!AO31+NDMC_EOD!AP31</f>
        <v>11.66</v>
      </c>
      <c r="M31">
        <f>TPDDL_EOD!AO31+TPDDL_EOD!AP31</f>
        <v>34.74</v>
      </c>
      <c r="N31">
        <f t="shared" si="0"/>
        <v>128.06</v>
      </c>
      <c r="O31" s="154">
        <f t="shared" si="1"/>
        <v>0</v>
      </c>
      <c r="P31">
        <v>50</v>
      </c>
      <c r="Q31">
        <v>28.75</v>
      </c>
      <c r="R31">
        <v>2.91</v>
      </c>
      <c r="S31">
        <v>11.66</v>
      </c>
      <c r="T31">
        <v>34.74</v>
      </c>
      <c r="U31" s="156">
        <f t="shared" si="2"/>
        <v>128.06</v>
      </c>
      <c r="V31" s="154">
        <f t="shared" si="3"/>
        <v>0</v>
      </c>
      <c r="Y31">
        <f>BAWANA!BA31+BAWANA!BB31</f>
        <v>15.97</v>
      </c>
      <c r="Z31">
        <f>BAWANA!BH31+BAWANA!BI31</f>
        <v>15.97</v>
      </c>
      <c r="AA31">
        <f>BAWANA!AB31+BAWANA!AC31</f>
        <v>15.97</v>
      </c>
      <c r="AB31">
        <f>BAWANA!AI31+BAWANA!AJ31</f>
        <v>15.97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128.06</v>
      </c>
      <c r="E32">
        <f>BAWANA!AQ32</f>
        <v>0</v>
      </c>
      <c r="F32">
        <f t="shared" si="4"/>
        <v>608</v>
      </c>
      <c r="G32">
        <f t="shared" si="5"/>
        <v>128.06</v>
      </c>
      <c r="H32" s="154"/>
      <c r="I32">
        <f>BRPL_EOD!AO32+BRPL_EOD!AP32</f>
        <v>50</v>
      </c>
      <c r="J32">
        <f>BYPL_EOD!AO32+BYPL_EOD!AP32</f>
        <v>28.75</v>
      </c>
      <c r="K32">
        <f>MES_EOD!AO32+MES_EOD!AP32</f>
        <v>2.91</v>
      </c>
      <c r="L32">
        <f>NDMC_EOD!AO32+NDMC_EOD!AP32</f>
        <v>11.66</v>
      </c>
      <c r="M32">
        <f>TPDDL_EOD!AO32+TPDDL_EOD!AP32</f>
        <v>34.74</v>
      </c>
      <c r="N32">
        <f t="shared" si="0"/>
        <v>128.06</v>
      </c>
      <c r="O32" s="154">
        <f t="shared" si="1"/>
        <v>0</v>
      </c>
      <c r="P32">
        <v>50</v>
      </c>
      <c r="Q32">
        <v>28.75</v>
      </c>
      <c r="R32">
        <v>2.91</v>
      </c>
      <c r="S32">
        <v>11.66</v>
      </c>
      <c r="T32">
        <v>34.74</v>
      </c>
      <c r="U32" s="156">
        <f t="shared" si="2"/>
        <v>128.06</v>
      </c>
      <c r="V32" s="154">
        <f t="shared" si="3"/>
        <v>0</v>
      </c>
      <c r="Y32">
        <f>BAWANA!BA32+BAWANA!BB32</f>
        <v>15.97</v>
      </c>
      <c r="Z32">
        <f>BAWANA!BH32+BAWANA!BI32</f>
        <v>15.97</v>
      </c>
      <c r="AA32">
        <f>BAWANA!AB32+BAWANA!AC32</f>
        <v>15.97</v>
      </c>
      <c r="AB32">
        <f>BAWANA!AI32+BAWANA!AJ32</f>
        <v>15.97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128.06</v>
      </c>
      <c r="E33">
        <f>BAWANA!AQ33</f>
        <v>0</v>
      </c>
      <c r="F33">
        <f t="shared" si="4"/>
        <v>608</v>
      </c>
      <c r="G33">
        <f t="shared" si="5"/>
        <v>128.06</v>
      </c>
      <c r="H33" s="154"/>
      <c r="I33">
        <f>BRPL_EOD!AO33+BRPL_EOD!AP33</f>
        <v>50</v>
      </c>
      <c r="J33">
        <f>BYPL_EOD!AO33+BYPL_EOD!AP33</f>
        <v>28.75</v>
      </c>
      <c r="K33">
        <f>MES_EOD!AO33+MES_EOD!AP33</f>
        <v>2.91</v>
      </c>
      <c r="L33">
        <f>NDMC_EOD!AO33+NDMC_EOD!AP33</f>
        <v>11.66</v>
      </c>
      <c r="M33">
        <f>TPDDL_EOD!AO33+TPDDL_EOD!AP33</f>
        <v>34.74</v>
      </c>
      <c r="N33">
        <f t="shared" si="0"/>
        <v>128.06</v>
      </c>
      <c r="O33" s="154">
        <f t="shared" si="1"/>
        <v>0</v>
      </c>
      <c r="P33">
        <v>50</v>
      </c>
      <c r="Q33">
        <v>28.75</v>
      </c>
      <c r="R33">
        <v>2.91</v>
      </c>
      <c r="S33">
        <v>11.66</v>
      </c>
      <c r="T33">
        <v>34.74</v>
      </c>
      <c r="U33" s="156">
        <f t="shared" si="2"/>
        <v>128.06</v>
      </c>
      <c r="V33" s="154">
        <f t="shared" si="3"/>
        <v>0</v>
      </c>
      <c r="Y33">
        <f>BAWANA!BA33+BAWANA!BB33</f>
        <v>15.97</v>
      </c>
      <c r="Z33">
        <f>BAWANA!BH33+BAWANA!BI33</f>
        <v>15.97</v>
      </c>
      <c r="AA33">
        <f>BAWANA!AB33+BAWANA!AC33</f>
        <v>15.97</v>
      </c>
      <c r="AB33">
        <f>BAWANA!AI33+BAWANA!AJ33</f>
        <v>15.97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128.06</v>
      </c>
      <c r="E34">
        <f>BAWANA!AQ34</f>
        <v>0</v>
      </c>
      <c r="F34">
        <f t="shared" si="4"/>
        <v>608</v>
      </c>
      <c r="G34">
        <f t="shared" si="5"/>
        <v>128.06</v>
      </c>
      <c r="H34" s="154"/>
      <c r="I34">
        <f>BRPL_EOD!AO34+BRPL_EOD!AP34</f>
        <v>50</v>
      </c>
      <c r="J34">
        <f>BYPL_EOD!AO34+BYPL_EOD!AP34</f>
        <v>28.75</v>
      </c>
      <c r="K34">
        <f>MES_EOD!AO34+MES_EOD!AP34</f>
        <v>2.91</v>
      </c>
      <c r="L34">
        <f>NDMC_EOD!AO34+NDMC_EOD!AP34</f>
        <v>11.66</v>
      </c>
      <c r="M34">
        <f>TPDDL_EOD!AO34+TPDDL_EOD!AP34</f>
        <v>34.74</v>
      </c>
      <c r="N34">
        <f t="shared" si="0"/>
        <v>128.06</v>
      </c>
      <c r="O34" s="154">
        <f t="shared" si="1"/>
        <v>0</v>
      </c>
      <c r="P34">
        <v>50</v>
      </c>
      <c r="Q34">
        <v>28.75</v>
      </c>
      <c r="R34">
        <v>2.91</v>
      </c>
      <c r="S34">
        <v>11.66</v>
      </c>
      <c r="T34">
        <v>34.74</v>
      </c>
      <c r="U34" s="156">
        <f t="shared" si="2"/>
        <v>128.06</v>
      </c>
      <c r="V34" s="154">
        <f t="shared" si="3"/>
        <v>0</v>
      </c>
      <c r="Y34">
        <f>BAWANA!BA34+BAWANA!BB34</f>
        <v>15.97</v>
      </c>
      <c r="Z34">
        <f>BAWANA!BH34+BAWANA!BI34</f>
        <v>15.97</v>
      </c>
      <c r="AA34">
        <f>BAWANA!AB34+BAWANA!AC34</f>
        <v>15.97</v>
      </c>
      <c r="AB34">
        <f>BAWANA!AI34+BAWANA!AJ34</f>
        <v>15.97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130.76</v>
      </c>
      <c r="E35">
        <f>BAWANA!AQ35</f>
        <v>0</v>
      </c>
      <c r="F35">
        <f t="shared" si="4"/>
        <v>608</v>
      </c>
      <c r="G35">
        <f t="shared" si="5"/>
        <v>130.76</v>
      </c>
      <c r="H35" s="154"/>
      <c r="I35">
        <f>BRPL_EOD!AO35+BRPL_EOD!AP35</f>
        <v>50</v>
      </c>
      <c r="J35">
        <f>BYPL_EOD!AO35+BYPL_EOD!AP35</f>
        <v>26.31</v>
      </c>
      <c r="K35">
        <f>MES_EOD!AO35+MES_EOD!AP35</f>
        <v>2.66</v>
      </c>
      <c r="L35">
        <f>NDMC_EOD!AO35+NDMC_EOD!AP35</f>
        <v>20</v>
      </c>
      <c r="M35">
        <f>TPDDL_EOD!AO35+TPDDL_EOD!AP35</f>
        <v>31.79</v>
      </c>
      <c r="N35">
        <f t="shared" si="0"/>
        <v>130.76</v>
      </c>
      <c r="O35" s="154">
        <f t="shared" si="1"/>
        <v>0</v>
      </c>
      <c r="P35">
        <v>50</v>
      </c>
      <c r="Q35">
        <v>26.31</v>
      </c>
      <c r="R35">
        <v>2.66</v>
      </c>
      <c r="S35">
        <v>20</v>
      </c>
      <c r="T35">
        <v>31.79</v>
      </c>
      <c r="U35" s="156">
        <f t="shared" si="2"/>
        <v>130.76</v>
      </c>
      <c r="V35" s="154">
        <f t="shared" si="3"/>
        <v>0</v>
      </c>
      <c r="Y35">
        <f>BAWANA!BA35+BAWANA!BB35</f>
        <v>14.62</v>
      </c>
      <c r="Z35">
        <f>BAWANA!BH35+BAWANA!BI35</f>
        <v>14.62</v>
      </c>
      <c r="AA35">
        <f>BAWANA!AB35+BAWANA!AC35</f>
        <v>14.62</v>
      </c>
      <c r="AB35">
        <f>BAWANA!AI35+BAWANA!AJ35</f>
        <v>14.62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130.76</v>
      </c>
      <c r="E36">
        <f>BAWANA!AQ36</f>
        <v>0</v>
      </c>
      <c r="F36">
        <f t="shared" si="4"/>
        <v>608</v>
      </c>
      <c r="G36">
        <f t="shared" si="5"/>
        <v>130.76</v>
      </c>
      <c r="H36" s="154"/>
      <c r="I36">
        <f>BRPL_EOD!AO36+BRPL_EOD!AP36</f>
        <v>50</v>
      </c>
      <c r="J36">
        <f>BYPL_EOD!AO36+BYPL_EOD!AP36</f>
        <v>26.31</v>
      </c>
      <c r="K36">
        <f>MES_EOD!AO36+MES_EOD!AP36</f>
        <v>2.66</v>
      </c>
      <c r="L36">
        <f>NDMC_EOD!AO36+NDMC_EOD!AP36</f>
        <v>20</v>
      </c>
      <c r="M36">
        <f>TPDDL_EOD!AO36+TPDDL_EOD!AP36</f>
        <v>31.79</v>
      </c>
      <c r="N36">
        <f t="shared" si="0"/>
        <v>130.76</v>
      </c>
      <c r="O36" s="154">
        <f t="shared" si="1"/>
        <v>0</v>
      </c>
      <c r="P36">
        <v>50</v>
      </c>
      <c r="Q36">
        <v>26.31</v>
      </c>
      <c r="R36">
        <v>2.66</v>
      </c>
      <c r="S36">
        <v>20</v>
      </c>
      <c r="T36">
        <v>31.79</v>
      </c>
      <c r="U36" s="156">
        <f t="shared" si="2"/>
        <v>130.76</v>
      </c>
      <c r="V36" s="154">
        <f t="shared" si="3"/>
        <v>0</v>
      </c>
      <c r="Y36">
        <f>BAWANA!BA36+BAWANA!BB36</f>
        <v>14.62</v>
      </c>
      <c r="Z36">
        <f>BAWANA!BH36+BAWANA!BI36</f>
        <v>14.62</v>
      </c>
      <c r="AA36">
        <f>BAWANA!AB36+BAWANA!AC36</f>
        <v>14.62</v>
      </c>
      <c r="AB36">
        <f>BAWANA!AI36+BAWANA!AJ36</f>
        <v>14.62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130.76</v>
      </c>
      <c r="E37">
        <f>BAWANA!AQ37</f>
        <v>0</v>
      </c>
      <c r="F37">
        <f t="shared" si="4"/>
        <v>608</v>
      </c>
      <c r="G37">
        <f t="shared" si="5"/>
        <v>130.76</v>
      </c>
      <c r="H37" s="154"/>
      <c r="I37">
        <f>BRPL_EOD!AO37+BRPL_EOD!AP37</f>
        <v>50</v>
      </c>
      <c r="J37">
        <f>BYPL_EOD!AO37+BYPL_EOD!AP37</f>
        <v>26.31</v>
      </c>
      <c r="K37">
        <f>MES_EOD!AO37+MES_EOD!AP37</f>
        <v>2.66</v>
      </c>
      <c r="L37">
        <f>NDMC_EOD!AO37+NDMC_EOD!AP37</f>
        <v>20</v>
      </c>
      <c r="M37">
        <f>TPDDL_EOD!AO37+TPDDL_EOD!AP37</f>
        <v>31.79</v>
      </c>
      <c r="N37">
        <f t="shared" si="0"/>
        <v>130.76</v>
      </c>
      <c r="O37" s="154">
        <f t="shared" si="1"/>
        <v>0</v>
      </c>
      <c r="P37">
        <v>50</v>
      </c>
      <c r="Q37">
        <v>26.31</v>
      </c>
      <c r="R37">
        <v>2.66</v>
      </c>
      <c r="S37">
        <v>20</v>
      </c>
      <c r="T37">
        <v>31.79</v>
      </c>
      <c r="U37" s="156">
        <f t="shared" si="2"/>
        <v>130.76</v>
      </c>
      <c r="V37" s="154">
        <f t="shared" si="3"/>
        <v>0</v>
      </c>
      <c r="Y37">
        <f>BAWANA!BA37+BAWANA!BB37</f>
        <v>14.62</v>
      </c>
      <c r="Z37">
        <f>BAWANA!BH37+BAWANA!BI37</f>
        <v>14.62</v>
      </c>
      <c r="AA37">
        <f>BAWANA!AB37+BAWANA!AC37</f>
        <v>14.62</v>
      </c>
      <c r="AB37">
        <f>BAWANA!AI37+BAWANA!AJ37</f>
        <v>14.62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130.12</v>
      </c>
      <c r="E38">
        <f>BAWANA!AQ38</f>
        <v>0</v>
      </c>
      <c r="F38">
        <f t="shared" si="4"/>
        <v>608</v>
      </c>
      <c r="G38">
        <f t="shared" si="5"/>
        <v>130.12</v>
      </c>
      <c r="H38" s="154"/>
      <c r="I38">
        <f>BRPL_EOD!AO38+BRPL_EOD!AP38</f>
        <v>50</v>
      </c>
      <c r="J38">
        <f>BYPL_EOD!AO38+BYPL_EOD!AP38</f>
        <v>26.9</v>
      </c>
      <c r="K38">
        <f>MES_EOD!AO38+MES_EOD!AP38</f>
        <v>2.72</v>
      </c>
      <c r="L38">
        <f>NDMC_EOD!AO38+NDMC_EOD!AP38</f>
        <v>18</v>
      </c>
      <c r="M38">
        <f>TPDDL_EOD!AO38+TPDDL_EOD!AP38</f>
        <v>32.5</v>
      </c>
      <c r="N38">
        <f t="shared" si="0"/>
        <v>130.12</v>
      </c>
      <c r="O38" s="154">
        <f t="shared" si="1"/>
        <v>0</v>
      </c>
      <c r="P38">
        <v>50</v>
      </c>
      <c r="Q38">
        <v>26.9</v>
      </c>
      <c r="R38">
        <v>2.72</v>
      </c>
      <c r="S38">
        <v>18</v>
      </c>
      <c r="T38">
        <v>32.5</v>
      </c>
      <c r="U38" s="156">
        <f t="shared" si="2"/>
        <v>130.12</v>
      </c>
      <c r="V38" s="154">
        <f t="shared" si="3"/>
        <v>0</v>
      </c>
      <c r="Y38">
        <f>BAWANA!BA38+BAWANA!BB38</f>
        <v>14.94</v>
      </c>
      <c r="Z38">
        <f>BAWANA!BH38+BAWANA!BI38</f>
        <v>14.94</v>
      </c>
      <c r="AA38">
        <f>BAWANA!AB38+BAWANA!AC38</f>
        <v>14.94</v>
      </c>
      <c r="AB38">
        <f>BAWANA!AI38+BAWANA!AJ38</f>
        <v>14.94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128.82</v>
      </c>
      <c r="E39">
        <f>BAWANA!AQ39</f>
        <v>0</v>
      </c>
      <c r="F39">
        <f t="shared" si="4"/>
        <v>608</v>
      </c>
      <c r="G39">
        <f t="shared" si="5"/>
        <v>128.82</v>
      </c>
      <c r="H39" s="154"/>
      <c r="I39">
        <f>BRPL_EOD!AO39+BRPL_EOD!AP39</f>
        <v>50</v>
      </c>
      <c r="J39">
        <f>BYPL_EOD!AO39+BYPL_EOD!AP39</f>
        <v>28.07</v>
      </c>
      <c r="K39">
        <f>MES_EOD!AO39+MES_EOD!AP39</f>
        <v>2.84</v>
      </c>
      <c r="L39">
        <f>NDMC_EOD!AO39+NDMC_EOD!AP39</f>
        <v>14</v>
      </c>
      <c r="M39">
        <f>TPDDL_EOD!AO39+TPDDL_EOD!AP39</f>
        <v>33.909999999999997</v>
      </c>
      <c r="N39">
        <f t="shared" si="0"/>
        <v>128.82</v>
      </c>
      <c r="O39" s="154">
        <f t="shared" si="1"/>
        <v>0</v>
      </c>
      <c r="P39">
        <v>50</v>
      </c>
      <c r="Q39">
        <v>28.07</v>
      </c>
      <c r="R39">
        <v>2.84</v>
      </c>
      <c r="S39">
        <v>14</v>
      </c>
      <c r="T39">
        <v>33.909999999999997</v>
      </c>
      <c r="U39" s="156">
        <f t="shared" si="2"/>
        <v>128.82</v>
      </c>
      <c r="V39" s="154">
        <f t="shared" si="3"/>
        <v>0</v>
      </c>
      <c r="Y39">
        <f>BAWANA!BA39+BAWANA!BB39</f>
        <v>15.59</v>
      </c>
      <c r="Z39">
        <f>BAWANA!BH39+BAWANA!BI39</f>
        <v>15.59</v>
      </c>
      <c r="AA39">
        <f>BAWANA!AB39+BAWANA!AC39</f>
        <v>15.59</v>
      </c>
      <c r="AB39">
        <f>BAWANA!AI39+BAWANA!AJ39</f>
        <v>15.59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128.82</v>
      </c>
      <c r="E40">
        <f>BAWANA!AQ40</f>
        <v>0</v>
      </c>
      <c r="F40">
        <f t="shared" si="4"/>
        <v>608</v>
      </c>
      <c r="G40">
        <f t="shared" si="5"/>
        <v>128.82</v>
      </c>
      <c r="H40" s="154"/>
      <c r="I40">
        <f>BRPL_EOD!AO40+BRPL_EOD!AP40</f>
        <v>50</v>
      </c>
      <c r="J40">
        <f>BYPL_EOD!AO40+BYPL_EOD!AP40</f>
        <v>28.07</v>
      </c>
      <c r="K40">
        <f>MES_EOD!AO40+MES_EOD!AP40</f>
        <v>2.84</v>
      </c>
      <c r="L40">
        <f>NDMC_EOD!AO40+NDMC_EOD!AP40</f>
        <v>14</v>
      </c>
      <c r="M40">
        <f>TPDDL_EOD!AO40+TPDDL_EOD!AP40</f>
        <v>33.909999999999997</v>
      </c>
      <c r="N40">
        <f t="shared" si="0"/>
        <v>128.82</v>
      </c>
      <c r="O40" s="154">
        <f t="shared" si="1"/>
        <v>0</v>
      </c>
      <c r="P40">
        <v>50</v>
      </c>
      <c r="Q40">
        <v>28.07</v>
      </c>
      <c r="R40">
        <v>2.84</v>
      </c>
      <c r="S40">
        <v>14</v>
      </c>
      <c r="T40">
        <v>33.909999999999997</v>
      </c>
      <c r="U40" s="156">
        <f t="shared" si="2"/>
        <v>128.82</v>
      </c>
      <c r="V40" s="154">
        <f t="shared" si="3"/>
        <v>0</v>
      </c>
      <c r="Y40">
        <f>BAWANA!BA40+BAWANA!BB40</f>
        <v>15.59</v>
      </c>
      <c r="Z40">
        <f>BAWANA!BH40+BAWANA!BI40</f>
        <v>15.59</v>
      </c>
      <c r="AA40">
        <f>BAWANA!AB40+BAWANA!AC40</f>
        <v>15.59</v>
      </c>
      <c r="AB40">
        <f>BAWANA!AI40+BAWANA!AJ40</f>
        <v>15.59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128.82</v>
      </c>
      <c r="E41">
        <f>BAWANA!AQ41</f>
        <v>0</v>
      </c>
      <c r="F41">
        <f t="shared" si="4"/>
        <v>608</v>
      </c>
      <c r="G41">
        <f t="shared" si="5"/>
        <v>128.82</v>
      </c>
      <c r="H41" s="154"/>
      <c r="I41">
        <f>BRPL_EOD!AO41+BRPL_EOD!AP41</f>
        <v>50</v>
      </c>
      <c r="J41">
        <f>BYPL_EOD!AO41+BYPL_EOD!AP41</f>
        <v>28.07</v>
      </c>
      <c r="K41">
        <f>MES_EOD!AO41+MES_EOD!AP41</f>
        <v>2.84</v>
      </c>
      <c r="L41">
        <f>NDMC_EOD!AO41+NDMC_EOD!AP41</f>
        <v>14</v>
      </c>
      <c r="M41">
        <f>TPDDL_EOD!AO41+TPDDL_EOD!AP41</f>
        <v>33.909999999999997</v>
      </c>
      <c r="N41">
        <f t="shared" si="0"/>
        <v>128.82</v>
      </c>
      <c r="O41" s="154">
        <f t="shared" si="1"/>
        <v>0</v>
      </c>
      <c r="P41">
        <v>50</v>
      </c>
      <c r="Q41">
        <v>28.07</v>
      </c>
      <c r="R41">
        <v>2.84</v>
      </c>
      <c r="S41">
        <v>14</v>
      </c>
      <c r="T41">
        <v>33.909999999999997</v>
      </c>
      <c r="U41" s="156">
        <f t="shared" si="2"/>
        <v>128.82</v>
      </c>
      <c r="V41" s="154">
        <f t="shared" si="3"/>
        <v>0</v>
      </c>
      <c r="Y41">
        <f>BAWANA!BA41+BAWANA!BB41</f>
        <v>15.59</v>
      </c>
      <c r="Z41">
        <f>BAWANA!BH41+BAWANA!BI41</f>
        <v>15.59</v>
      </c>
      <c r="AA41">
        <f>BAWANA!AB41+BAWANA!AC41</f>
        <v>15.59</v>
      </c>
      <c r="AB41">
        <f>BAWANA!AI41+BAWANA!AJ41</f>
        <v>15.59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128.16000000000003</v>
      </c>
      <c r="E42">
        <f>BAWANA!AQ42</f>
        <v>0</v>
      </c>
      <c r="F42">
        <f t="shared" si="4"/>
        <v>608</v>
      </c>
      <c r="G42">
        <f t="shared" si="5"/>
        <v>128.16000000000003</v>
      </c>
      <c r="H42" s="154"/>
      <c r="I42">
        <f>BRPL_EOD!AO42+BRPL_EOD!AP42</f>
        <v>50</v>
      </c>
      <c r="J42">
        <f>BYPL_EOD!AO42+BYPL_EOD!AP42</f>
        <v>28.65</v>
      </c>
      <c r="K42">
        <f>MES_EOD!AO42+MES_EOD!AP42</f>
        <v>2.9</v>
      </c>
      <c r="L42">
        <f>NDMC_EOD!AO42+NDMC_EOD!AP42</f>
        <v>12</v>
      </c>
      <c r="M42">
        <f>TPDDL_EOD!AO42+TPDDL_EOD!AP42</f>
        <v>34.619999999999997</v>
      </c>
      <c r="N42">
        <f t="shared" si="0"/>
        <v>128.17000000000002</v>
      </c>
      <c r="O42" s="154">
        <f t="shared" si="1"/>
        <v>-9.9999999999909051E-3</v>
      </c>
      <c r="P42">
        <v>49.996098931107127</v>
      </c>
      <c r="Q42">
        <v>28.647764687524383</v>
      </c>
      <c r="R42">
        <v>2.8997737380042135</v>
      </c>
      <c r="S42">
        <v>11.99906374346571</v>
      </c>
      <c r="T42">
        <v>34.617298899898572</v>
      </c>
      <c r="U42" s="156">
        <f t="shared" si="2"/>
        <v>128.16000000000003</v>
      </c>
      <c r="V42" s="154">
        <f t="shared" si="3"/>
        <v>0</v>
      </c>
      <c r="Y42">
        <f>BAWANA!BA42+BAWANA!BB42</f>
        <v>15.92</v>
      </c>
      <c r="Z42">
        <f>BAWANA!BH42+BAWANA!BI42</f>
        <v>15.92</v>
      </c>
      <c r="AA42">
        <f>BAWANA!AB42+BAWANA!AC42</f>
        <v>15.92</v>
      </c>
      <c r="AB42">
        <f>BAWANA!AI42+BAWANA!AJ42</f>
        <v>15.92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310</v>
      </c>
      <c r="C43">
        <f>BAWANA!G43</f>
        <v>420</v>
      </c>
      <c r="D43">
        <f>BAWANA!AP43</f>
        <v>128.82</v>
      </c>
      <c r="E43">
        <f>BAWANA!AQ43</f>
        <v>0</v>
      </c>
      <c r="F43">
        <f t="shared" si="4"/>
        <v>584</v>
      </c>
      <c r="G43">
        <f t="shared" si="5"/>
        <v>128.82</v>
      </c>
      <c r="H43" s="154"/>
      <c r="I43">
        <f>BRPL_EOD!AO43+BRPL_EOD!AP43</f>
        <v>50</v>
      </c>
      <c r="J43">
        <f>BYPL_EOD!AO43+BYPL_EOD!AP43</f>
        <v>28.07</v>
      </c>
      <c r="K43">
        <f>MES_EOD!AO43+MES_EOD!AP43</f>
        <v>2.84</v>
      </c>
      <c r="L43">
        <f>NDMC_EOD!AO43+NDMC_EOD!AP43</f>
        <v>14</v>
      </c>
      <c r="M43">
        <f>TPDDL_EOD!AO43+TPDDL_EOD!AP43</f>
        <v>33.909999999999997</v>
      </c>
      <c r="N43">
        <f t="shared" si="0"/>
        <v>128.82</v>
      </c>
      <c r="O43" s="154">
        <f t="shared" si="1"/>
        <v>0</v>
      </c>
      <c r="P43">
        <v>50</v>
      </c>
      <c r="Q43">
        <v>28.07</v>
      </c>
      <c r="R43">
        <v>2.84</v>
      </c>
      <c r="S43">
        <v>14</v>
      </c>
      <c r="T43">
        <v>33.909999999999997</v>
      </c>
      <c r="U43" s="156">
        <f t="shared" si="2"/>
        <v>128.82</v>
      </c>
      <c r="V43" s="154">
        <f t="shared" si="3"/>
        <v>0</v>
      </c>
      <c r="Y43">
        <f>BAWANA!BA43+BAWANA!BB43</f>
        <v>15.59</v>
      </c>
      <c r="Z43">
        <f>BAWANA!BH43+BAWANA!BI43</f>
        <v>15.59</v>
      </c>
      <c r="AA43">
        <f>BAWANA!AB43+BAWANA!AC43</f>
        <v>15.59</v>
      </c>
      <c r="AB43">
        <f>BAWANA!AI43+BAWANA!AJ43</f>
        <v>15.59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310</v>
      </c>
      <c r="C44">
        <f>BAWANA!G44</f>
        <v>420</v>
      </c>
      <c r="D44">
        <f>BAWANA!AP44</f>
        <v>129.13999999999999</v>
      </c>
      <c r="E44">
        <f>BAWANA!AQ44</f>
        <v>0</v>
      </c>
      <c r="F44">
        <f t="shared" si="4"/>
        <v>584</v>
      </c>
      <c r="G44">
        <f t="shared" si="5"/>
        <v>129.13999999999999</v>
      </c>
      <c r="H44" s="154"/>
      <c r="I44">
        <f>BRPL_EOD!AO44+BRPL_EOD!AP44</f>
        <v>50</v>
      </c>
      <c r="J44">
        <f>BYPL_EOD!AO44+BYPL_EOD!AP44</f>
        <v>27.77</v>
      </c>
      <c r="K44">
        <f>MES_EOD!AO44+MES_EOD!AP44</f>
        <v>2.81</v>
      </c>
      <c r="L44">
        <f>NDMC_EOD!AO44+NDMC_EOD!AP44</f>
        <v>15</v>
      </c>
      <c r="M44">
        <f>TPDDL_EOD!AO44+TPDDL_EOD!AP44</f>
        <v>33.56</v>
      </c>
      <c r="N44">
        <f t="shared" si="0"/>
        <v>129.13999999999999</v>
      </c>
      <c r="O44" s="154">
        <f t="shared" si="1"/>
        <v>0</v>
      </c>
      <c r="P44">
        <v>50</v>
      </c>
      <c r="Q44">
        <v>27.77</v>
      </c>
      <c r="R44">
        <v>2.81</v>
      </c>
      <c r="S44">
        <v>15</v>
      </c>
      <c r="T44">
        <v>33.56</v>
      </c>
      <c r="U44" s="156">
        <f t="shared" si="2"/>
        <v>129.13999999999999</v>
      </c>
      <c r="V44" s="154">
        <f t="shared" si="3"/>
        <v>0</v>
      </c>
      <c r="Y44">
        <f>BAWANA!BA44+BAWANA!BB44</f>
        <v>15.43</v>
      </c>
      <c r="Z44">
        <f>BAWANA!BH44+BAWANA!BI44</f>
        <v>15.43</v>
      </c>
      <c r="AA44">
        <f>BAWANA!AB44+BAWANA!AC44</f>
        <v>15.43</v>
      </c>
      <c r="AB44">
        <f>BAWANA!AI44+BAWANA!AJ44</f>
        <v>15.43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310</v>
      </c>
      <c r="C45">
        <f>BAWANA!G45</f>
        <v>420</v>
      </c>
      <c r="D45">
        <f>BAWANA!AP45</f>
        <v>129.13999999999999</v>
      </c>
      <c r="E45">
        <f>BAWANA!AQ45</f>
        <v>0</v>
      </c>
      <c r="F45">
        <f t="shared" si="4"/>
        <v>584</v>
      </c>
      <c r="G45">
        <f t="shared" si="5"/>
        <v>129.13999999999999</v>
      </c>
      <c r="H45" s="154"/>
      <c r="I45">
        <f>BRPL_EOD!AO45+BRPL_EOD!AP45</f>
        <v>50</v>
      </c>
      <c r="J45">
        <f>BYPL_EOD!AO45+BYPL_EOD!AP45</f>
        <v>27.77</v>
      </c>
      <c r="K45">
        <f>MES_EOD!AO45+MES_EOD!AP45</f>
        <v>2.81</v>
      </c>
      <c r="L45">
        <f>NDMC_EOD!AO45+NDMC_EOD!AP45</f>
        <v>15</v>
      </c>
      <c r="M45">
        <f>TPDDL_EOD!AO45+TPDDL_EOD!AP45</f>
        <v>33.56</v>
      </c>
      <c r="N45">
        <f t="shared" si="0"/>
        <v>129.13999999999999</v>
      </c>
      <c r="O45" s="154">
        <f t="shared" si="1"/>
        <v>0</v>
      </c>
      <c r="P45">
        <v>50</v>
      </c>
      <c r="Q45">
        <v>27.77</v>
      </c>
      <c r="R45">
        <v>2.81</v>
      </c>
      <c r="S45">
        <v>15</v>
      </c>
      <c r="T45">
        <v>33.56</v>
      </c>
      <c r="U45" s="156">
        <f t="shared" si="2"/>
        <v>129.13999999999999</v>
      </c>
      <c r="V45" s="154">
        <f t="shared" si="3"/>
        <v>0</v>
      </c>
      <c r="Y45">
        <f>BAWANA!BA45+BAWANA!BB45</f>
        <v>15.43</v>
      </c>
      <c r="Z45">
        <f>BAWANA!BH45+BAWANA!BI45</f>
        <v>15.43</v>
      </c>
      <c r="AA45">
        <f>BAWANA!AB45+BAWANA!AC45</f>
        <v>15.43</v>
      </c>
      <c r="AB45">
        <f>BAWANA!AI45+BAWANA!AJ45</f>
        <v>15.43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310</v>
      </c>
      <c r="C46">
        <f>BAWANA!G46</f>
        <v>420</v>
      </c>
      <c r="D46">
        <f>BAWANA!AP46</f>
        <v>130.12</v>
      </c>
      <c r="E46">
        <f>BAWANA!AQ46</f>
        <v>0</v>
      </c>
      <c r="F46">
        <f t="shared" si="4"/>
        <v>584</v>
      </c>
      <c r="G46">
        <f t="shared" si="5"/>
        <v>130.12</v>
      </c>
      <c r="H46" s="154"/>
      <c r="I46">
        <f>BRPL_EOD!AO46+BRPL_EOD!AP46</f>
        <v>50</v>
      </c>
      <c r="J46">
        <f>BYPL_EOD!AO46+BYPL_EOD!AP46</f>
        <v>26.9</v>
      </c>
      <c r="K46">
        <f>MES_EOD!AO46+MES_EOD!AP46</f>
        <v>2.72</v>
      </c>
      <c r="L46">
        <f>NDMC_EOD!AO46+NDMC_EOD!AP46</f>
        <v>18</v>
      </c>
      <c r="M46">
        <f>TPDDL_EOD!AO46+TPDDL_EOD!AP46</f>
        <v>32.5</v>
      </c>
      <c r="N46">
        <f t="shared" si="0"/>
        <v>130.12</v>
      </c>
      <c r="O46" s="154">
        <f t="shared" si="1"/>
        <v>0</v>
      </c>
      <c r="P46">
        <v>50</v>
      </c>
      <c r="Q46">
        <v>26.9</v>
      </c>
      <c r="R46">
        <v>2.72</v>
      </c>
      <c r="S46">
        <v>18</v>
      </c>
      <c r="T46">
        <v>32.5</v>
      </c>
      <c r="U46" s="156">
        <f t="shared" si="2"/>
        <v>130.12</v>
      </c>
      <c r="V46" s="154">
        <f t="shared" si="3"/>
        <v>0</v>
      </c>
      <c r="Y46">
        <f>BAWANA!BA46+BAWANA!BB46</f>
        <v>14.94</v>
      </c>
      <c r="Z46">
        <f>BAWANA!BH46+BAWANA!BI46</f>
        <v>14.94</v>
      </c>
      <c r="AA46">
        <f>BAWANA!AB46+BAWANA!AC46</f>
        <v>14.94</v>
      </c>
      <c r="AB46">
        <f>BAWANA!AI46+BAWANA!AJ46</f>
        <v>14.94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310</v>
      </c>
      <c r="C47">
        <f>BAWANA!G47</f>
        <v>420</v>
      </c>
      <c r="D47">
        <f>BAWANA!AP47</f>
        <v>130.12</v>
      </c>
      <c r="E47">
        <f>BAWANA!AQ47</f>
        <v>0</v>
      </c>
      <c r="F47">
        <f t="shared" si="4"/>
        <v>584</v>
      </c>
      <c r="G47">
        <f t="shared" si="5"/>
        <v>130.12</v>
      </c>
      <c r="H47" s="154"/>
      <c r="I47">
        <f>BRPL_EOD!AO47+BRPL_EOD!AP47</f>
        <v>50</v>
      </c>
      <c r="J47">
        <f>BYPL_EOD!AO47+BYPL_EOD!AP47</f>
        <v>26.9</v>
      </c>
      <c r="K47">
        <f>MES_EOD!AO47+MES_EOD!AP47</f>
        <v>2.72</v>
      </c>
      <c r="L47">
        <f>NDMC_EOD!AO47+NDMC_EOD!AP47</f>
        <v>18</v>
      </c>
      <c r="M47">
        <f>TPDDL_EOD!AO47+TPDDL_EOD!AP47</f>
        <v>32.5</v>
      </c>
      <c r="N47">
        <f t="shared" si="0"/>
        <v>130.12</v>
      </c>
      <c r="O47" s="154">
        <f t="shared" si="1"/>
        <v>0</v>
      </c>
      <c r="P47">
        <v>50</v>
      </c>
      <c r="Q47">
        <v>26.9</v>
      </c>
      <c r="R47">
        <v>2.72</v>
      </c>
      <c r="S47">
        <v>18</v>
      </c>
      <c r="T47">
        <v>32.5</v>
      </c>
      <c r="U47" s="156">
        <f t="shared" si="2"/>
        <v>130.12</v>
      </c>
      <c r="V47" s="154">
        <f t="shared" si="3"/>
        <v>0</v>
      </c>
      <c r="Y47">
        <f>BAWANA!BA47+BAWANA!BB47</f>
        <v>14.94</v>
      </c>
      <c r="Z47">
        <f>BAWANA!BH47+BAWANA!BI47</f>
        <v>14.94</v>
      </c>
      <c r="AA47">
        <f>BAWANA!AB47+BAWANA!AC47</f>
        <v>14.94</v>
      </c>
      <c r="AB47">
        <f>BAWANA!AI47+BAWANA!AJ47</f>
        <v>14.94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310</v>
      </c>
      <c r="C48">
        <f>BAWANA!G48</f>
        <v>420</v>
      </c>
      <c r="D48">
        <f>BAWANA!AP48</f>
        <v>129.45999999999998</v>
      </c>
      <c r="E48">
        <f>BAWANA!AQ48</f>
        <v>0</v>
      </c>
      <c r="F48">
        <f t="shared" si="4"/>
        <v>584</v>
      </c>
      <c r="G48">
        <f t="shared" si="5"/>
        <v>129.45999999999998</v>
      </c>
      <c r="H48" s="154"/>
      <c r="I48">
        <f>BRPL_EOD!AO48+BRPL_EOD!AP48</f>
        <v>50</v>
      </c>
      <c r="J48">
        <f>BYPL_EOD!AO48+BYPL_EOD!AP48</f>
        <v>27.48</v>
      </c>
      <c r="K48">
        <f>MES_EOD!AO48+MES_EOD!AP48</f>
        <v>2.78</v>
      </c>
      <c r="L48">
        <f>NDMC_EOD!AO48+NDMC_EOD!AP48</f>
        <v>16</v>
      </c>
      <c r="M48">
        <f>TPDDL_EOD!AO48+TPDDL_EOD!AP48</f>
        <v>33.21</v>
      </c>
      <c r="N48">
        <f t="shared" si="0"/>
        <v>129.47</v>
      </c>
      <c r="O48" s="154">
        <f t="shared" si="1"/>
        <v>-1.0000000000019327E-2</v>
      </c>
      <c r="P48">
        <v>49.996138101490686</v>
      </c>
      <c r="Q48">
        <v>27.477877500579282</v>
      </c>
      <c r="R48">
        <v>2.779785278442882</v>
      </c>
      <c r="S48">
        <v>15.998764192477019</v>
      </c>
      <c r="T48">
        <v>33.207434927010112</v>
      </c>
      <c r="U48" s="156">
        <f t="shared" si="2"/>
        <v>129.45999999999998</v>
      </c>
      <c r="V48" s="154">
        <f t="shared" si="3"/>
        <v>0</v>
      </c>
      <c r="Y48">
        <f>BAWANA!BA48+BAWANA!BB48</f>
        <v>15.27</v>
      </c>
      <c r="Z48">
        <f>BAWANA!BH48+BAWANA!BI48</f>
        <v>15.27</v>
      </c>
      <c r="AA48">
        <f>BAWANA!AB48+BAWANA!AC48</f>
        <v>15.27</v>
      </c>
      <c r="AB48">
        <f>BAWANA!AI48+BAWANA!AJ48</f>
        <v>15.27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310</v>
      </c>
      <c r="C49">
        <f>BAWANA!G49</f>
        <v>420</v>
      </c>
      <c r="D49">
        <f>BAWANA!AP49</f>
        <v>129.13999999999999</v>
      </c>
      <c r="E49">
        <f>BAWANA!AQ49</f>
        <v>0</v>
      </c>
      <c r="F49">
        <f t="shared" si="4"/>
        <v>584</v>
      </c>
      <c r="G49">
        <f t="shared" si="5"/>
        <v>129.13999999999999</v>
      </c>
      <c r="H49" s="154"/>
      <c r="I49">
        <f>BRPL_EOD!AO49+BRPL_EOD!AP49</f>
        <v>50</v>
      </c>
      <c r="J49">
        <f>BYPL_EOD!AO49+BYPL_EOD!AP49</f>
        <v>27.77</v>
      </c>
      <c r="K49">
        <f>MES_EOD!AO49+MES_EOD!AP49</f>
        <v>2.81</v>
      </c>
      <c r="L49">
        <f>NDMC_EOD!AO49+NDMC_EOD!AP49</f>
        <v>15</v>
      </c>
      <c r="M49">
        <f>TPDDL_EOD!AO49+TPDDL_EOD!AP49</f>
        <v>33.56</v>
      </c>
      <c r="N49">
        <f t="shared" si="0"/>
        <v>129.13999999999999</v>
      </c>
      <c r="O49" s="154">
        <f t="shared" si="1"/>
        <v>0</v>
      </c>
      <c r="P49">
        <v>50</v>
      </c>
      <c r="Q49">
        <v>27.77</v>
      </c>
      <c r="R49">
        <v>2.81</v>
      </c>
      <c r="S49">
        <v>15</v>
      </c>
      <c r="T49">
        <v>33.56</v>
      </c>
      <c r="U49" s="156">
        <f t="shared" si="2"/>
        <v>129.13999999999999</v>
      </c>
      <c r="V49" s="154">
        <f t="shared" si="3"/>
        <v>0</v>
      </c>
      <c r="Y49">
        <f>BAWANA!BA49+BAWANA!BB49</f>
        <v>15.43</v>
      </c>
      <c r="Z49">
        <f>BAWANA!BH49+BAWANA!BI49</f>
        <v>15.43</v>
      </c>
      <c r="AA49">
        <f>BAWANA!AB49+BAWANA!AC49</f>
        <v>15.43</v>
      </c>
      <c r="AB49">
        <f>BAWANA!AI49+BAWANA!AJ49</f>
        <v>15.43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310</v>
      </c>
      <c r="C50">
        <f>BAWANA!G50</f>
        <v>420</v>
      </c>
      <c r="D50">
        <f>BAWANA!AP50</f>
        <v>130.12</v>
      </c>
      <c r="E50">
        <f>BAWANA!AQ50</f>
        <v>0</v>
      </c>
      <c r="F50">
        <f t="shared" si="4"/>
        <v>584</v>
      </c>
      <c r="G50">
        <f t="shared" si="5"/>
        <v>130.12</v>
      </c>
      <c r="H50" s="154"/>
      <c r="I50">
        <f>BRPL_EOD!AO50+BRPL_EOD!AP50</f>
        <v>50</v>
      </c>
      <c r="J50">
        <f>BYPL_EOD!AO50+BYPL_EOD!AP50</f>
        <v>26.9</v>
      </c>
      <c r="K50">
        <f>MES_EOD!AO50+MES_EOD!AP50</f>
        <v>2.72</v>
      </c>
      <c r="L50">
        <f>NDMC_EOD!AO50+NDMC_EOD!AP50</f>
        <v>18</v>
      </c>
      <c r="M50">
        <f>TPDDL_EOD!AO50+TPDDL_EOD!AP50</f>
        <v>32.5</v>
      </c>
      <c r="N50">
        <f t="shared" si="0"/>
        <v>130.12</v>
      </c>
      <c r="O50" s="154">
        <f t="shared" si="1"/>
        <v>0</v>
      </c>
      <c r="P50">
        <v>50</v>
      </c>
      <c r="Q50">
        <v>26.9</v>
      </c>
      <c r="R50">
        <v>2.72</v>
      </c>
      <c r="S50">
        <v>18</v>
      </c>
      <c r="T50">
        <v>32.5</v>
      </c>
      <c r="U50" s="156">
        <f t="shared" si="2"/>
        <v>130.12</v>
      </c>
      <c r="V50" s="154">
        <f t="shared" si="3"/>
        <v>0</v>
      </c>
      <c r="Y50">
        <f>BAWANA!BA50+BAWANA!BB50</f>
        <v>14.94</v>
      </c>
      <c r="Z50">
        <f>BAWANA!BH50+BAWANA!BI50</f>
        <v>14.94</v>
      </c>
      <c r="AA50">
        <f>BAWANA!AB50+BAWANA!AC50</f>
        <v>14.94</v>
      </c>
      <c r="AB50">
        <f>BAWANA!AI50+BAWANA!AJ50</f>
        <v>14.94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310</v>
      </c>
      <c r="C51">
        <f>BAWANA!G51</f>
        <v>420</v>
      </c>
      <c r="D51">
        <f>BAWANA!AP51</f>
        <v>130.12</v>
      </c>
      <c r="E51">
        <f>BAWANA!AQ51</f>
        <v>0</v>
      </c>
      <c r="F51">
        <f t="shared" si="4"/>
        <v>584</v>
      </c>
      <c r="G51">
        <f t="shared" si="5"/>
        <v>130.12</v>
      </c>
      <c r="H51" s="154"/>
      <c r="I51">
        <f>BRPL_EOD!AO51+BRPL_EOD!AP51</f>
        <v>50</v>
      </c>
      <c r="J51">
        <f>BYPL_EOD!AO51+BYPL_EOD!AP51</f>
        <v>26.9</v>
      </c>
      <c r="K51">
        <f>MES_EOD!AO51+MES_EOD!AP51</f>
        <v>2.72</v>
      </c>
      <c r="L51">
        <f>NDMC_EOD!AO51+NDMC_EOD!AP51</f>
        <v>18</v>
      </c>
      <c r="M51">
        <f>TPDDL_EOD!AO51+TPDDL_EOD!AP51</f>
        <v>32.5</v>
      </c>
      <c r="N51">
        <f t="shared" si="0"/>
        <v>130.12</v>
      </c>
      <c r="O51" s="154">
        <f t="shared" si="1"/>
        <v>0</v>
      </c>
      <c r="P51">
        <v>50</v>
      </c>
      <c r="Q51">
        <v>26.9</v>
      </c>
      <c r="R51">
        <v>2.72</v>
      </c>
      <c r="S51">
        <v>18</v>
      </c>
      <c r="T51">
        <v>32.5</v>
      </c>
      <c r="U51" s="156">
        <f t="shared" si="2"/>
        <v>130.12</v>
      </c>
      <c r="V51" s="154">
        <f t="shared" si="3"/>
        <v>0</v>
      </c>
      <c r="Y51">
        <f>BAWANA!BA51+BAWANA!BB51</f>
        <v>14.94</v>
      </c>
      <c r="Z51">
        <f>BAWANA!BH51+BAWANA!BI51</f>
        <v>14.94</v>
      </c>
      <c r="AA51">
        <f>BAWANA!AB51+BAWANA!AC51</f>
        <v>14.94</v>
      </c>
      <c r="AB51">
        <f>BAWANA!AI51+BAWANA!AJ51</f>
        <v>14.94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310</v>
      </c>
      <c r="C52">
        <f>BAWANA!G52</f>
        <v>420</v>
      </c>
      <c r="D52">
        <f>BAWANA!AP52</f>
        <v>131.38</v>
      </c>
      <c r="E52">
        <f>BAWANA!AQ52</f>
        <v>0</v>
      </c>
      <c r="F52">
        <f t="shared" si="4"/>
        <v>584</v>
      </c>
      <c r="G52">
        <f t="shared" si="5"/>
        <v>131.38</v>
      </c>
      <c r="H52" s="154"/>
      <c r="I52">
        <f>BRPL_EOD!AO52+BRPL_EOD!AP52</f>
        <v>50</v>
      </c>
      <c r="J52">
        <f>BYPL_EOD!AO52+BYPL_EOD!AP52</f>
        <v>25.76</v>
      </c>
      <c r="K52">
        <f>MES_EOD!AO52+MES_EOD!AP52</f>
        <v>2.6</v>
      </c>
      <c r="L52">
        <f>NDMC_EOD!AO52+NDMC_EOD!AP52</f>
        <v>21.9</v>
      </c>
      <c r="M52">
        <f>TPDDL_EOD!AO52+TPDDL_EOD!AP52</f>
        <v>31.12</v>
      </c>
      <c r="N52">
        <f t="shared" si="0"/>
        <v>131.38</v>
      </c>
      <c r="O52" s="154">
        <f t="shared" si="1"/>
        <v>0</v>
      </c>
      <c r="P52">
        <v>50</v>
      </c>
      <c r="Q52">
        <v>25.76</v>
      </c>
      <c r="R52">
        <v>2.6</v>
      </c>
      <c r="S52">
        <v>21.9</v>
      </c>
      <c r="T52">
        <v>31.12</v>
      </c>
      <c r="U52" s="156">
        <f t="shared" si="2"/>
        <v>131.38</v>
      </c>
      <c r="V52" s="154">
        <f t="shared" si="3"/>
        <v>0</v>
      </c>
      <c r="Y52">
        <f>BAWANA!BA52+BAWANA!BB52</f>
        <v>14.31</v>
      </c>
      <c r="Z52">
        <f>BAWANA!BH52+BAWANA!BI52</f>
        <v>14.31</v>
      </c>
      <c r="AA52">
        <f>BAWANA!AB52+BAWANA!AC52</f>
        <v>14.31</v>
      </c>
      <c r="AB52">
        <f>BAWANA!AI52+BAWANA!AJ52</f>
        <v>14.31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310</v>
      </c>
      <c r="C53">
        <f>BAWANA!G53</f>
        <v>420</v>
      </c>
      <c r="D53">
        <f>BAWANA!AP53</f>
        <v>130.01999999999998</v>
      </c>
      <c r="E53">
        <f>BAWANA!AQ53</f>
        <v>0</v>
      </c>
      <c r="F53">
        <f t="shared" si="4"/>
        <v>584</v>
      </c>
      <c r="G53">
        <f t="shared" si="5"/>
        <v>130.01999999999998</v>
      </c>
      <c r="H53" s="154"/>
      <c r="I53">
        <f>BRPL_EOD!AO53+BRPL_EOD!AP53</f>
        <v>46.68</v>
      </c>
      <c r="J53">
        <f>BYPL_EOD!AO53+BYPL_EOD!AP53</f>
        <v>26.99</v>
      </c>
      <c r="K53">
        <f>MES_EOD!AO53+MES_EOD!AP53</f>
        <v>2.73</v>
      </c>
      <c r="L53">
        <f>NDMC_EOD!AO53+NDMC_EOD!AP53</f>
        <v>21</v>
      </c>
      <c r="M53">
        <f>TPDDL_EOD!AO53+TPDDL_EOD!AP53</f>
        <v>32.61</v>
      </c>
      <c r="N53">
        <f t="shared" si="0"/>
        <v>130.01</v>
      </c>
      <c r="O53" s="154">
        <f t="shared" si="1"/>
        <v>9.9999999999909051E-3</v>
      </c>
      <c r="P53">
        <v>46.683590493038992</v>
      </c>
      <c r="Q53">
        <v>26.992075994154291</v>
      </c>
      <c r="R53">
        <v>2.7302099838473963</v>
      </c>
      <c r="S53">
        <v>21.001615260364584</v>
      </c>
      <c r="T53">
        <v>32.612508268594723</v>
      </c>
      <c r="U53" s="156">
        <f t="shared" si="2"/>
        <v>130.01999999999998</v>
      </c>
      <c r="V53" s="154">
        <f t="shared" si="3"/>
        <v>0</v>
      </c>
      <c r="Y53">
        <f>BAWANA!BA53+BAWANA!BB53</f>
        <v>14.99</v>
      </c>
      <c r="Z53">
        <f>BAWANA!BH53+BAWANA!BI53</f>
        <v>14.99</v>
      </c>
      <c r="AA53">
        <f>BAWANA!AB53+BAWANA!AC53</f>
        <v>14.99</v>
      </c>
      <c r="AB53">
        <f>BAWANA!AI53+BAWANA!AJ53</f>
        <v>14.99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310</v>
      </c>
      <c r="C54">
        <f>BAWANA!G54</f>
        <v>420</v>
      </c>
      <c r="D54">
        <f>BAWANA!AP54</f>
        <v>130.01999999999998</v>
      </c>
      <c r="E54">
        <f>BAWANA!AQ54</f>
        <v>0</v>
      </c>
      <c r="F54">
        <f t="shared" si="4"/>
        <v>584</v>
      </c>
      <c r="G54">
        <f t="shared" si="5"/>
        <v>130.01999999999998</v>
      </c>
      <c r="H54" s="154"/>
      <c r="I54">
        <f>BRPL_EOD!AO54+BRPL_EOD!AP54</f>
        <v>46.68</v>
      </c>
      <c r="J54">
        <f>BYPL_EOD!AO54+BYPL_EOD!AP54</f>
        <v>26.99</v>
      </c>
      <c r="K54">
        <f>MES_EOD!AO54+MES_EOD!AP54</f>
        <v>2.73</v>
      </c>
      <c r="L54">
        <f>NDMC_EOD!AO54+NDMC_EOD!AP54</f>
        <v>21</v>
      </c>
      <c r="M54">
        <f>TPDDL_EOD!AO54+TPDDL_EOD!AP54</f>
        <v>32.61</v>
      </c>
      <c r="N54">
        <f t="shared" si="0"/>
        <v>130.01</v>
      </c>
      <c r="O54" s="154">
        <f t="shared" si="1"/>
        <v>9.9999999999909051E-3</v>
      </c>
      <c r="P54">
        <v>46.683590493038992</v>
      </c>
      <c r="Q54">
        <v>26.992075994154291</v>
      </c>
      <c r="R54">
        <v>2.7302099838473963</v>
      </c>
      <c r="S54">
        <v>21.001615260364584</v>
      </c>
      <c r="T54">
        <v>32.612508268594723</v>
      </c>
      <c r="U54" s="156">
        <f t="shared" si="2"/>
        <v>130.01999999999998</v>
      </c>
      <c r="V54" s="154">
        <f t="shared" si="3"/>
        <v>0</v>
      </c>
      <c r="Y54">
        <f>BAWANA!BA54+BAWANA!BB54</f>
        <v>14.99</v>
      </c>
      <c r="Z54">
        <f>BAWANA!BH54+BAWANA!BI54</f>
        <v>14.99</v>
      </c>
      <c r="AA54">
        <f>BAWANA!AB54+BAWANA!AC54</f>
        <v>14.99</v>
      </c>
      <c r="AB54">
        <f>BAWANA!AI54+BAWANA!AJ54</f>
        <v>14.99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310</v>
      </c>
      <c r="C55">
        <f>BAWANA!G55</f>
        <v>420</v>
      </c>
      <c r="D55">
        <f>BAWANA!AP55</f>
        <v>129.80000000000001</v>
      </c>
      <c r="E55">
        <f>BAWANA!AQ55</f>
        <v>0</v>
      </c>
      <c r="F55">
        <f t="shared" si="4"/>
        <v>584</v>
      </c>
      <c r="G55">
        <f t="shared" si="5"/>
        <v>129.80000000000001</v>
      </c>
      <c r="H55" s="154"/>
      <c r="I55">
        <f>BRPL_EOD!AO55+BRPL_EOD!AP55</f>
        <v>47.01</v>
      </c>
      <c r="J55">
        <f>BYPL_EOD!AO55+BYPL_EOD!AP55</f>
        <v>27.18</v>
      </c>
      <c r="K55">
        <f>MES_EOD!AO55+MES_EOD!AP55</f>
        <v>2.75</v>
      </c>
      <c r="L55">
        <f>NDMC_EOD!AO55+NDMC_EOD!AP55</f>
        <v>20</v>
      </c>
      <c r="M55">
        <f>TPDDL_EOD!AO55+TPDDL_EOD!AP55</f>
        <v>32.85</v>
      </c>
      <c r="N55">
        <f t="shared" si="0"/>
        <v>129.79</v>
      </c>
      <c r="O55" s="154">
        <f t="shared" si="1"/>
        <v>1.0000000000019327E-2</v>
      </c>
      <c r="P55">
        <v>47.013622004776956</v>
      </c>
      <c r="Q55">
        <v>27.182094152091846</v>
      </c>
      <c r="R55">
        <v>2.750211880730411</v>
      </c>
      <c r="S55">
        <v>20.001540950766625</v>
      </c>
      <c r="T55">
        <v>32.852531011634184</v>
      </c>
      <c r="U55" s="156">
        <f t="shared" si="2"/>
        <v>129.80000000000001</v>
      </c>
      <c r="V55" s="154">
        <f t="shared" si="3"/>
        <v>0</v>
      </c>
      <c r="Y55">
        <f>BAWANA!BA55+BAWANA!BB55</f>
        <v>15.1</v>
      </c>
      <c r="Z55">
        <f>BAWANA!BH55+BAWANA!BI55</f>
        <v>15.1</v>
      </c>
      <c r="AA55">
        <f>BAWANA!AB55+BAWANA!AC55</f>
        <v>15.1</v>
      </c>
      <c r="AB55">
        <f>BAWANA!AI55+BAWANA!AJ55</f>
        <v>15.1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310</v>
      </c>
      <c r="C56">
        <f>BAWANA!G56</f>
        <v>420</v>
      </c>
      <c r="D56">
        <f>BAWANA!AP56</f>
        <v>129.80000000000001</v>
      </c>
      <c r="E56">
        <f>BAWANA!AQ56</f>
        <v>0</v>
      </c>
      <c r="F56">
        <f t="shared" si="4"/>
        <v>584</v>
      </c>
      <c r="G56">
        <f t="shared" si="5"/>
        <v>129.80000000000001</v>
      </c>
      <c r="H56" s="154"/>
      <c r="I56">
        <f>BRPL_EOD!AO56+BRPL_EOD!AP56</f>
        <v>47.01</v>
      </c>
      <c r="J56">
        <f>BYPL_EOD!AO56+BYPL_EOD!AP56</f>
        <v>27.18</v>
      </c>
      <c r="K56">
        <f>MES_EOD!AO56+MES_EOD!AP56</f>
        <v>2.75</v>
      </c>
      <c r="L56">
        <f>NDMC_EOD!AO56+NDMC_EOD!AP56</f>
        <v>20</v>
      </c>
      <c r="M56">
        <f>TPDDL_EOD!AO56+TPDDL_EOD!AP56</f>
        <v>32.85</v>
      </c>
      <c r="N56">
        <f t="shared" si="0"/>
        <v>129.79</v>
      </c>
      <c r="O56" s="154">
        <f t="shared" si="1"/>
        <v>1.0000000000019327E-2</v>
      </c>
      <c r="P56">
        <v>47.013622004776956</v>
      </c>
      <c r="Q56">
        <v>27.182094152091846</v>
      </c>
      <c r="R56">
        <v>2.750211880730411</v>
      </c>
      <c r="S56">
        <v>20.001540950766625</v>
      </c>
      <c r="T56">
        <v>32.852531011634184</v>
      </c>
      <c r="U56" s="156">
        <f t="shared" si="2"/>
        <v>129.80000000000001</v>
      </c>
      <c r="V56" s="154">
        <f t="shared" si="3"/>
        <v>0</v>
      </c>
      <c r="Y56">
        <f>BAWANA!BA56+BAWANA!BB56</f>
        <v>15.1</v>
      </c>
      <c r="Z56">
        <f>BAWANA!BH56+BAWANA!BI56</f>
        <v>15.1</v>
      </c>
      <c r="AA56">
        <f>BAWANA!AB56+BAWANA!AC56</f>
        <v>15.1</v>
      </c>
      <c r="AB56">
        <f>BAWANA!AI56+BAWANA!AJ56</f>
        <v>15.1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310</v>
      </c>
      <c r="C57">
        <f>BAWANA!G57</f>
        <v>420</v>
      </c>
      <c r="D57">
        <f>BAWANA!AP57</f>
        <v>129.80000000000001</v>
      </c>
      <c r="E57">
        <f>BAWANA!AQ57</f>
        <v>0</v>
      </c>
      <c r="F57">
        <f t="shared" si="4"/>
        <v>584</v>
      </c>
      <c r="G57">
        <f t="shared" si="5"/>
        <v>129.80000000000001</v>
      </c>
      <c r="H57" s="154"/>
      <c r="I57">
        <f>BRPL_EOD!AO57+BRPL_EOD!AP57</f>
        <v>47.01</v>
      </c>
      <c r="J57">
        <f>BYPL_EOD!AO57+BYPL_EOD!AP57</f>
        <v>27.18</v>
      </c>
      <c r="K57">
        <f>MES_EOD!AO57+MES_EOD!AP57</f>
        <v>2.75</v>
      </c>
      <c r="L57">
        <f>NDMC_EOD!AO57+NDMC_EOD!AP57</f>
        <v>20</v>
      </c>
      <c r="M57">
        <f>TPDDL_EOD!AO57+TPDDL_EOD!AP57</f>
        <v>32.85</v>
      </c>
      <c r="N57">
        <f t="shared" si="0"/>
        <v>129.79</v>
      </c>
      <c r="O57" s="154">
        <f t="shared" si="1"/>
        <v>1.0000000000019327E-2</v>
      </c>
      <c r="P57">
        <v>47.013622004776956</v>
      </c>
      <c r="Q57">
        <v>27.182094152091846</v>
      </c>
      <c r="R57">
        <v>2.750211880730411</v>
      </c>
      <c r="S57">
        <v>20.001540950766625</v>
      </c>
      <c r="T57">
        <v>32.852531011634184</v>
      </c>
      <c r="U57" s="156">
        <f t="shared" si="2"/>
        <v>129.80000000000001</v>
      </c>
      <c r="V57" s="154">
        <f t="shared" si="3"/>
        <v>0</v>
      </c>
      <c r="Y57">
        <f>BAWANA!BA57+BAWANA!BB57</f>
        <v>15.1</v>
      </c>
      <c r="Z57">
        <f>BAWANA!BH57+BAWANA!BI57</f>
        <v>15.1</v>
      </c>
      <c r="AA57">
        <f>BAWANA!AB57+BAWANA!AC57</f>
        <v>15.1</v>
      </c>
      <c r="AB57">
        <f>BAWANA!AI57+BAWANA!AJ57</f>
        <v>15.1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310</v>
      </c>
      <c r="C58">
        <f>BAWANA!G58</f>
        <v>420</v>
      </c>
      <c r="D58">
        <f>BAWANA!AP58</f>
        <v>129.57999999999998</v>
      </c>
      <c r="E58">
        <f>BAWANA!AQ58</f>
        <v>0</v>
      </c>
      <c r="F58">
        <f t="shared" si="4"/>
        <v>584</v>
      </c>
      <c r="G58">
        <f t="shared" si="5"/>
        <v>129.57999999999998</v>
      </c>
      <c r="H58" s="154"/>
      <c r="I58">
        <f>BRPL_EOD!AO58+BRPL_EOD!AP58</f>
        <v>47.35</v>
      </c>
      <c r="J58">
        <f>BYPL_EOD!AO58+BYPL_EOD!AP58</f>
        <v>27.38</v>
      </c>
      <c r="K58">
        <f>MES_EOD!AO58+MES_EOD!AP58</f>
        <v>2.77</v>
      </c>
      <c r="L58">
        <f>NDMC_EOD!AO58+NDMC_EOD!AP58</f>
        <v>19</v>
      </c>
      <c r="M58">
        <f>TPDDL_EOD!AO58+TPDDL_EOD!AP58</f>
        <v>33.08</v>
      </c>
      <c r="N58">
        <f t="shared" si="0"/>
        <v>129.57999999999998</v>
      </c>
      <c r="O58" s="154">
        <f t="shared" si="1"/>
        <v>0</v>
      </c>
      <c r="P58">
        <v>47.35</v>
      </c>
      <c r="Q58">
        <v>27.38</v>
      </c>
      <c r="R58">
        <v>2.77</v>
      </c>
      <c r="S58">
        <v>19</v>
      </c>
      <c r="T58">
        <v>33.08</v>
      </c>
      <c r="U58" s="156">
        <f t="shared" si="2"/>
        <v>129.57999999999998</v>
      </c>
      <c r="V58" s="154">
        <f t="shared" si="3"/>
        <v>0</v>
      </c>
      <c r="Y58">
        <f>BAWANA!BA58+BAWANA!BB58</f>
        <v>15.21</v>
      </c>
      <c r="Z58">
        <f>BAWANA!BH58+BAWANA!BI58</f>
        <v>15.21</v>
      </c>
      <c r="AA58">
        <f>BAWANA!AB58+BAWANA!AC58</f>
        <v>15.21</v>
      </c>
      <c r="AB58">
        <f>BAWANA!AI58+BAWANA!AJ58</f>
        <v>15.21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310</v>
      </c>
      <c r="C59">
        <f>BAWANA!G59</f>
        <v>420</v>
      </c>
      <c r="D59">
        <f>BAWANA!AP59</f>
        <v>129.80000000000001</v>
      </c>
      <c r="E59">
        <f>BAWANA!AQ59</f>
        <v>0</v>
      </c>
      <c r="F59">
        <f t="shared" si="4"/>
        <v>584</v>
      </c>
      <c r="G59">
        <f t="shared" si="5"/>
        <v>129.80000000000001</v>
      </c>
      <c r="H59" s="154"/>
      <c r="I59">
        <f>BRPL_EOD!AO59+BRPL_EOD!AP59</f>
        <v>47.01</v>
      </c>
      <c r="J59">
        <f>BYPL_EOD!AO59+BYPL_EOD!AP59</f>
        <v>27.18</v>
      </c>
      <c r="K59">
        <f>MES_EOD!AO59+MES_EOD!AP59</f>
        <v>2.75</v>
      </c>
      <c r="L59">
        <f>NDMC_EOD!AO59+NDMC_EOD!AP59</f>
        <v>20</v>
      </c>
      <c r="M59">
        <f>TPDDL_EOD!AO59+TPDDL_EOD!AP59</f>
        <v>32.85</v>
      </c>
      <c r="N59">
        <f t="shared" si="0"/>
        <v>129.79</v>
      </c>
      <c r="O59" s="154">
        <f t="shared" si="1"/>
        <v>1.0000000000019327E-2</v>
      </c>
      <c r="P59">
        <v>47.013622004776956</v>
      </c>
      <c r="Q59">
        <v>27.182094152091846</v>
      </c>
      <c r="R59">
        <v>2.750211880730411</v>
      </c>
      <c r="S59">
        <v>20.001540950766625</v>
      </c>
      <c r="T59">
        <v>32.852531011634184</v>
      </c>
      <c r="U59" s="156">
        <f t="shared" si="2"/>
        <v>129.80000000000001</v>
      </c>
      <c r="V59" s="154">
        <f t="shared" si="3"/>
        <v>0</v>
      </c>
      <c r="Y59">
        <f>BAWANA!BA59+BAWANA!BB59</f>
        <v>15.1</v>
      </c>
      <c r="Z59">
        <f>BAWANA!BH59+BAWANA!BI59</f>
        <v>15.1</v>
      </c>
      <c r="AA59">
        <f>BAWANA!AB59+BAWANA!AC59</f>
        <v>15.1</v>
      </c>
      <c r="AB59">
        <f>BAWANA!AI59+BAWANA!AJ59</f>
        <v>15.1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310</v>
      </c>
      <c r="C60">
        <f>BAWANA!G60</f>
        <v>420</v>
      </c>
      <c r="D60">
        <f>BAWANA!AP60</f>
        <v>130.19999999999999</v>
      </c>
      <c r="E60">
        <f>BAWANA!AQ60</f>
        <v>0</v>
      </c>
      <c r="F60">
        <f t="shared" si="4"/>
        <v>584</v>
      </c>
      <c r="G60">
        <f t="shared" si="5"/>
        <v>130.19999999999999</v>
      </c>
      <c r="H60" s="154"/>
      <c r="I60">
        <f>BRPL_EOD!AO60+BRPL_EOD!AP60</f>
        <v>46.38</v>
      </c>
      <c r="J60">
        <f>BYPL_EOD!AO60+BYPL_EOD!AP60</f>
        <v>26.82</v>
      </c>
      <c r="K60">
        <f>MES_EOD!AO60+MES_EOD!AP60</f>
        <v>2.71</v>
      </c>
      <c r="L60">
        <f>NDMC_EOD!AO60+NDMC_EOD!AP60</f>
        <v>21.9</v>
      </c>
      <c r="M60">
        <f>TPDDL_EOD!AO60+TPDDL_EOD!AP60</f>
        <v>32.4</v>
      </c>
      <c r="N60">
        <f t="shared" si="0"/>
        <v>130.21</v>
      </c>
      <c r="O60" s="154">
        <f t="shared" si="1"/>
        <v>-1.0000000000019327E-2</v>
      </c>
      <c r="P60">
        <v>46.376438061592808</v>
      </c>
      <c r="Q60">
        <v>26.817940250364792</v>
      </c>
      <c r="R60">
        <v>2.709791874664004</v>
      </c>
      <c r="S60">
        <v>21.898318101528297</v>
      </c>
      <c r="T60">
        <v>32.397511711850079</v>
      </c>
      <c r="U60" s="156">
        <f t="shared" si="2"/>
        <v>130.19999999999999</v>
      </c>
      <c r="V60" s="154">
        <f t="shared" si="3"/>
        <v>0</v>
      </c>
      <c r="Y60">
        <f>BAWANA!BA60+BAWANA!BB60</f>
        <v>14.9</v>
      </c>
      <c r="Z60">
        <f>BAWANA!BH60+BAWANA!BI60</f>
        <v>14.9</v>
      </c>
      <c r="AA60">
        <f>BAWANA!AB60+BAWANA!AC60</f>
        <v>14.9</v>
      </c>
      <c r="AB60">
        <f>BAWANA!AI60+BAWANA!AJ60</f>
        <v>14.9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310</v>
      </c>
      <c r="C61">
        <f>BAWANA!G61</f>
        <v>420</v>
      </c>
      <c r="D61">
        <f>BAWANA!AP61</f>
        <v>130.19999999999999</v>
      </c>
      <c r="E61">
        <f>BAWANA!AQ61</f>
        <v>0</v>
      </c>
      <c r="F61">
        <f t="shared" si="4"/>
        <v>584</v>
      </c>
      <c r="G61">
        <f t="shared" si="5"/>
        <v>130.19999999999999</v>
      </c>
      <c r="H61" s="154"/>
      <c r="I61">
        <f>BRPL_EOD!AO61+BRPL_EOD!AP61</f>
        <v>46.38</v>
      </c>
      <c r="J61">
        <f>BYPL_EOD!AO61+BYPL_EOD!AP61</f>
        <v>26.82</v>
      </c>
      <c r="K61">
        <f>MES_EOD!AO61+MES_EOD!AP61</f>
        <v>2.71</v>
      </c>
      <c r="L61">
        <f>NDMC_EOD!AO61+NDMC_EOD!AP61</f>
        <v>21.9</v>
      </c>
      <c r="M61">
        <f>TPDDL_EOD!AO61+TPDDL_EOD!AP61</f>
        <v>32.4</v>
      </c>
      <c r="N61">
        <f t="shared" si="0"/>
        <v>130.21</v>
      </c>
      <c r="O61" s="154">
        <f t="shared" si="1"/>
        <v>-1.0000000000019327E-2</v>
      </c>
      <c r="P61">
        <v>46.376438061592808</v>
      </c>
      <c r="Q61">
        <v>26.817940250364792</v>
      </c>
      <c r="R61">
        <v>2.709791874664004</v>
      </c>
      <c r="S61">
        <v>21.898318101528297</v>
      </c>
      <c r="T61">
        <v>32.397511711850079</v>
      </c>
      <c r="U61" s="156">
        <f t="shared" si="2"/>
        <v>130.19999999999999</v>
      </c>
      <c r="V61" s="154">
        <f t="shared" si="3"/>
        <v>0</v>
      </c>
      <c r="Y61">
        <f>BAWANA!BA61+BAWANA!BB61</f>
        <v>14.9</v>
      </c>
      <c r="Z61">
        <f>BAWANA!BH61+BAWANA!BI61</f>
        <v>14.9</v>
      </c>
      <c r="AA61">
        <f>BAWANA!AB61+BAWANA!AC61</f>
        <v>14.9</v>
      </c>
      <c r="AB61">
        <f>BAWANA!AI61+BAWANA!AJ61</f>
        <v>14.9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310</v>
      </c>
      <c r="C62">
        <f>BAWANA!G62</f>
        <v>420</v>
      </c>
      <c r="D62">
        <f>BAWANA!AP62</f>
        <v>129.80000000000001</v>
      </c>
      <c r="E62">
        <f>BAWANA!AQ62</f>
        <v>0</v>
      </c>
      <c r="F62">
        <f t="shared" si="4"/>
        <v>584</v>
      </c>
      <c r="G62">
        <f t="shared" si="5"/>
        <v>129.80000000000001</v>
      </c>
      <c r="H62" s="154"/>
      <c r="I62">
        <f>BRPL_EOD!AO62+BRPL_EOD!AP62</f>
        <v>47.01</v>
      </c>
      <c r="J62">
        <f>BYPL_EOD!AO62+BYPL_EOD!AP62</f>
        <v>27.18</v>
      </c>
      <c r="K62">
        <f>MES_EOD!AO62+MES_EOD!AP62</f>
        <v>2.75</v>
      </c>
      <c r="L62">
        <f>NDMC_EOD!AO62+NDMC_EOD!AP62</f>
        <v>20</v>
      </c>
      <c r="M62">
        <f>TPDDL_EOD!AO62+TPDDL_EOD!AP62</f>
        <v>32.85</v>
      </c>
      <c r="N62">
        <f t="shared" si="0"/>
        <v>129.79</v>
      </c>
      <c r="O62" s="154">
        <f t="shared" si="1"/>
        <v>1.0000000000019327E-2</v>
      </c>
      <c r="P62">
        <v>47.013622004776956</v>
      </c>
      <c r="Q62">
        <v>27.182094152091846</v>
      </c>
      <c r="R62">
        <v>2.750211880730411</v>
      </c>
      <c r="S62">
        <v>20.001540950766625</v>
      </c>
      <c r="T62">
        <v>32.852531011634184</v>
      </c>
      <c r="U62" s="156">
        <f t="shared" si="2"/>
        <v>129.80000000000001</v>
      </c>
      <c r="V62" s="154">
        <f t="shared" si="3"/>
        <v>0</v>
      </c>
      <c r="Y62">
        <f>BAWANA!BA62+BAWANA!BB62</f>
        <v>15.1</v>
      </c>
      <c r="Z62">
        <f>BAWANA!BH62+BAWANA!BI62</f>
        <v>15.1</v>
      </c>
      <c r="AA62">
        <f>BAWANA!AB62+BAWANA!AC62</f>
        <v>15.1</v>
      </c>
      <c r="AB62">
        <f>BAWANA!AI62+BAWANA!AJ62</f>
        <v>15.1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310</v>
      </c>
      <c r="C63">
        <f>BAWANA!G63</f>
        <v>420</v>
      </c>
      <c r="D63">
        <f>BAWANA!AP63</f>
        <v>129.80000000000001</v>
      </c>
      <c r="E63">
        <f>BAWANA!AQ63</f>
        <v>0</v>
      </c>
      <c r="F63">
        <f t="shared" si="4"/>
        <v>584</v>
      </c>
      <c r="G63">
        <f t="shared" si="5"/>
        <v>129.80000000000001</v>
      </c>
      <c r="H63" s="154"/>
      <c r="I63">
        <f>BRPL_EOD!AO63+BRPL_EOD!AP63</f>
        <v>47.01</v>
      </c>
      <c r="J63">
        <f>BYPL_EOD!AO63+BYPL_EOD!AP63</f>
        <v>27.18</v>
      </c>
      <c r="K63">
        <f>MES_EOD!AO63+MES_EOD!AP63</f>
        <v>2.75</v>
      </c>
      <c r="L63">
        <f>NDMC_EOD!AO63+NDMC_EOD!AP63</f>
        <v>20</v>
      </c>
      <c r="M63">
        <f>TPDDL_EOD!AO63+TPDDL_EOD!AP63</f>
        <v>32.85</v>
      </c>
      <c r="N63">
        <f t="shared" si="0"/>
        <v>129.79</v>
      </c>
      <c r="O63" s="154">
        <f t="shared" si="1"/>
        <v>1.0000000000019327E-2</v>
      </c>
      <c r="P63">
        <v>47.013622004776956</v>
      </c>
      <c r="Q63">
        <v>27.182094152091846</v>
      </c>
      <c r="R63">
        <v>2.750211880730411</v>
      </c>
      <c r="S63">
        <v>20.001540950766625</v>
      </c>
      <c r="T63">
        <v>32.852531011634184</v>
      </c>
      <c r="U63" s="156">
        <f t="shared" si="2"/>
        <v>129.80000000000001</v>
      </c>
      <c r="V63" s="154">
        <f t="shared" si="3"/>
        <v>0</v>
      </c>
      <c r="Y63">
        <f>BAWANA!BA63+BAWANA!BB63</f>
        <v>15.1</v>
      </c>
      <c r="Z63">
        <f>BAWANA!BH63+BAWANA!BI63</f>
        <v>15.1</v>
      </c>
      <c r="AA63">
        <f>BAWANA!AB63+BAWANA!AC63</f>
        <v>15.1</v>
      </c>
      <c r="AB63">
        <f>BAWANA!AI63+BAWANA!AJ63</f>
        <v>15.1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310</v>
      </c>
      <c r="C64">
        <f>BAWANA!G64</f>
        <v>420</v>
      </c>
      <c r="D64">
        <f>BAWANA!AP64</f>
        <v>129.80000000000001</v>
      </c>
      <c r="E64">
        <f>BAWANA!AQ64</f>
        <v>0</v>
      </c>
      <c r="F64">
        <f t="shared" si="4"/>
        <v>584</v>
      </c>
      <c r="G64">
        <f t="shared" si="5"/>
        <v>129.80000000000001</v>
      </c>
      <c r="H64" s="154"/>
      <c r="I64">
        <f>BRPL_EOD!AO64+BRPL_EOD!AP64</f>
        <v>47.01</v>
      </c>
      <c r="J64">
        <f>BYPL_EOD!AO64+BYPL_EOD!AP64</f>
        <v>27.18</v>
      </c>
      <c r="K64">
        <f>MES_EOD!AO64+MES_EOD!AP64</f>
        <v>2.75</v>
      </c>
      <c r="L64">
        <f>NDMC_EOD!AO64+NDMC_EOD!AP64</f>
        <v>20</v>
      </c>
      <c r="M64">
        <f>TPDDL_EOD!AO64+TPDDL_EOD!AP64</f>
        <v>32.85</v>
      </c>
      <c r="N64">
        <f t="shared" si="0"/>
        <v>129.79</v>
      </c>
      <c r="O64" s="154">
        <f t="shared" si="1"/>
        <v>1.0000000000019327E-2</v>
      </c>
      <c r="P64">
        <v>47.013622004776956</v>
      </c>
      <c r="Q64">
        <v>27.182094152091846</v>
      </c>
      <c r="R64">
        <v>2.750211880730411</v>
      </c>
      <c r="S64">
        <v>20.001540950766625</v>
      </c>
      <c r="T64">
        <v>32.852531011634184</v>
      </c>
      <c r="U64" s="156">
        <f t="shared" si="2"/>
        <v>129.80000000000001</v>
      </c>
      <c r="V64" s="154">
        <f t="shared" si="3"/>
        <v>0</v>
      </c>
      <c r="Y64">
        <f>BAWANA!BA64+BAWANA!BB64</f>
        <v>15.1</v>
      </c>
      <c r="Z64">
        <f>BAWANA!BH64+BAWANA!BI64</f>
        <v>15.1</v>
      </c>
      <c r="AA64">
        <f>BAWANA!AB64+BAWANA!AC64</f>
        <v>15.1</v>
      </c>
      <c r="AB64">
        <f>BAWANA!AI64+BAWANA!AJ64</f>
        <v>15.1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310</v>
      </c>
      <c r="C65">
        <f>BAWANA!G65</f>
        <v>420</v>
      </c>
      <c r="D65">
        <f>BAWANA!AP65</f>
        <v>129.80000000000001</v>
      </c>
      <c r="E65">
        <f>BAWANA!AQ65</f>
        <v>0</v>
      </c>
      <c r="F65">
        <f t="shared" si="4"/>
        <v>584</v>
      </c>
      <c r="G65">
        <f t="shared" si="5"/>
        <v>129.80000000000001</v>
      </c>
      <c r="H65" s="154"/>
      <c r="I65">
        <f>BRPL_EOD!AO65+BRPL_EOD!AP65</f>
        <v>47.01</v>
      </c>
      <c r="J65">
        <f>BYPL_EOD!AO65+BYPL_EOD!AP65</f>
        <v>27.18</v>
      </c>
      <c r="K65">
        <f>MES_EOD!AO65+MES_EOD!AP65</f>
        <v>2.75</v>
      </c>
      <c r="L65">
        <f>NDMC_EOD!AO65+NDMC_EOD!AP65</f>
        <v>20</v>
      </c>
      <c r="M65">
        <f>TPDDL_EOD!AO65+TPDDL_EOD!AP65</f>
        <v>32.85</v>
      </c>
      <c r="N65">
        <f t="shared" si="0"/>
        <v>129.79</v>
      </c>
      <c r="O65" s="154">
        <f t="shared" si="1"/>
        <v>1.0000000000019327E-2</v>
      </c>
      <c r="P65">
        <v>47.013622004776956</v>
      </c>
      <c r="Q65">
        <v>27.182094152091846</v>
      </c>
      <c r="R65">
        <v>2.750211880730411</v>
      </c>
      <c r="S65">
        <v>20.001540950766625</v>
      </c>
      <c r="T65">
        <v>32.852531011634184</v>
      </c>
      <c r="U65" s="156">
        <f t="shared" si="2"/>
        <v>129.80000000000001</v>
      </c>
      <c r="V65" s="154">
        <f t="shared" si="3"/>
        <v>0</v>
      </c>
      <c r="Y65">
        <f>BAWANA!BA65+BAWANA!BB65</f>
        <v>15.1</v>
      </c>
      <c r="Z65">
        <f>BAWANA!BH65+BAWANA!BI65</f>
        <v>15.1</v>
      </c>
      <c r="AA65">
        <f>BAWANA!AB65+BAWANA!AC65</f>
        <v>15.1</v>
      </c>
      <c r="AB65">
        <f>BAWANA!AI65+BAWANA!AJ65</f>
        <v>15.1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310</v>
      </c>
      <c r="C66">
        <f>BAWANA!G66</f>
        <v>420</v>
      </c>
      <c r="D66">
        <f>BAWANA!AP66</f>
        <v>129.80000000000001</v>
      </c>
      <c r="E66">
        <f>BAWANA!AQ66</f>
        <v>0</v>
      </c>
      <c r="F66">
        <f t="shared" si="4"/>
        <v>584</v>
      </c>
      <c r="G66">
        <f t="shared" si="5"/>
        <v>129.80000000000001</v>
      </c>
      <c r="H66" s="154"/>
      <c r="I66">
        <f>BRPL_EOD!AO66+BRPL_EOD!AP66</f>
        <v>47.01</v>
      </c>
      <c r="J66">
        <f>BYPL_EOD!AO66+BYPL_EOD!AP66</f>
        <v>27.18</v>
      </c>
      <c r="K66">
        <f>MES_EOD!AO66+MES_EOD!AP66</f>
        <v>2.75</v>
      </c>
      <c r="L66">
        <f>NDMC_EOD!AO66+NDMC_EOD!AP66</f>
        <v>20</v>
      </c>
      <c r="M66">
        <f>TPDDL_EOD!AO66+TPDDL_EOD!AP66</f>
        <v>32.85</v>
      </c>
      <c r="N66">
        <f t="shared" si="0"/>
        <v>129.79</v>
      </c>
      <c r="O66" s="154">
        <f t="shared" si="1"/>
        <v>1.0000000000019327E-2</v>
      </c>
      <c r="P66">
        <v>47.013622004776956</v>
      </c>
      <c r="Q66">
        <v>27.182094152091846</v>
      </c>
      <c r="R66">
        <v>2.750211880730411</v>
      </c>
      <c r="S66">
        <v>20.001540950766625</v>
      </c>
      <c r="T66">
        <v>32.852531011634184</v>
      </c>
      <c r="U66" s="156">
        <f t="shared" si="2"/>
        <v>129.80000000000001</v>
      </c>
      <c r="V66" s="154">
        <f t="shared" si="3"/>
        <v>0</v>
      </c>
      <c r="Y66">
        <f>BAWANA!BA66+BAWANA!BB66</f>
        <v>15.1</v>
      </c>
      <c r="Z66">
        <f>BAWANA!BH66+BAWANA!BI66</f>
        <v>15.1</v>
      </c>
      <c r="AA66">
        <f>BAWANA!AB66+BAWANA!AC66</f>
        <v>15.1</v>
      </c>
      <c r="AB66">
        <f>BAWANA!AI66+BAWANA!AJ66</f>
        <v>15.1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310</v>
      </c>
      <c r="C67">
        <f>BAWANA!G67</f>
        <v>420</v>
      </c>
      <c r="D67">
        <f>BAWANA!AP67</f>
        <v>129.80000000000001</v>
      </c>
      <c r="E67">
        <f>BAWANA!AQ67</f>
        <v>0</v>
      </c>
      <c r="F67">
        <f t="shared" si="4"/>
        <v>584</v>
      </c>
      <c r="G67">
        <f t="shared" si="5"/>
        <v>129.80000000000001</v>
      </c>
      <c r="H67" s="154"/>
      <c r="I67">
        <f>BRPL_EOD!AO67+BRPL_EOD!AP67</f>
        <v>47.01</v>
      </c>
      <c r="J67">
        <f>BYPL_EOD!AO67+BYPL_EOD!AP67</f>
        <v>27.18</v>
      </c>
      <c r="K67">
        <f>MES_EOD!AO67+MES_EOD!AP67</f>
        <v>2.75</v>
      </c>
      <c r="L67">
        <f>NDMC_EOD!AO67+NDMC_EOD!AP67</f>
        <v>20</v>
      </c>
      <c r="M67">
        <f>TPDDL_EOD!AO67+TPDDL_EOD!AP67</f>
        <v>32.85</v>
      </c>
      <c r="N67">
        <f t="shared" ref="N67:N98" si="7">SUM(I67:M67)</f>
        <v>129.79</v>
      </c>
      <c r="O67" s="154">
        <f t="shared" ref="O67:O98" si="8">G67-N67</f>
        <v>1.0000000000019327E-2</v>
      </c>
      <c r="P67">
        <v>47.013622004776956</v>
      </c>
      <c r="Q67">
        <v>27.182094152091846</v>
      </c>
      <c r="R67">
        <v>2.750211880730411</v>
      </c>
      <c r="S67">
        <v>20.001540950766625</v>
      </c>
      <c r="T67">
        <v>32.852531011634184</v>
      </c>
      <c r="U67" s="156">
        <f t="shared" ref="U67:U98" si="9">SUM(P67:T67)</f>
        <v>129.80000000000001</v>
      </c>
      <c r="V67" s="154">
        <f t="shared" ref="V67:V99" si="10">G67-U67</f>
        <v>0</v>
      </c>
      <c r="Y67">
        <f>BAWANA!BA67+BAWANA!BB67</f>
        <v>15.1</v>
      </c>
      <c r="Z67">
        <f>BAWANA!BH67+BAWANA!BI67</f>
        <v>15.1</v>
      </c>
      <c r="AA67">
        <f>BAWANA!AB67+BAWANA!AC67</f>
        <v>15.1</v>
      </c>
      <c r="AB67">
        <f>BAWANA!AI67+BAWANA!AJ67</f>
        <v>15.1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310</v>
      </c>
      <c r="C68">
        <f>BAWANA!G68</f>
        <v>420</v>
      </c>
      <c r="D68">
        <f>BAWANA!AP68</f>
        <v>129.80000000000001</v>
      </c>
      <c r="E68">
        <f>BAWANA!AQ68</f>
        <v>0</v>
      </c>
      <c r="F68">
        <f t="shared" ref="F68:F98" si="11">(B68+C68)*0.8</f>
        <v>584</v>
      </c>
      <c r="G68">
        <f t="shared" ref="G68:G98" si="12">(D68+E68)</f>
        <v>129.80000000000001</v>
      </c>
      <c r="H68" s="154"/>
      <c r="I68">
        <f>BRPL_EOD!AO68+BRPL_EOD!AP68</f>
        <v>47.01</v>
      </c>
      <c r="J68">
        <f>BYPL_EOD!AO68+BYPL_EOD!AP68</f>
        <v>27.18</v>
      </c>
      <c r="K68">
        <f>MES_EOD!AO68+MES_EOD!AP68</f>
        <v>2.75</v>
      </c>
      <c r="L68">
        <f>NDMC_EOD!AO68+NDMC_EOD!AP68</f>
        <v>20</v>
      </c>
      <c r="M68">
        <f>TPDDL_EOD!AO68+TPDDL_EOD!AP68</f>
        <v>32.85</v>
      </c>
      <c r="N68">
        <f t="shared" si="7"/>
        <v>129.79</v>
      </c>
      <c r="O68" s="154">
        <f t="shared" si="8"/>
        <v>1.0000000000019327E-2</v>
      </c>
      <c r="P68">
        <v>47.013622004776956</v>
      </c>
      <c r="Q68">
        <v>27.182094152091846</v>
      </c>
      <c r="R68">
        <v>2.750211880730411</v>
      </c>
      <c r="S68">
        <v>20.001540950766625</v>
      </c>
      <c r="T68">
        <v>32.852531011634184</v>
      </c>
      <c r="U68" s="156">
        <f t="shared" si="9"/>
        <v>129.80000000000001</v>
      </c>
      <c r="V68" s="154">
        <f t="shared" si="10"/>
        <v>0</v>
      </c>
      <c r="Y68">
        <f>BAWANA!BA68+BAWANA!BB68</f>
        <v>15.1</v>
      </c>
      <c r="Z68">
        <f>BAWANA!BH68+BAWANA!BI68</f>
        <v>15.1</v>
      </c>
      <c r="AA68">
        <f>BAWANA!AB68+BAWANA!AC68</f>
        <v>15.1</v>
      </c>
      <c r="AB68">
        <f>BAWANA!AI68+BAWANA!AJ68</f>
        <v>15.1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310</v>
      </c>
      <c r="C69">
        <f>BAWANA!G69</f>
        <v>420</v>
      </c>
      <c r="D69">
        <f>BAWANA!AP69</f>
        <v>129.80000000000001</v>
      </c>
      <c r="E69">
        <f>BAWANA!AQ69</f>
        <v>0</v>
      </c>
      <c r="F69">
        <f t="shared" si="11"/>
        <v>584</v>
      </c>
      <c r="G69">
        <f t="shared" si="12"/>
        <v>129.80000000000001</v>
      </c>
      <c r="H69" s="154"/>
      <c r="I69">
        <f>BRPL_EOD!AO69+BRPL_EOD!AP69</f>
        <v>47.01</v>
      </c>
      <c r="J69">
        <f>BYPL_EOD!AO69+BYPL_EOD!AP69</f>
        <v>27.18</v>
      </c>
      <c r="K69">
        <f>MES_EOD!AO69+MES_EOD!AP69</f>
        <v>2.75</v>
      </c>
      <c r="L69">
        <f>NDMC_EOD!AO69+NDMC_EOD!AP69</f>
        <v>20</v>
      </c>
      <c r="M69">
        <f>TPDDL_EOD!AO69+TPDDL_EOD!AP69</f>
        <v>32.85</v>
      </c>
      <c r="N69">
        <f t="shared" si="7"/>
        <v>129.79</v>
      </c>
      <c r="O69" s="154">
        <f t="shared" si="8"/>
        <v>1.0000000000019327E-2</v>
      </c>
      <c r="P69">
        <v>47.013622004776956</v>
      </c>
      <c r="Q69">
        <v>27.182094152091846</v>
      </c>
      <c r="R69">
        <v>2.750211880730411</v>
      </c>
      <c r="S69">
        <v>20.001540950766625</v>
      </c>
      <c r="T69">
        <v>32.852531011634184</v>
      </c>
      <c r="U69" s="156">
        <f t="shared" si="9"/>
        <v>129.80000000000001</v>
      </c>
      <c r="V69" s="154">
        <f t="shared" si="10"/>
        <v>0</v>
      </c>
      <c r="Y69">
        <f>BAWANA!BA69+BAWANA!BB69</f>
        <v>15.1</v>
      </c>
      <c r="Z69">
        <f>BAWANA!BH69+BAWANA!BI69</f>
        <v>15.1</v>
      </c>
      <c r="AA69">
        <f>BAWANA!AB69+BAWANA!AC69</f>
        <v>15.1</v>
      </c>
      <c r="AB69">
        <f>BAWANA!AI69+BAWANA!AJ69</f>
        <v>15.1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310</v>
      </c>
      <c r="C70">
        <f>BAWANA!G70</f>
        <v>420</v>
      </c>
      <c r="D70">
        <f>BAWANA!AP70</f>
        <v>129.80000000000001</v>
      </c>
      <c r="E70">
        <f>BAWANA!AQ70</f>
        <v>0</v>
      </c>
      <c r="F70">
        <f t="shared" si="11"/>
        <v>584</v>
      </c>
      <c r="G70">
        <f t="shared" si="12"/>
        <v>129.80000000000001</v>
      </c>
      <c r="H70" s="154"/>
      <c r="I70">
        <f>BRPL_EOD!AO70+BRPL_EOD!AP70</f>
        <v>47.01</v>
      </c>
      <c r="J70">
        <f>BYPL_EOD!AO70+BYPL_EOD!AP70</f>
        <v>27.18</v>
      </c>
      <c r="K70">
        <f>MES_EOD!AO70+MES_EOD!AP70</f>
        <v>2.75</v>
      </c>
      <c r="L70">
        <f>NDMC_EOD!AO70+NDMC_EOD!AP70</f>
        <v>20</v>
      </c>
      <c r="M70">
        <f>TPDDL_EOD!AO70+TPDDL_EOD!AP70</f>
        <v>32.85</v>
      </c>
      <c r="N70">
        <f t="shared" si="7"/>
        <v>129.79</v>
      </c>
      <c r="O70" s="154">
        <f t="shared" si="8"/>
        <v>1.0000000000019327E-2</v>
      </c>
      <c r="P70">
        <v>47.013622004776956</v>
      </c>
      <c r="Q70">
        <v>27.182094152091846</v>
      </c>
      <c r="R70">
        <v>2.750211880730411</v>
      </c>
      <c r="S70">
        <v>20.001540950766625</v>
      </c>
      <c r="T70">
        <v>32.852531011634184</v>
      </c>
      <c r="U70" s="156">
        <f t="shared" si="9"/>
        <v>129.80000000000001</v>
      </c>
      <c r="V70" s="154">
        <f t="shared" si="10"/>
        <v>0</v>
      </c>
      <c r="Y70">
        <f>BAWANA!BA70+BAWANA!BB70</f>
        <v>15.1</v>
      </c>
      <c r="Z70">
        <f>BAWANA!BH70+BAWANA!BI70</f>
        <v>15.1</v>
      </c>
      <c r="AA70">
        <f>BAWANA!AB70+BAWANA!AC70</f>
        <v>15.1</v>
      </c>
      <c r="AB70">
        <f>BAWANA!AI70+BAWANA!AJ70</f>
        <v>15.1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310</v>
      </c>
      <c r="C71">
        <f>BAWANA!G71</f>
        <v>420</v>
      </c>
      <c r="D71">
        <f>BAWANA!AP71</f>
        <v>129.80000000000001</v>
      </c>
      <c r="E71">
        <f>BAWANA!AQ71</f>
        <v>0</v>
      </c>
      <c r="F71">
        <f t="shared" si="11"/>
        <v>584</v>
      </c>
      <c r="G71">
        <f t="shared" si="12"/>
        <v>129.80000000000001</v>
      </c>
      <c r="H71" s="154"/>
      <c r="I71">
        <f>BRPL_EOD!AO71+BRPL_EOD!AP71</f>
        <v>47.01</v>
      </c>
      <c r="J71">
        <f>BYPL_EOD!AO71+BYPL_EOD!AP71</f>
        <v>27.18</v>
      </c>
      <c r="K71">
        <f>MES_EOD!AO71+MES_EOD!AP71</f>
        <v>2.75</v>
      </c>
      <c r="L71">
        <f>NDMC_EOD!AO71+NDMC_EOD!AP71</f>
        <v>20</v>
      </c>
      <c r="M71">
        <f>TPDDL_EOD!AO71+TPDDL_EOD!AP71</f>
        <v>32.85</v>
      </c>
      <c r="N71">
        <f t="shared" si="7"/>
        <v>129.79</v>
      </c>
      <c r="O71" s="154">
        <f t="shared" si="8"/>
        <v>1.0000000000019327E-2</v>
      </c>
      <c r="P71">
        <v>47.013622004776956</v>
      </c>
      <c r="Q71">
        <v>27.182094152091846</v>
      </c>
      <c r="R71">
        <v>2.750211880730411</v>
      </c>
      <c r="S71">
        <v>20.001540950766625</v>
      </c>
      <c r="T71">
        <v>32.852531011634184</v>
      </c>
      <c r="U71" s="156">
        <f t="shared" si="9"/>
        <v>129.80000000000001</v>
      </c>
      <c r="V71" s="154">
        <f t="shared" si="10"/>
        <v>0</v>
      </c>
      <c r="Y71">
        <f>BAWANA!BA71+BAWANA!BB71</f>
        <v>15.1</v>
      </c>
      <c r="Z71">
        <f>BAWANA!BH71+BAWANA!BI71</f>
        <v>15.1</v>
      </c>
      <c r="AA71">
        <f>BAWANA!AB71+BAWANA!AC71</f>
        <v>15.1</v>
      </c>
      <c r="AB71">
        <f>BAWANA!AI71+BAWANA!AJ71</f>
        <v>15.1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310</v>
      </c>
      <c r="C72">
        <f>BAWANA!G72</f>
        <v>420</v>
      </c>
      <c r="D72">
        <f>BAWANA!AP72</f>
        <v>129.80000000000001</v>
      </c>
      <c r="E72">
        <f>BAWANA!AQ72</f>
        <v>0</v>
      </c>
      <c r="F72">
        <f t="shared" si="11"/>
        <v>584</v>
      </c>
      <c r="G72">
        <f t="shared" si="12"/>
        <v>129.80000000000001</v>
      </c>
      <c r="H72" s="154"/>
      <c r="I72">
        <f>BRPL_EOD!AO72+BRPL_EOD!AP72</f>
        <v>47.01</v>
      </c>
      <c r="J72">
        <f>BYPL_EOD!AO72+BYPL_EOD!AP72</f>
        <v>27.18</v>
      </c>
      <c r="K72">
        <f>MES_EOD!AO72+MES_EOD!AP72</f>
        <v>2.75</v>
      </c>
      <c r="L72">
        <f>NDMC_EOD!AO72+NDMC_EOD!AP72</f>
        <v>20</v>
      </c>
      <c r="M72">
        <f>TPDDL_EOD!AO72+TPDDL_EOD!AP72</f>
        <v>32.85</v>
      </c>
      <c r="N72">
        <f t="shared" si="7"/>
        <v>129.79</v>
      </c>
      <c r="O72" s="154">
        <f t="shared" si="8"/>
        <v>1.0000000000019327E-2</v>
      </c>
      <c r="P72">
        <v>47.013622004776956</v>
      </c>
      <c r="Q72">
        <v>27.182094152091846</v>
      </c>
      <c r="R72">
        <v>2.750211880730411</v>
      </c>
      <c r="S72">
        <v>20.001540950766625</v>
      </c>
      <c r="T72">
        <v>32.852531011634184</v>
      </c>
      <c r="U72" s="156">
        <f t="shared" si="9"/>
        <v>129.80000000000001</v>
      </c>
      <c r="V72" s="154">
        <f t="shared" si="10"/>
        <v>0</v>
      </c>
      <c r="Y72">
        <f>BAWANA!BA72+BAWANA!BB72</f>
        <v>15.1</v>
      </c>
      <c r="Z72">
        <f>BAWANA!BH72+BAWANA!BI72</f>
        <v>15.1</v>
      </c>
      <c r="AA72">
        <f>BAWANA!AB72+BAWANA!AC72</f>
        <v>15.1</v>
      </c>
      <c r="AB72">
        <f>BAWANA!AI72+BAWANA!AJ72</f>
        <v>15.1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310</v>
      </c>
      <c r="C73">
        <f>BAWANA!G73</f>
        <v>420</v>
      </c>
      <c r="D73">
        <f>BAWANA!AP73</f>
        <v>129.80000000000001</v>
      </c>
      <c r="E73">
        <f>BAWANA!AQ73</f>
        <v>0</v>
      </c>
      <c r="F73">
        <f t="shared" si="11"/>
        <v>584</v>
      </c>
      <c r="G73">
        <f t="shared" si="12"/>
        <v>129.80000000000001</v>
      </c>
      <c r="H73" s="154"/>
      <c r="I73">
        <f>BRPL_EOD!AO73+BRPL_EOD!AP73</f>
        <v>47.01</v>
      </c>
      <c r="J73">
        <f>BYPL_EOD!AO73+BYPL_EOD!AP73</f>
        <v>27.18</v>
      </c>
      <c r="K73">
        <f>MES_EOD!AO73+MES_EOD!AP73</f>
        <v>2.75</v>
      </c>
      <c r="L73">
        <f>NDMC_EOD!AO73+NDMC_EOD!AP73</f>
        <v>20</v>
      </c>
      <c r="M73">
        <f>TPDDL_EOD!AO73+TPDDL_EOD!AP73</f>
        <v>32.85</v>
      </c>
      <c r="N73">
        <f t="shared" si="7"/>
        <v>129.79</v>
      </c>
      <c r="O73" s="154">
        <f t="shared" si="8"/>
        <v>1.0000000000019327E-2</v>
      </c>
      <c r="P73">
        <v>47.013622004776956</v>
      </c>
      <c r="Q73">
        <v>27.182094152091846</v>
      </c>
      <c r="R73">
        <v>2.750211880730411</v>
      </c>
      <c r="S73">
        <v>20.001540950766625</v>
      </c>
      <c r="T73">
        <v>32.852531011634184</v>
      </c>
      <c r="U73" s="156">
        <f t="shared" si="9"/>
        <v>129.80000000000001</v>
      </c>
      <c r="V73" s="154">
        <f t="shared" si="10"/>
        <v>0</v>
      </c>
      <c r="Y73">
        <f>BAWANA!BA73+BAWANA!BB73</f>
        <v>15.1</v>
      </c>
      <c r="Z73">
        <f>BAWANA!BH73+BAWANA!BI73</f>
        <v>15.1</v>
      </c>
      <c r="AA73">
        <f>BAWANA!AB73+BAWANA!AC73</f>
        <v>15.1</v>
      </c>
      <c r="AB73">
        <f>BAWANA!AI73+BAWANA!AJ73</f>
        <v>15.1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310</v>
      </c>
      <c r="C74">
        <f>BAWANA!G74</f>
        <v>420</v>
      </c>
      <c r="D74">
        <f>BAWANA!AP74</f>
        <v>129.80000000000001</v>
      </c>
      <c r="E74">
        <f>BAWANA!AQ74</f>
        <v>0</v>
      </c>
      <c r="F74">
        <f t="shared" si="11"/>
        <v>584</v>
      </c>
      <c r="G74">
        <f t="shared" si="12"/>
        <v>129.80000000000001</v>
      </c>
      <c r="H74" s="154"/>
      <c r="I74">
        <f>BRPL_EOD!AO74+BRPL_EOD!AP74</f>
        <v>47.01</v>
      </c>
      <c r="J74">
        <f>BYPL_EOD!AO74+BYPL_EOD!AP74</f>
        <v>27.18</v>
      </c>
      <c r="K74">
        <f>MES_EOD!AO74+MES_EOD!AP74</f>
        <v>2.75</v>
      </c>
      <c r="L74">
        <f>NDMC_EOD!AO74+NDMC_EOD!AP74</f>
        <v>20</v>
      </c>
      <c r="M74">
        <f>TPDDL_EOD!AO74+TPDDL_EOD!AP74</f>
        <v>32.85</v>
      </c>
      <c r="N74">
        <f t="shared" si="7"/>
        <v>129.79</v>
      </c>
      <c r="O74" s="154">
        <f t="shared" si="8"/>
        <v>1.0000000000019327E-2</v>
      </c>
      <c r="P74">
        <v>47.013622004776956</v>
      </c>
      <c r="Q74">
        <v>27.182094152091846</v>
      </c>
      <c r="R74">
        <v>2.750211880730411</v>
      </c>
      <c r="S74">
        <v>20.001540950766625</v>
      </c>
      <c r="T74">
        <v>32.852531011634184</v>
      </c>
      <c r="U74" s="156">
        <f t="shared" si="9"/>
        <v>129.80000000000001</v>
      </c>
      <c r="V74" s="154">
        <f t="shared" si="10"/>
        <v>0</v>
      </c>
      <c r="Y74">
        <f>BAWANA!BA74+BAWANA!BB74</f>
        <v>15.1</v>
      </c>
      <c r="Z74">
        <f>BAWANA!BH74+BAWANA!BI74</f>
        <v>15.1</v>
      </c>
      <c r="AA74">
        <f>BAWANA!AB74+BAWANA!AC74</f>
        <v>15.1</v>
      </c>
      <c r="AB74">
        <f>BAWANA!AI74+BAWANA!AJ74</f>
        <v>15.1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310</v>
      </c>
      <c r="C75">
        <f>BAWANA!G75</f>
        <v>430</v>
      </c>
      <c r="D75">
        <f>BAWANA!AP75</f>
        <v>129.80000000000001</v>
      </c>
      <c r="E75">
        <f>BAWANA!AQ75</f>
        <v>0</v>
      </c>
      <c r="F75">
        <f t="shared" si="11"/>
        <v>592</v>
      </c>
      <c r="G75">
        <f t="shared" si="12"/>
        <v>129.80000000000001</v>
      </c>
      <c r="H75" s="154"/>
      <c r="I75">
        <f>BRPL_EOD!AO75+BRPL_EOD!AP75</f>
        <v>47.01</v>
      </c>
      <c r="J75">
        <f>BYPL_EOD!AO75+BYPL_EOD!AP75</f>
        <v>27.18</v>
      </c>
      <c r="K75">
        <f>MES_EOD!AO75+MES_EOD!AP75</f>
        <v>2.75</v>
      </c>
      <c r="L75">
        <f>NDMC_EOD!AO75+NDMC_EOD!AP75</f>
        <v>20</v>
      </c>
      <c r="M75">
        <f>TPDDL_EOD!AO75+TPDDL_EOD!AP75</f>
        <v>32.85</v>
      </c>
      <c r="N75">
        <f t="shared" si="7"/>
        <v>129.79</v>
      </c>
      <c r="O75" s="154">
        <f t="shared" si="8"/>
        <v>1.0000000000019327E-2</v>
      </c>
      <c r="P75">
        <v>47.013622004776956</v>
      </c>
      <c r="Q75">
        <v>27.182094152091846</v>
      </c>
      <c r="R75">
        <v>2.750211880730411</v>
      </c>
      <c r="S75">
        <v>20.001540950766625</v>
      </c>
      <c r="T75">
        <v>32.852531011634184</v>
      </c>
      <c r="U75" s="156">
        <f t="shared" si="9"/>
        <v>129.80000000000001</v>
      </c>
      <c r="V75" s="154">
        <f t="shared" si="10"/>
        <v>0</v>
      </c>
      <c r="Y75">
        <f>BAWANA!BA75+BAWANA!BB75</f>
        <v>15.1</v>
      </c>
      <c r="Z75">
        <f>BAWANA!BH75+BAWANA!BI75</f>
        <v>15.1</v>
      </c>
      <c r="AA75">
        <f>BAWANA!AB75+BAWANA!AC75</f>
        <v>15.1</v>
      </c>
      <c r="AB75">
        <f>BAWANA!AI75+BAWANA!AJ75</f>
        <v>15.1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310</v>
      </c>
      <c r="C76">
        <f>BAWANA!G76</f>
        <v>430</v>
      </c>
      <c r="D76">
        <f>BAWANA!AP76</f>
        <v>129.80000000000001</v>
      </c>
      <c r="E76">
        <f>BAWANA!AQ76</f>
        <v>0</v>
      </c>
      <c r="F76">
        <f t="shared" si="11"/>
        <v>592</v>
      </c>
      <c r="G76">
        <f t="shared" si="12"/>
        <v>129.80000000000001</v>
      </c>
      <c r="H76" s="154"/>
      <c r="I76">
        <f>BRPL_EOD!AO76+BRPL_EOD!AP76</f>
        <v>47.01</v>
      </c>
      <c r="J76">
        <f>BYPL_EOD!AO76+BYPL_EOD!AP76</f>
        <v>27.18</v>
      </c>
      <c r="K76">
        <f>MES_EOD!AO76+MES_EOD!AP76</f>
        <v>2.75</v>
      </c>
      <c r="L76">
        <f>NDMC_EOD!AO76+NDMC_EOD!AP76</f>
        <v>20</v>
      </c>
      <c r="M76">
        <f>TPDDL_EOD!AO76+TPDDL_EOD!AP76</f>
        <v>32.85</v>
      </c>
      <c r="N76">
        <f t="shared" si="7"/>
        <v>129.79</v>
      </c>
      <c r="O76" s="154">
        <f t="shared" si="8"/>
        <v>1.0000000000019327E-2</v>
      </c>
      <c r="P76">
        <v>47.013622004776956</v>
      </c>
      <c r="Q76">
        <v>27.182094152091846</v>
      </c>
      <c r="R76">
        <v>2.750211880730411</v>
      </c>
      <c r="S76">
        <v>20.001540950766625</v>
      </c>
      <c r="T76">
        <v>32.852531011634184</v>
      </c>
      <c r="U76" s="156">
        <f t="shared" si="9"/>
        <v>129.80000000000001</v>
      </c>
      <c r="V76" s="154">
        <f t="shared" si="10"/>
        <v>0</v>
      </c>
      <c r="Y76">
        <f>BAWANA!BA76+BAWANA!BB76</f>
        <v>15.1</v>
      </c>
      <c r="Z76">
        <f>BAWANA!BH76+BAWANA!BI76</f>
        <v>15.1</v>
      </c>
      <c r="AA76">
        <f>BAWANA!AB76+BAWANA!AC76</f>
        <v>15.1</v>
      </c>
      <c r="AB76">
        <f>BAWANA!AI76+BAWANA!AJ76</f>
        <v>15.1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310</v>
      </c>
      <c r="C77">
        <f>BAWANA!G77</f>
        <v>430</v>
      </c>
      <c r="D77">
        <f>BAWANA!AP77</f>
        <v>159.24</v>
      </c>
      <c r="E77">
        <f>BAWANA!AQ77</f>
        <v>0</v>
      </c>
      <c r="F77">
        <f t="shared" si="11"/>
        <v>592</v>
      </c>
      <c r="G77">
        <f t="shared" si="12"/>
        <v>159.24</v>
      </c>
      <c r="H77" s="154"/>
      <c r="I77">
        <f>BRPL_EOD!AO77+BRPL_EOD!AP77</f>
        <v>45</v>
      </c>
      <c r="J77">
        <f>BYPL_EOD!AO77+BYPL_EOD!AP77</f>
        <v>27</v>
      </c>
      <c r="K77">
        <f>MES_EOD!AO77+MES_EOD!AP77</f>
        <v>2</v>
      </c>
      <c r="L77">
        <f>NDMC_EOD!AO77+NDMC_EOD!AP77</f>
        <v>20</v>
      </c>
      <c r="M77">
        <f>TPDDL_EOD!AO77+TPDDL_EOD!AP77</f>
        <v>65.25</v>
      </c>
      <c r="N77">
        <f t="shared" si="7"/>
        <v>159.25</v>
      </c>
      <c r="O77" s="154">
        <f t="shared" si="8"/>
        <v>-9.9999999999909051E-3</v>
      </c>
      <c r="P77">
        <v>44.997174254317116</v>
      </c>
      <c r="Q77">
        <v>26.99830455259027</v>
      </c>
      <c r="R77">
        <v>1.9998744113029829</v>
      </c>
      <c r="S77">
        <v>19.998744113029829</v>
      </c>
      <c r="T77">
        <v>65.245902668759811</v>
      </c>
      <c r="U77" s="156">
        <f t="shared" si="9"/>
        <v>159.24</v>
      </c>
      <c r="V77" s="154">
        <f t="shared" si="10"/>
        <v>0</v>
      </c>
      <c r="Y77">
        <f>BAWANA!BA77+BAWANA!BB77</f>
        <v>0.38</v>
      </c>
      <c r="Z77">
        <f>BAWANA!BH77+BAWANA!BI77</f>
        <v>0.38</v>
      </c>
      <c r="AA77">
        <f>BAWANA!AB77+BAWANA!AC77</f>
        <v>0.38</v>
      </c>
      <c r="AB77">
        <f>BAWANA!AI77+BAWANA!AJ77</f>
        <v>0.38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310</v>
      </c>
      <c r="C78">
        <f>BAWANA!G78</f>
        <v>430</v>
      </c>
      <c r="D78">
        <f>BAWANA!AP78</f>
        <v>159.24</v>
      </c>
      <c r="E78">
        <f>BAWANA!AQ78</f>
        <v>0</v>
      </c>
      <c r="F78">
        <f t="shared" si="11"/>
        <v>592</v>
      </c>
      <c r="G78">
        <f t="shared" si="12"/>
        <v>159.24</v>
      </c>
      <c r="H78" s="154"/>
      <c r="I78">
        <f>BRPL_EOD!AO78+BRPL_EOD!AP78</f>
        <v>45</v>
      </c>
      <c r="J78">
        <f>BYPL_EOD!AO78+BYPL_EOD!AP78</f>
        <v>27</v>
      </c>
      <c r="K78">
        <f>MES_EOD!AO78+MES_EOD!AP78</f>
        <v>2</v>
      </c>
      <c r="L78">
        <f>NDMC_EOD!AO78+NDMC_EOD!AP78</f>
        <v>20</v>
      </c>
      <c r="M78">
        <f>TPDDL_EOD!AO78+TPDDL_EOD!AP78</f>
        <v>65.25</v>
      </c>
      <c r="N78">
        <f t="shared" si="7"/>
        <v>159.25</v>
      </c>
      <c r="O78" s="154">
        <f t="shared" si="8"/>
        <v>-9.9999999999909051E-3</v>
      </c>
      <c r="P78">
        <v>44.997174254317116</v>
      </c>
      <c r="Q78">
        <v>26.99830455259027</v>
      </c>
      <c r="R78">
        <v>1.9998744113029829</v>
      </c>
      <c r="S78">
        <v>19.998744113029829</v>
      </c>
      <c r="T78">
        <v>65.245902668759811</v>
      </c>
      <c r="U78" s="156">
        <f t="shared" si="9"/>
        <v>159.24</v>
      </c>
      <c r="V78" s="154">
        <f t="shared" si="10"/>
        <v>0</v>
      </c>
      <c r="Y78">
        <f>BAWANA!BA78+BAWANA!BB78</f>
        <v>0.38</v>
      </c>
      <c r="Z78">
        <f>BAWANA!BH78+BAWANA!BI78</f>
        <v>0.38</v>
      </c>
      <c r="AA78">
        <f>BAWANA!AB78+BAWANA!AC78</f>
        <v>0.38</v>
      </c>
      <c r="AB78">
        <f>BAWANA!AI78+BAWANA!AJ78</f>
        <v>0.38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310</v>
      </c>
      <c r="C79">
        <f>BAWANA!G79</f>
        <v>430</v>
      </c>
      <c r="D79">
        <f>BAWANA!AP79</f>
        <v>159.24</v>
      </c>
      <c r="E79">
        <f>BAWANA!AQ79</f>
        <v>0</v>
      </c>
      <c r="F79">
        <f t="shared" si="11"/>
        <v>592</v>
      </c>
      <c r="G79">
        <f t="shared" si="12"/>
        <v>159.24</v>
      </c>
      <c r="H79" s="154"/>
      <c r="I79">
        <f>BRPL_EOD!AO79+BRPL_EOD!AP79</f>
        <v>45</v>
      </c>
      <c r="J79">
        <f>BYPL_EOD!AO79+BYPL_EOD!AP79</f>
        <v>27</v>
      </c>
      <c r="K79">
        <f>MES_EOD!AO79+MES_EOD!AP79</f>
        <v>2</v>
      </c>
      <c r="L79">
        <f>NDMC_EOD!AO79+NDMC_EOD!AP79</f>
        <v>20</v>
      </c>
      <c r="M79">
        <f>TPDDL_EOD!AO79+TPDDL_EOD!AP79</f>
        <v>65.25</v>
      </c>
      <c r="N79">
        <f t="shared" si="7"/>
        <v>159.25</v>
      </c>
      <c r="O79" s="154">
        <f t="shared" si="8"/>
        <v>-9.9999999999909051E-3</v>
      </c>
      <c r="P79">
        <v>44.997174254317116</v>
      </c>
      <c r="Q79">
        <v>26.99830455259027</v>
      </c>
      <c r="R79">
        <v>1.9998744113029829</v>
      </c>
      <c r="S79">
        <v>19.998744113029829</v>
      </c>
      <c r="T79">
        <v>65.245902668759811</v>
      </c>
      <c r="U79" s="156">
        <f t="shared" si="9"/>
        <v>159.24</v>
      </c>
      <c r="V79" s="154">
        <f t="shared" si="10"/>
        <v>0</v>
      </c>
      <c r="Y79">
        <f>BAWANA!BA79+BAWANA!BB79</f>
        <v>0.38</v>
      </c>
      <c r="Z79">
        <f>BAWANA!BH79+BAWANA!BI79</f>
        <v>0.38</v>
      </c>
      <c r="AA79">
        <f>BAWANA!AB79+BAWANA!AC79</f>
        <v>0.38</v>
      </c>
      <c r="AB79">
        <f>BAWANA!AI79+BAWANA!AJ79</f>
        <v>0.38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310</v>
      </c>
      <c r="C80">
        <f>BAWANA!G80</f>
        <v>430</v>
      </c>
      <c r="D80">
        <f>BAWANA!AP80</f>
        <v>159.24</v>
      </c>
      <c r="E80">
        <f>BAWANA!AQ80</f>
        <v>0</v>
      </c>
      <c r="F80">
        <f t="shared" si="11"/>
        <v>592</v>
      </c>
      <c r="G80">
        <f t="shared" si="12"/>
        <v>159.24</v>
      </c>
      <c r="H80" s="154"/>
      <c r="I80">
        <f>BRPL_EOD!AO80+BRPL_EOD!AP80</f>
        <v>45</v>
      </c>
      <c r="J80">
        <f>BYPL_EOD!AO80+BYPL_EOD!AP80</f>
        <v>27</v>
      </c>
      <c r="K80">
        <f>MES_EOD!AO80+MES_EOD!AP80</f>
        <v>2</v>
      </c>
      <c r="L80">
        <f>NDMC_EOD!AO80+NDMC_EOD!AP80</f>
        <v>20</v>
      </c>
      <c r="M80">
        <f>TPDDL_EOD!AO80+TPDDL_EOD!AP80</f>
        <v>65.25</v>
      </c>
      <c r="N80">
        <f t="shared" si="7"/>
        <v>159.25</v>
      </c>
      <c r="O80" s="154">
        <f t="shared" si="8"/>
        <v>-9.9999999999909051E-3</v>
      </c>
      <c r="P80">
        <v>44.997174254317116</v>
      </c>
      <c r="Q80">
        <v>26.99830455259027</v>
      </c>
      <c r="R80">
        <v>1.9998744113029829</v>
      </c>
      <c r="S80">
        <v>19.998744113029829</v>
      </c>
      <c r="T80">
        <v>65.245902668759811</v>
      </c>
      <c r="U80" s="156">
        <f t="shared" si="9"/>
        <v>159.24</v>
      </c>
      <c r="V80" s="154">
        <f t="shared" si="10"/>
        <v>0</v>
      </c>
      <c r="Y80">
        <f>BAWANA!BA80+BAWANA!BB80</f>
        <v>0.38</v>
      </c>
      <c r="Z80">
        <f>BAWANA!BH80+BAWANA!BI80</f>
        <v>0.38</v>
      </c>
      <c r="AA80">
        <f>BAWANA!AB80+BAWANA!AC80</f>
        <v>0.38</v>
      </c>
      <c r="AB80">
        <f>BAWANA!AI80+BAWANA!AJ80</f>
        <v>0.38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310</v>
      </c>
      <c r="C81">
        <f>BAWANA!G81</f>
        <v>430</v>
      </c>
      <c r="D81">
        <f>BAWANA!AP81</f>
        <v>186.25</v>
      </c>
      <c r="E81">
        <f>BAWANA!AQ81</f>
        <v>0</v>
      </c>
      <c r="F81">
        <f t="shared" si="11"/>
        <v>592</v>
      </c>
      <c r="G81">
        <f t="shared" si="12"/>
        <v>186.25</v>
      </c>
      <c r="H81" s="154"/>
      <c r="I81">
        <f>BRPL_EOD!AO81+BRPL_EOD!AP81</f>
        <v>45</v>
      </c>
      <c r="J81">
        <f>BYPL_EOD!AO81+BYPL_EOD!AP81</f>
        <v>54</v>
      </c>
      <c r="K81">
        <f>MES_EOD!AO81+MES_EOD!AP81</f>
        <v>2</v>
      </c>
      <c r="L81">
        <f>NDMC_EOD!AO81+NDMC_EOD!AP81</f>
        <v>20</v>
      </c>
      <c r="M81">
        <f>TPDDL_EOD!AO81+TPDDL_EOD!AP81</f>
        <v>65.25</v>
      </c>
      <c r="N81">
        <f t="shared" si="7"/>
        <v>186.25</v>
      </c>
      <c r="O81" s="154">
        <f t="shared" si="8"/>
        <v>0</v>
      </c>
      <c r="P81">
        <v>45</v>
      </c>
      <c r="Q81">
        <v>54</v>
      </c>
      <c r="R81">
        <v>2</v>
      </c>
      <c r="S81">
        <v>20</v>
      </c>
      <c r="T81">
        <v>65.25</v>
      </c>
      <c r="U81" s="156">
        <f t="shared" si="9"/>
        <v>186.25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310</v>
      </c>
      <c r="C82">
        <f>BAWANA!G82</f>
        <v>430</v>
      </c>
      <c r="D82">
        <f>BAWANA!AP82</f>
        <v>186.25</v>
      </c>
      <c r="E82">
        <f>BAWANA!AQ82</f>
        <v>0</v>
      </c>
      <c r="F82">
        <f t="shared" si="11"/>
        <v>592</v>
      </c>
      <c r="G82">
        <f t="shared" si="12"/>
        <v>186.25</v>
      </c>
      <c r="H82" s="154"/>
      <c r="I82">
        <f>BRPL_EOD!AO82+BRPL_EOD!AP82</f>
        <v>45</v>
      </c>
      <c r="J82">
        <f>BYPL_EOD!AO82+BYPL_EOD!AP82</f>
        <v>54</v>
      </c>
      <c r="K82">
        <f>MES_EOD!AO82+MES_EOD!AP82</f>
        <v>2</v>
      </c>
      <c r="L82">
        <f>NDMC_EOD!AO82+NDMC_EOD!AP82</f>
        <v>20</v>
      </c>
      <c r="M82">
        <f>TPDDL_EOD!AO82+TPDDL_EOD!AP82</f>
        <v>65.25</v>
      </c>
      <c r="N82">
        <f t="shared" si="7"/>
        <v>186.25</v>
      </c>
      <c r="O82" s="154">
        <f t="shared" si="8"/>
        <v>0</v>
      </c>
      <c r="P82">
        <v>45</v>
      </c>
      <c r="Q82">
        <v>54</v>
      </c>
      <c r="R82">
        <v>2</v>
      </c>
      <c r="S82">
        <v>20</v>
      </c>
      <c r="T82">
        <v>65.25</v>
      </c>
      <c r="U82" s="156">
        <f t="shared" si="9"/>
        <v>186.25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310</v>
      </c>
      <c r="C83">
        <f>BAWANA!G83</f>
        <v>430</v>
      </c>
      <c r="D83">
        <f>BAWANA!AP83</f>
        <v>208.15</v>
      </c>
      <c r="E83">
        <f>BAWANA!AQ83</f>
        <v>0</v>
      </c>
      <c r="F83">
        <f t="shared" si="11"/>
        <v>592</v>
      </c>
      <c r="G83">
        <f t="shared" si="12"/>
        <v>208.15</v>
      </c>
      <c r="H83" s="154"/>
      <c r="I83">
        <f>BRPL_EOD!AO83+BRPL_EOD!AP83</f>
        <v>65</v>
      </c>
      <c r="J83">
        <f>BYPL_EOD!AO83+BYPL_EOD!AP83</f>
        <v>54</v>
      </c>
      <c r="K83">
        <f>MES_EOD!AO83+MES_EOD!AP83</f>
        <v>2</v>
      </c>
      <c r="L83">
        <f>NDMC_EOD!AO83+NDMC_EOD!AP83</f>
        <v>21.9</v>
      </c>
      <c r="M83">
        <f>TPDDL_EOD!AO83+TPDDL_EOD!AP83</f>
        <v>65.25</v>
      </c>
      <c r="N83">
        <f t="shared" si="7"/>
        <v>208.15</v>
      </c>
      <c r="O83" s="154">
        <f t="shared" si="8"/>
        <v>0</v>
      </c>
      <c r="P83">
        <v>65</v>
      </c>
      <c r="Q83">
        <v>54</v>
      </c>
      <c r="R83">
        <v>2</v>
      </c>
      <c r="S83">
        <v>21.9</v>
      </c>
      <c r="T83">
        <v>65.25</v>
      </c>
      <c r="U83" s="156">
        <f t="shared" si="9"/>
        <v>208.15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310</v>
      </c>
      <c r="C84">
        <f>BAWANA!G84</f>
        <v>430</v>
      </c>
      <c r="D84">
        <f>BAWANA!AP84</f>
        <v>207.25</v>
      </c>
      <c r="E84">
        <f>BAWANA!AQ84</f>
        <v>0</v>
      </c>
      <c r="F84">
        <f t="shared" si="11"/>
        <v>592</v>
      </c>
      <c r="G84">
        <f t="shared" si="12"/>
        <v>207.25</v>
      </c>
      <c r="H84" s="154"/>
      <c r="I84">
        <f>BRPL_EOD!AO84+BRPL_EOD!AP84</f>
        <v>65</v>
      </c>
      <c r="J84">
        <f>BYPL_EOD!AO84+BYPL_EOD!AP84</f>
        <v>54</v>
      </c>
      <c r="K84">
        <f>MES_EOD!AO84+MES_EOD!AP84</f>
        <v>2</v>
      </c>
      <c r="L84">
        <f>NDMC_EOD!AO84+NDMC_EOD!AP84</f>
        <v>21</v>
      </c>
      <c r="M84">
        <f>TPDDL_EOD!AO84+TPDDL_EOD!AP84</f>
        <v>65.25</v>
      </c>
      <c r="N84">
        <f t="shared" si="7"/>
        <v>207.25</v>
      </c>
      <c r="O84" s="154">
        <f t="shared" si="8"/>
        <v>0</v>
      </c>
      <c r="P84">
        <v>65</v>
      </c>
      <c r="Q84">
        <v>54</v>
      </c>
      <c r="R84">
        <v>2</v>
      </c>
      <c r="S84">
        <v>21</v>
      </c>
      <c r="T84">
        <v>65.25</v>
      </c>
      <c r="U84" s="156">
        <f t="shared" si="9"/>
        <v>207.25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310</v>
      </c>
      <c r="C85">
        <f>BAWANA!G85</f>
        <v>430</v>
      </c>
      <c r="D85">
        <f>BAWANA!AP85</f>
        <v>205.25</v>
      </c>
      <c r="E85">
        <f>BAWANA!AQ85</f>
        <v>0</v>
      </c>
      <c r="F85">
        <f t="shared" si="11"/>
        <v>592</v>
      </c>
      <c r="G85">
        <f t="shared" si="12"/>
        <v>205.25</v>
      </c>
      <c r="H85" s="154"/>
      <c r="I85">
        <f>BRPL_EOD!AO85+BRPL_EOD!AP85</f>
        <v>65</v>
      </c>
      <c r="J85">
        <f>BYPL_EOD!AO85+BYPL_EOD!AP85</f>
        <v>54</v>
      </c>
      <c r="K85">
        <f>MES_EOD!AO85+MES_EOD!AP85</f>
        <v>2</v>
      </c>
      <c r="L85">
        <f>NDMC_EOD!AO85+NDMC_EOD!AP85</f>
        <v>19</v>
      </c>
      <c r="M85">
        <f>TPDDL_EOD!AO85+TPDDL_EOD!AP85</f>
        <v>65.25</v>
      </c>
      <c r="N85">
        <f t="shared" si="7"/>
        <v>205.25</v>
      </c>
      <c r="O85" s="154">
        <f t="shared" si="8"/>
        <v>0</v>
      </c>
      <c r="P85">
        <v>65</v>
      </c>
      <c r="Q85">
        <v>54</v>
      </c>
      <c r="R85">
        <v>2</v>
      </c>
      <c r="S85">
        <v>19</v>
      </c>
      <c r="T85">
        <v>65.25</v>
      </c>
      <c r="U85" s="156">
        <f t="shared" si="9"/>
        <v>205.25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310</v>
      </c>
      <c r="C86">
        <f>BAWANA!G86</f>
        <v>430</v>
      </c>
      <c r="D86">
        <f>BAWANA!AP86</f>
        <v>207.25</v>
      </c>
      <c r="E86">
        <f>BAWANA!AQ86</f>
        <v>0</v>
      </c>
      <c r="F86">
        <f t="shared" si="11"/>
        <v>592</v>
      </c>
      <c r="G86">
        <f t="shared" si="12"/>
        <v>207.25</v>
      </c>
      <c r="H86" s="154"/>
      <c r="I86">
        <f>BRPL_EOD!AO86+BRPL_EOD!AP86</f>
        <v>65</v>
      </c>
      <c r="J86">
        <f>BYPL_EOD!AO86+BYPL_EOD!AP86</f>
        <v>54</v>
      </c>
      <c r="K86">
        <f>MES_EOD!AO86+MES_EOD!AP86</f>
        <v>2</v>
      </c>
      <c r="L86">
        <f>NDMC_EOD!AO86+NDMC_EOD!AP86</f>
        <v>21</v>
      </c>
      <c r="M86">
        <f>TPDDL_EOD!AO86+TPDDL_EOD!AP86</f>
        <v>65.25</v>
      </c>
      <c r="N86">
        <f t="shared" si="7"/>
        <v>207.25</v>
      </c>
      <c r="O86" s="154">
        <f t="shared" si="8"/>
        <v>0</v>
      </c>
      <c r="P86">
        <v>65</v>
      </c>
      <c r="Q86">
        <v>54</v>
      </c>
      <c r="R86">
        <v>2</v>
      </c>
      <c r="S86">
        <v>21</v>
      </c>
      <c r="T86">
        <v>65.25</v>
      </c>
      <c r="U86" s="156">
        <f t="shared" si="9"/>
        <v>207.25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310</v>
      </c>
      <c r="C87">
        <f>BAWANA!G87</f>
        <v>430</v>
      </c>
      <c r="D87">
        <f>BAWANA!AP87</f>
        <v>206.25</v>
      </c>
      <c r="E87">
        <f>BAWANA!AQ87</f>
        <v>0</v>
      </c>
      <c r="F87">
        <f t="shared" si="11"/>
        <v>592</v>
      </c>
      <c r="G87">
        <f t="shared" si="12"/>
        <v>206.25</v>
      </c>
      <c r="H87" s="154"/>
      <c r="I87">
        <f>BRPL_EOD!AO87+BRPL_EOD!AP87</f>
        <v>65</v>
      </c>
      <c r="J87">
        <f>BYPL_EOD!AO87+BYPL_EOD!AP87</f>
        <v>54</v>
      </c>
      <c r="K87">
        <f>MES_EOD!AO87+MES_EOD!AP87</f>
        <v>2</v>
      </c>
      <c r="L87">
        <f>NDMC_EOD!AO87+NDMC_EOD!AP87</f>
        <v>20</v>
      </c>
      <c r="M87">
        <f>TPDDL_EOD!AO87+TPDDL_EOD!AP87</f>
        <v>65.25</v>
      </c>
      <c r="N87">
        <f t="shared" si="7"/>
        <v>206.25</v>
      </c>
      <c r="O87" s="154">
        <f t="shared" si="8"/>
        <v>0</v>
      </c>
      <c r="P87">
        <v>65</v>
      </c>
      <c r="Q87">
        <v>54</v>
      </c>
      <c r="R87">
        <v>2</v>
      </c>
      <c r="S87">
        <v>20</v>
      </c>
      <c r="T87">
        <v>65.25</v>
      </c>
      <c r="U87" s="156">
        <f t="shared" si="9"/>
        <v>206.25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310</v>
      </c>
      <c r="C88">
        <f>BAWANA!G88</f>
        <v>430</v>
      </c>
      <c r="D88">
        <f>BAWANA!AP88</f>
        <v>206.25</v>
      </c>
      <c r="E88">
        <f>BAWANA!AQ88</f>
        <v>0</v>
      </c>
      <c r="F88">
        <f t="shared" si="11"/>
        <v>592</v>
      </c>
      <c r="G88">
        <f t="shared" si="12"/>
        <v>206.25</v>
      </c>
      <c r="H88" s="154"/>
      <c r="I88">
        <f>BRPL_EOD!AO88+BRPL_EOD!AP88</f>
        <v>65</v>
      </c>
      <c r="J88">
        <f>BYPL_EOD!AO88+BYPL_EOD!AP88</f>
        <v>54</v>
      </c>
      <c r="K88">
        <f>MES_EOD!AO88+MES_EOD!AP88</f>
        <v>2</v>
      </c>
      <c r="L88">
        <f>NDMC_EOD!AO88+NDMC_EOD!AP88</f>
        <v>20</v>
      </c>
      <c r="M88">
        <f>TPDDL_EOD!AO88+TPDDL_EOD!AP88</f>
        <v>65.25</v>
      </c>
      <c r="N88">
        <f t="shared" si="7"/>
        <v>206.25</v>
      </c>
      <c r="O88" s="154">
        <f t="shared" si="8"/>
        <v>0</v>
      </c>
      <c r="P88">
        <v>65</v>
      </c>
      <c r="Q88">
        <v>54</v>
      </c>
      <c r="R88">
        <v>2</v>
      </c>
      <c r="S88">
        <v>20</v>
      </c>
      <c r="T88">
        <v>65.25</v>
      </c>
      <c r="U88" s="156">
        <f t="shared" si="9"/>
        <v>206.25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310</v>
      </c>
      <c r="C89">
        <f>BAWANA!G89</f>
        <v>430</v>
      </c>
      <c r="D89">
        <f>BAWANA!AP89</f>
        <v>206.25</v>
      </c>
      <c r="E89">
        <f>BAWANA!AQ89</f>
        <v>0</v>
      </c>
      <c r="F89">
        <f t="shared" si="11"/>
        <v>592</v>
      </c>
      <c r="G89">
        <f t="shared" si="12"/>
        <v>206.25</v>
      </c>
      <c r="H89" s="154"/>
      <c r="I89">
        <f>BRPL_EOD!AO89+BRPL_EOD!AP89</f>
        <v>65</v>
      </c>
      <c r="J89">
        <f>BYPL_EOD!AO89+BYPL_EOD!AP89</f>
        <v>54</v>
      </c>
      <c r="K89">
        <f>MES_EOD!AO89+MES_EOD!AP89</f>
        <v>2</v>
      </c>
      <c r="L89">
        <f>NDMC_EOD!AO89+NDMC_EOD!AP89</f>
        <v>20</v>
      </c>
      <c r="M89">
        <f>TPDDL_EOD!AO89+TPDDL_EOD!AP89</f>
        <v>65.25</v>
      </c>
      <c r="N89">
        <f t="shared" si="7"/>
        <v>206.25</v>
      </c>
      <c r="O89" s="154">
        <f t="shared" si="8"/>
        <v>0</v>
      </c>
      <c r="P89">
        <v>65</v>
      </c>
      <c r="Q89">
        <v>54</v>
      </c>
      <c r="R89">
        <v>2</v>
      </c>
      <c r="S89">
        <v>20</v>
      </c>
      <c r="T89">
        <v>65.25</v>
      </c>
      <c r="U89" s="156">
        <f t="shared" si="9"/>
        <v>206.25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310</v>
      </c>
      <c r="C90">
        <f>BAWANA!G90</f>
        <v>430</v>
      </c>
      <c r="D90">
        <f>BAWANA!AP90</f>
        <v>207.25</v>
      </c>
      <c r="E90">
        <f>BAWANA!AQ90</f>
        <v>0</v>
      </c>
      <c r="F90">
        <f t="shared" si="11"/>
        <v>592</v>
      </c>
      <c r="G90">
        <f t="shared" si="12"/>
        <v>207.25</v>
      </c>
      <c r="H90" s="154"/>
      <c r="I90">
        <f>BRPL_EOD!AO90+BRPL_EOD!AP90</f>
        <v>65</v>
      </c>
      <c r="J90">
        <f>BYPL_EOD!AO90+BYPL_EOD!AP90</f>
        <v>54</v>
      </c>
      <c r="K90">
        <f>MES_EOD!AO90+MES_EOD!AP90</f>
        <v>2</v>
      </c>
      <c r="L90">
        <f>NDMC_EOD!AO90+NDMC_EOD!AP90</f>
        <v>21</v>
      </c>
      <c r="M90">
        <f>TPDDL_EOD!AO90+TPDDL_EOD!AP90</f>
        <v>65.25</v>
      </c>
      <c r="N90">
        <f t="shared" si="7"/>
        <v>207.25</v>
      </c>
      <c r="O90" s="154">
        <f t="shared" si="8"/>
        <v>0</v>
      </c>
      <c r="P90">
        <v>65</v>
      </c>
      <c r="Q90">
        <v>54</v>
      </c>
      <c r="R90">
        <v>2</v>
      </c>
      <c r="S90">
        <v>21</v>
      </c>
      <c r="T90">
        <v>65.25</v>
      </c>
      <c r="U90" s="156">
        <f t="shared" si="9"/>
        <v>207.25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310</v>
      </c>
      <c r="C91">
        <f>BAWANA!G91</f>
        <v>430</v>
      </c>
      <c r="D91">
        <f>BAWANA!AP91</f>
        <v>278.14999999999998</v>
      </c>
      <c r="E91">
        <f>BAWANA!AQ91</f>
        <v>0</v>
      </c>
      <c r="F91">
        <f t="shared" si="11"/>
        <v>592</v>
      </c>
      <c r="G91">
        <f t="shared" si="12"/>
        <v>278.14999999999998</v>
      </c>
      <c r="H91" s="154"/>
      <c r="I91">
        <f>BRPL_EOD!AO91+BRPL_EOD!AP91</f>
        <v>65</v>
      </c>
      <c r="J91">
        <f>BYPL_EOD!AO91+BYPL_EOD!AP91</f>
        <v>64</v>
      </c>
      <c r="K91">
        <f>MES_EOD!AO91+MES_EOD!AP91</f>
        <v>2</v>
      </c>
      <c r="L91">
        <f>NDMC_EOD!AO91+NDMC_EOD!AP91</f>
        <v>21.9</v>
      </c>
      <c r="M91">
        <f>TPDDL_EOD!AO91+TPDDL_EOD!AP91</f>
        <v>125.25</v>
      </c>
      <c r="N91">
        <f t="shared" si="7"/>
        <v>278.14999999999998</v>
      </c>
      <c r="O91" s="154">
        <f t="shared" si="8"/>
        <v>0</v>
      </c>
      <c r="P91">
        <v>65</v>
      </c>
      <c r="Q91">
        <v>64</v>
      </c>
      <c r="R91">
        <v>2</v>
      </c>
      <c r="S91">
        <v>21.9</v>
      </c>
      <c r="T91">
        <v>125.25</v>
      </c>
      <c r="U91" s="156">
        <f t="shared" si="9"/>
        <v>278.14999999999998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310</v>
      </c>
      <c r="C92">
        <f>BAWANA!G92</f>
        <v>430</v>
      </c>
      <c r="D92">
        <f>BAWANA!AP92</f>
        <v>291.14999999999998</v>
      </c>
      <c r="E92">
        <f>BAWANA!AQ92</f>
        <v>0</v>
      </c>
      <c r="F92">
        <f t="shared" si="11"/>
        <v>592</v>
      </c>
      <c r="G92">
        <f t="shared" si="12"/>
        <v>291.14999999999998</v>
      </c>
      <c r="H92" s="154"/>
      <c r="I92">
        <f>BRPL_EOD!AO92+BRPL_EOD!AP92</f>
        <v>65</v>
      </c>
      <c r="J92">
        <f>BYPL_EOD!AO92+BYPL_EOD!AP92</f>
        <v>77</v>
      </c>
      <c r="K92">
        <f>MES_EOD!AO92+MES_EOD!AP92</f>
        <v>2</v>
      </c>
      <c r="L92">
        <f>NDMC_EOD!AO92+NDMC_EOD!AP92</f>
        <v>21.9</v>
      </c>
      <c r="M92">
        <f>TPDDL_EOD!AO92+TPDDL_EOD!AP92</f>
        <v>125.25</v>
      </c>
      <c r="N92">
        <f t="shared" si="7"/>
        <v>291.14999999999998</v>
      </c>
      <c r="O92" s="154">
        <f t="shared" si="8"/>
        <v>0</v>
      </c>
      <c r="P92">
        <v>65</v>
      </c>
      <c r="Q92">
        <v>77</v>
      </c>
      <c r="R92">
        <v>2</v>
      </c>
      <c r="S92">
        <v>21.9</v>
      </c>
      <c r="T92">
        <v>125.25</v>
      </c>
      <c r="U92" s="156">
        <f t="shared" si="9"/>
        <v>291.14999999999998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310</v>
      </c>
      <c r="C93">
        <f>BAWANA!G93</f>
        <v>430</v>
      </c>
      <c r="D93">
        <f>BAWANA!AP93</f>
        <v>297.14999999999998</v>
      </c>
      <c r="E93">
        <f>BAWANA!AQ93</f>
        <v>0</v>
      </c>
      <c r="F93">
        <f t="shared" si="11"/>
        <v>592</v>
      </c>
      <c r="G93">
        <f t="shared" si="12"/>
        <v>297.14999999999998</v>
      </c>
      <c r="H93" s="154"/>
      <c r="I93">
        <f>BRPL_EOD!AO93+BRPL_EOD!AP93</f>
        <v>65</v>
      </c>
      <c r="J93">
        <f>BYPL_EOD!AO93+BYPL_EOD!AP93</f>
        <v>83</v>
      </c>
      <c r="K93">
        <f>MES_EOD!AO93+MES_EOD!AP93</f>
        <v>2</v>
      </c>
      <c r="L93">
        <f>NDMC_EOD!AO93+NDMC_EOD!AP93</f>
        <v>21.9</v>
      </c>
      <c r="M93">
        <f>TPDDL_EOD!AO93+TPDDL_EOD!AP93</f>
        <v>125.25</v>
      </c>
      <c r="N93">
        <f t="shared" si="7"/>
        <v>297.14999999999998</v>
      </c>
      <c r="O93" s="154">
        <f t="shared" si="8"/>
        <v>0</v>
      </c>
      <c r="P93">
        <v>65</v>
      </c>
      <c r="Q93">
        <v>83</v>
      </c>
      <c r="R93">
        <v>2</v>
      </c>
      <c r="S93">
        <v>21.9</v>
      </c>
      <c r="T93">
        <v>125.25</v>
      </c>
      <c r="U93" s="156">
        <f t="shared" si="9"/>
        <v>297.14999999999998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310</v>
      </c>
      <c r="C94">
        <f>BAWANA!G94</f>
        <v>430</v>
      </c>
      <c r="D94">
        <f>BAWANA!AP94</f>
        <v>300</v>
      </c>
      <c r="E94">
        <f>BAWANA!AQ94</f>
        <v>0</v>
      </c>
      <c r="F94">
        <f t="shared" si="11"/>
        <v>592</v>
      </c>
      <c r="G94">
        <f t="shared" si="12"/>
        <v>300</v>
      </c>
      <c r="H94" s="154"/>
      <c r="I94">
        <f>BRPL_EOD!AO94+BRPL_EOD!AP94</f>
        <v>62.9</v>
      </c>
      <c r="J94">
        <f>BYPL_EOD!AO94+BYPL_EOD!AP94</f>
        <v>97.54</v>
      </c>
      <c r="K94">
        <f>MES_EOD!AO94+MES_EOD!AP94</f>
        <v>1.94</v>
      </c>
      <c r="L94">
        <f>NDMC_EOD!AO94+NDMC_EOD!AP94</f>
        <v>21.19</v>
      </c>
      <c r="M94">
        <f>TPDDL_EOD!AO94+TPDDL_EOD!AP94</f>
        <v>116.42</v>
      </c>
      <c r="N94">
        <f t="shared" si="7"/>
        <v>299.99</v>
      </c>
      <c r="O94" s="154">
        <f t="shared" si="8"/>
        <v>9.9999999999909051E-3</v>
      </c>
      <c r="P94">
        <v>62.90209673655788</v>
      </c>
      <c r="Q94">
        <v>97.54325144171473</v>
      </c>
      <c r="R94">
        <v>1.940064668822294</v>
      </c>
      <c r="S94">
        <v>21.190706356878565</v>
      </c>
      <c r="T94">
        <v>116.42388079602654</v>
      </c>
      <c r="U94" s="156">
        <f t="shared" si="9"/>
        <v>300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310</v>
      </c>
      <c r="C95">
        <f>BAWANA!G95</f>
        <v>430</v>
      </c>
      <c r="D95">
        <f>BAWANA!AP95</f>
        <v>292.25</v>
      </c>
      <c r="E95">
        <f>BAWANA!AQ95</f>
        <v>0</v>
      </c>
      <c r="F95">
        <f t="shared" si="11"/>
        <v>592</v>
      </c>
      <c r="G95">
        <f t="shared" si="12"/>
        <v>292.25</v>
      </c>
      <c r="H95" s="154"/>
      <c r="I95">
        <f>BRPL_EOD!AO95+BRPL_EOD!AP95</f>
        <v>65</v>
      </c>
      <c r="J95">
        <f>BYPL_EOD!AO95+BYPL_EOD!AP95</f>
        <v>95</v>
      </c>
      <c r="K95">
        <f>MES_EOD!AO95+MES_EOD!AP95</f>
        <v>2</v>
      </c>
      <c r="L95">
        <f>NDMC_EOD!AO95+NDMC_EOD!AP95</f>
        <v>20</v>
      </c>
      <c r="M95">
        <f>TPDDL_EOD!AO95+TPDDL_EOD!AP95</f>
        <v>110.25</v>
      </c>
      <c r="N95">
        <f t="shared" si="7"/>
        <v>292.25</v>
      </c>
      <c r="O95" s="154">
        <f t="shared" si="8"/>
        <v>0</v>
      </c>
      <c r="P95">
        <v>65</v>
      </c>
      <c r="Q95">
        <v>95</v>
      </c>
      <c r="R95">
        <v>2</v>
      </c>
      <c r="S95">
        <v>20</v>
      </c>
      <c r="T95">
        <v>110.25</v>
      </c>
      <c r="U95" s="156">
        <f t="shared" si="9"/>
        <v>292.25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310</v>
      </c>
      <c r="C96">
        <f>BAWANA!G96</f>
        <v>430</v>
      </c>
      <c r="D96">
        <f>BAWANA!AP96</f>
        <v>294.25</v>
      </c>
      <c r="E96">
        <f>BAWANA!AQ96</f>
        <v>0</v>
      </c>
      <c r="F96">
        <f t="shared" si="11"/>
        <v>592</v>
      </c>
      <c r="G96">
        <f t="shared" si="12"/>
        <v>294.25</v>
      </c>
      <c r="H96" s="154"/>
      <c r="I96">
        <f>BRPL_EOD!AO96+BRPL_EOD!AP96</f>
        <v>65</v>
      </c>
      <c r="J96">
        <f>BYPL_EOD!AO96+BYPL_EOD!AP96</f>
        <v>97</v>
      </c>
      <c r="K96">
        <f>MES_EOD!AO96+MES_EOD!AP96</f>
        <v>2</v>
      </c>
      <c r="L96">
        <f>NDMC_EOD!AO96+NDMC_EOD!AP96</f>
        <v>20</v>
      </c>
      <c r="M96">
        <f>TPDDL_EOD!AO96+TPDDL_EOD!AP96</f>
        <v>110.25</v>
      </c>
      <c r="N96">
        <f t="shared" si="7"/>
        <v>294.25</v>
      </c>
      <c r="O96" s="154">
        <f t="shared" si="8"/>
        <v>0</v>
      </c>
      <c r="P96">
        <v>65</v>
      </c>
      <c r="Q96">
        <v>97</v>
      </c>
      <c r="R96">
        <v>2</v>
      </c>
      <c r="S96">
        <v>20</v>
      </c>
      <c r="T96">
        <v>110.25</v>
      </c>
      <c r="U96" s="156">
        <f t="shared" si="9"/>
        <v>294.25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310</v>
      </c>
      <c r="C97">
        <f>BAWANA!G97</f>
        <v>430</v>
      </c>
      <c r="D97">
        <f>BAWANA!AP97</f>
        <v>260.25</v>
      </c>
      <c r="E97">
        <f>BAWANA!AQ97</f>
        <v>0</v>
      </c>
      <c r="F97">
        <f t="shared" si="11"/>
        <v>592</v>
      </c>
      <c r="G97">
        <f t="shared" si="12"/>
        <v>260.25</v>
      </c>
      <c r="H97" s="154"/>
      <c r="I97">
        <f>BRPL_EOD!AO97+BRPL_EOD!AP97</f>
        <v>65</v>
      </c>
      <c r="J97">
        <f>BYPL_EOD!AO97+BYPL_EOD!AP97</f>
        <v>64</v>
      </c>
      <c r="K97">
        <f>MES_EOD!AO97+MES_EOD!AP97</f>
        <v>2</v>
      </c>
      <c r="L97">
        <f>NDMC_EOD!AO97+NDMC_EOD!AP97</f>
        <v>19</v>
      </c>
      <c r="M97">
        <f>TPDDL_EOD!AO97+TPDDL_EOD!AP97</f>
        <v>110.25</v>
      </c>
      <c r="N97">
        <f t="shared" si="7"/>
        <v>260.25</v>
      </c>
      <c r="O97" s="154">
        <f t="shared" si="8"/>
        <v>0</v>
      </c>
      <c r="P97">
        <v>65</v>
      </c>
      <c r="Q97">
        <v>64</v>
      </c>
      <c r="R97">
        <v>2</v>
      </c>
      <c r="S97">
        <v>19</v>
      </c>
      <c r="T97">
        <v>110.25</v>
      </c>
      <c r="U97" s="156">
        <f t="shared" si="9"/>
        <v>260.25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310</v>
      </c>
      <c r="C98">
        <f>BAWANA!G98</f>
        <v>430</v>
      </c>
      <c r="D98">
        <f>BAWANA!AP98</f>
        <v>258.25</v>
      </c>
      <c r="E98">
        <f>BAWANA!AQ98</f>
        <v>0</v>
      </c>
      <c r="F98">
        <f t="shared" si="11"/>
        <v>592</v>
      </c>
      <c r="G98">
        <f t="shared" si="12"/>
        <v>258.25</v>
      </c>
      <c r="H98" s="154"/>
      <c r="I98">
        <f>BRPL_EOD!AO98+BRPL_EOD!AP98</f>
        <v>65</v>
      </c>
      <c r="J98">
        <f>BYPL_EOD!AO98+BYPL_EOD!AP98</f>
        <v>64</v>
      </c>
      <c r="K98">
        <f>MES_EOD!AO98+MES_EOD!AP98</f>
        <v>2</v>
      </c>
      <c r="L98">
        <f>NDMC_EOD!AO98+NDMC_EOD!AP98</f>
        <v>17</v>
      </c>
      <c r="M98">
        <f>TPDDL_EOD!AO98+TPDDL_EOD!AP98</f>
        <v>110.25</v>
      </c>
      <c r="N98">
        <f t="shared" si="7"/>
        <v>258.25</v>
      </c>
      <c r="O98" s="154">
        <f t="shared" si="8"/>
        <v>0</v>
      </c>
      <c r="P98">
        <v>65</v>
      </c>
      <c r="Q98">
        <v>64</v>
      </c>
      <c r="R98">
        <v>2</v>
      </c>
      <c r="S98">
        <v>17</v>
      </c>
      <c r="T98">
        <v>110.25</v>
      </c>
      <c r="U98" s="156">
        <f t="shared" si="9"/>
        <v>258.25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7.54</v>
      </c>
      <c r="C99" s="156">
        <f t="shared" ref="C99:U99" si="14">SUM(C3:C98)/4000</f>
        <v>10.34</v>
      </c>
      <c r="D99" s="156">
        <f t="shared" si="14"/>
        <v>3.9209824999999974</v>
      </c>
      <c r="E99" s="156">
        <f t="shared" si="14"/>
        <v>0</v>
      </c>
      <c r="F99" s="156">
        <f t="shared" si="14"/>
        <v>14.304</v>
      </c>
      <c r="G99" s="156">
        <f t="shared" si="14"/>
        <v>3.9209824999999974</v>
      </c>
      <c r="H99" s="156"/>
      <c r="I99" s="156">
        <f t="shared" si="14"/>
        <v>1.4256125000000008</v>
      </c>
      <c r="J99" s="156">
        <f t="shared" si="14"/>
        <v>0.82669000000000026</v>
      </c>
      <c r="K99" s="156">
        <f t="shared" si="14"/>
        <v>5.1117499999999989E-2</v>
      </c>
      <c r="L99" s="156">
        <f t="shared" si="14"/>
        <v>0.35314250000000008</v>
      </c>
      <c r="M99" s="156">
        <f t="shared" si="14"/>
        <v>1.2643849999999994</v>
      </c>
      <c r="N99" s="156">
        <f t="shared" si="14"/>
        <v>3.9209475000000036</v>
      </c>
      <c r="O99" s="156">
        <f t="shared" si="14"/>
        <v>3.5000000000081854E-5</v>
      </c>
      <c r="P99" s="156">
        <f t="shared" si="14"/>
        <v>1.4256254764966134</v>
      </c>
      <c r="Q99" s="156">
        <f t="shared" si="14"/>
        <v>0.82669798330474054</v>
      </c>
      <c r="R99" s="156">
        <f t="shared" si="14"/>
        <v>5.1118287695345453E-2</v>
      </c>
      <c r="S99" s="156">
        <f t="shared" si="14"/>
        <v>0.35314816388332321</v>
      </c>
      <c r="T99" s="156">
        <f t="shared" si="14"/>
        <v>1.2643925886199785</v>
      </c>
      <c r="U99" s="156">
        <f t="shared" si="14"/>
        <v>3.9209824999999974</v>
      </c>
      <c r="V99" s="156">
        <f t="shared" si="10"/>
        <v>0</v>
      </c>
      <c r="Y99" s="156">
        <f t="shared" ref="Y99:AD99" si="15">SUM(Y3:Y98)/4000</f>
        <v>0.22072000000000008</v>
      </c>
      <c r="Z99" s="156">
        <f t="shared" si="15"/>
        <v>0.22072000000000008</v>
      </c>
      <c r="AA99" s="156">
        <f t="shared" si="15"/>
        <v>0.22072000000000008</v>
      </c>
      <c r="AB99" s="156">
        <f t="shared" si="15"/>
        <v>0.22072000000000008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0</v>
      </c>
      <c r="D3">
        <v>31.745156999999999</v>
      </c>
      <c r="E3">
        <v>0</v>
      </c>
      <c r="F3">
        <v>0</v>
      </c>
      <c r="G3">
        <v>54.378005999999999</v>
      </c>
      <c r="H3">
        <v>0</v>
      </c>
      <c r="I3">
        <v>0</v>
      </c>
      <c r="J3">
        <v>88.222363999999999</v>
      </c>
      <c r="K3">
        <v>691.09398399999998</v>
      </c>
      <c r="L3">
        <v>667.07663700000001</v>
      </c>
      <c r="M3">
        <v>95.888554999999997</v>
      </c>
      <c r="N3">
        <v>122.432091</v>
      </c>
      <c r="O3">
        <v>128.451291</v>
      </c>
      <c r="P3">
        <v>140.279438</v>
      </c>
      <c r="Q3">
        <v>22.444044999999999</v>
      </c>
      <c r="R3">
        <v>44.326064000000002</v>
      </c>
      <c r="S3">
        <v>27.350811</v>
      </c>
      <c r="T3">
        <v>2.392833</v>
      </c>
      <c r="U3">
        <v>275.625</v>
      </c>
      <c r="V3">
        <v>20.731850000000001</v>
      </c>
      <c r="W3">
        <v>27.922000000000001</v>
      </c>
      <c r="X3">
        <v>147.515625</v>
      </c>
      <c r="Y3">
        <v>0</v>
      </c>
      <c r="Z3">
        <v>19.6614</v>
      </c>
      <c r="AA3">
        <v>0</v>
      </c>
      <c r="AB3">
        <v>30.949448</v>
      </c>
      <c r="AC3">
        <v>22.310403000000001</v>
      </c>
      <c r="AD3">
        <v>0</v>
      </c>
      <c r="AE3">
        <v>37.821176000000001</v>
      </c>
      <c r="AF3">
        <v>9.1372370000000007</v>
      </c>
      <c r="AG3">
        <v>46.492646000000001</v>
      </c>
      <c r="AH3">
        <v>0</v>
      </c>
      <c r="AI3">
        <v>0</v>
      </c>
      <c r="AJ3">
        <v>0</v>
      </c>
      <c r="AK3">
        <v>64.950986999999998</v>
      </c>
      <c r="AL3">
        <v>83.664000000000001</v>
      </c>
      <c r="AM3">
        <v>18.108732</v>
      </c>
      <c r="AN3">
        <v>1.0747679999999999</v>
      </c>
      <c r="AO3">
        <v>0</v>
      </c>
      <c r="AP3">
        <v>0.64049999999999996</v>
      </c>
      <c r="AQ3">
        <v>0</v>
      </c>
      <c r="AR3">
        <v>48.576000000000001</v>
      </c>
      <c r="AS3">
        <v>36.950153</v>
      </c>
      <c r="AT3">
        <v>12.089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95.35595099999999</v>
      </c>
      <c r="BA3">
        <f>SUM(B3:AZ3)</f>
        <v>3115.6581520000004</v>
      </c>
      <c r="BD3">
        <v>4.2938999999999998</v>
      </c>
      <c r="BE3">
        <v>0</v>
      </c>
      <c r="BF3">
        <v>0</v>
      </c>
      <c r="BG3">
        <v>0</v>
      </c>
      <c r="BH3">
        <v>2.0067000000000002E-2</v>
      </c>
      <c r="BI3">
        <v>0.82955900000000005</v>
      </c>
      <c r="BJ3">
        <v>0</v>
      </c>
      <c r="BK3">
        <v>0</v>
      </c>
      <c r="BL3">
        <v>0</v>
      </c>
      <c r="BM3">
        <v>1.8728000000000002E-2</v>
      </c>
      <c r="BN3">
        <v>0</v>
      </c>
      <c r="BO3">
        <v>2.02</v>
      </c>
      <c r="BP3">
        <v>2.1800000000000002</v>
      </c>
      <c r="BQ3">
        <v>3.542468</v>
      </c>
      <c r="BR3">
        <v>6.3378810000000003</v>
      </c>
      <c r="BS3">
        <v>1.61</v>
      </c>
      <c r="BT3">
        <v>0</v>
      </c>
      <c r="BU3">
        <v>2.9693329999999998</v>
      </c>
      <c r="BV3">
        <v>1.341844</v>
      </c>
      <c r="BW3">
        <v>9.33</v>
      </c>
      <c r="BX3">
        <v>4.2581249999999997</v>
      </c>
      <c r="BY3">
        <v>0.25</v>
      </c>
      <c r="BZ3">
        <v>1.938104</v>
      </c>
      <c r="CA3">
        <v>3.5116900000000002</v>
      </c>
      <c r="CB3">
        <v>1.85</v>
      </c>
      <c r="CC3">
        <v>0.44</v>
      </c>
      <c r="CD3">
        <v>1.72</v>
      </c>
      <c r="CE3">
        <v>1.8</v>
      </c>
      <c r="CF3">
        <v>0.22</v>
      </c>
      <c r="CG3">
        <v>3.78</v>
      </c>
      <c r="CH3">
        <v>0</v>
      </c>
      <c r="CI3">
        <v>5.91</v>
      </c>
      <c r="CJ3">
        <v>1.94</v>
      </c>
      <c r="CK3">
        <v>1.85</v>
      </c>
      <c r="CL3">
        <v>5.2385580000000003</v>
      </c>
      <c r="CM3">
        <v>1.870228</v>
      </c>
      <c r="CN3">
        <v>1.771234</v>
      </c>
      <c r="CO3">
        <v>3.03</v>
      </c>
      <c r="CP3">
        <v>4.2338469999999999</v>
      </c>
      <c r="CQ3">
        <v>1.3710979999999999</v>
      </c>
      <c r="CR3">
        <v>3.57</v>
      </c>
      <c r="CS3">
        <v>2.3954240000000002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95.35595099999999</v>
      </c>
    </row>
    <row r="4" spans="1:114">
      <c r="A4" t="s">
        <v>46</v>
      </c>
      <c r="B4">
        <v>0</v>
      </c>
      <c r="C4">
        <v>0</v>
      </c>
      <c r="D4">
        <v>31.745156999999999</v>
      </c>
      <c r="E4">
        <v>0</v>
      </c>
      <c r="F4">
        <v>0</v>
      </c>
      <c r="G4">
        <v>54.378005999999999</v>
      </c>
      <c r="H4">
        <v>0</v>
      </c>
      <c r="I4">
        <v>0</v>
      </c>
      <c r="J4">
        <v>88.222363999999999</v>
      </c>
      <c r="K4">
        <v>691.09398399999998</v>
      </c>
      <c r="L4">
        <v>667.07663700000001</v>
      </c>
      <c r="M4">
        <v>95.888554999999997</v>
      </c>
      <c r="N4">
        <v>122.432091</v>
      </c>
      <c r="O4">
        <v>128.451291</v>
      </c>
      <c r="P4">
        <v>140.279438</v>
      </c>
      <c r="Q4">
        <v>22.444044999999999</v>
      </c>
      <c r="R4">
        <v>44.326064000000002</v>
      </c>
      <c r="S4">
        <v>27.350811</v>
      </c>
      <c r="T4">
        <v>2.392833</v>
      </c>
      <c r="U4">
        <v>275.625</v>
      </c>
      <c r="V4">
        <v>20.731850000000001</v>
      </c>
      <c r="W4">
        <v>27.922000000000001</v>
      </c>
      <c r="X4">
        <v>147.515625</v>
      </c>
      <c r="Y4">
        <v>0</v>
      </c>
      <c r="Z4">
        <v>19.6614</v>
      </c>
      <c r="AA4">
        <v>0</v>
      </c>
      <c r="AB4">
        <v>30.949448</v>
      </c>
      <c r="AC4">
        <v>22.310403000000001</v>
      </c>
      <c r="AD4">
        <v>0</v>
      </c>
      <c r="AE4">
        <v>37.821176000000001</v>
      </c>
      <c r="AF4">
        <v>9.1372370000000007</v>
      </c>
      <c r="AG4">
        <v>46.492646000000001</v>
      </c>
      <c r="AH4">
        <v>0</v>
      </c>
      <c r="AI4">
        <v>0</v>
      </c>
      <c r="AJ4">
        <v>0</v>
      </c>
      <c r="AK4">
        <v>64.950986999999998</v>
      </c>
      <c r="AL4">
        <v>83.664000000000001</v>
      </c>
      <c r="AM4">
        <v>18.108732</v>
      </c>
      <c r="AN4">
        <v>1.0747679999999999</v>
      </c>
      <c r="AO4">
        <v>0</v>
      </c>
      <c r="AP4">
        <v>0.64049999999999996</v>
      </c>
      <c r="AQ4">
        <v>0</v>
      </c>
      <c r="AR4">
        <v>48.576000000000001</v>
      </c>
      <c r="AS4">
        <v>36.950153</v>
      </c>
      <c r="AT4">
        <v>12.089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95.356099</v>
      </c>
      <c r="BA4">
        <f t="shared" ref="BA4:BA67" si="1">SUM(B4:AZ4)</f>
        <v>3115.6583000000005</v>
      </c>
      <c r="BD4">
        <v>4.2938999999999998</v>
      </c>
      <c r="BE4">
        <v>0</v>
      </c>
      <c r="BF4">
        <v>0</v>
      </c>
      <c r="BG4">
        <v>0</v>
      </c>
      <c r="BH4">
        <v>2.0215E-2</v>
      </c>
      <c r="BI4">
        <v>0.82955900000000005</v>
      </c>
      <c r="BJ4">
        <v>0</v>
      </c>
      <c r="BK4">
        <v>0</v>
      </c>
      <c r="BL4">
        <v>0</v>
      </c>
      <c r="BM4">
        <v>1.8728000000000002E-2</v>
      </c>
      <c r="BN4">
        <v>0</v>
      </c>
      <c r="BO4">
        <v>2.02</v>
      </c>
      <c r="BP4">
        <v>2.1800000000000002</v>
      </c>
      <c r="BQ4">
        <v>3.542468</v>
      </c>
      <c r="BR4">
        <v>6.3378810000000003</v>
      </c>
      <c r="BS4">
        <v>1.61</v>
      </c>
      <c r="BT4">
        <v>0</v>
      </c>
      <c r="BU4">
        <v>2.9693329999999998</v>
      </c>
      <c r="BV4">
        <v>1.341844</v>
      </c>
      <c r="BW4">
        <v>9.33</v>
      </c>
      <c r="BX4">
        <v>4.2581249999999997</v>
      </c>
      <c r="BY4">
        <v>0.25</v>
      </c>
      <c r="BZ4">
        <v>1.938104</v>
      </c>
      <c r="CA4">
        <v>3.5116900000000002</v>
      </c>
      <c r="CB4">
        <v>1.85</v>
      </c>
      <c r="CC4">
        <v>0.44</v>
      </c>
      <c r="CD4">
        <v>1.72</v>
      </c>
      <c r="CE4">
        <v>1.8</v>
      </c>
      <c r="CF4">
        <v>0.22</v>
      </c>
      <c r="CG4">
        <v>3.78</v>
      </c>
      <c r="CH4">
        <v>0</v>
      </c>
      <c r="CI4">
        <v>5.91</v>
      </c>
      <c r="CJ4">
        <v>1.94</v>
      </c>
      <c r="CK4">
        <v>1.85</v>
      </c>
      <c r="CL4">
        <v>5.2385580000000003</v>
      </c>
      <c r="CM4">
        <v>1.870228</v>
      </c>
      <c r="CN4">
        <v>1.771234</v>
      </c>
      <c r="CO4">
        <v>3.03</v>
      </c>
      <c r="CP4">
        <v>4.2338469999999999</v>
      </c>
      <c r="CQ4">
        <v>1.3710979999999999</v>
      </c>
      <c r="CR4">
        <v>3.57</v>
      </c>
      <c r="CS4">
        <v>2.3954240000000002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95.356099</v>
      </c>
    </row>
    <row r="5" spans="1:114">
      <c r="A5" t="s">
        <v>47</v>
      </c>
      <c r="B5">
        <v>0</v>
      </c>
      <c r="C5">
        <v>0</v>
      </c>
      <c r="D5">
        <v>30.500247999999999</v>
      </c>
      <c r="E5">
        <v>0</v>
      </c>
      <c r="F5">
        <v>0</v>
      </c>
      <c r="G5">
        <v>54.378005999999999</v>
      </c>
      <c r="H5">
        <v>0</v>
      </c>
      <c r="I5">
        <v>0</v>
      </c>
      <c r="J5">
        <v>88.222363999999999</v>
      </c>
      <c r="K5">
        <v>691.09398399999998</v>
      </c>
      <c r="L5">
        <v>667.07663700000001</v>
      </c>
      <c r="M5">
        <v>95.888554999999997</v>
      </c>
      <c r="N5">
        <v>122.432091</v>
      </c>
      <c r="O5">
        <v>128.451291</v>
      </c>
      <c r="P5">
        <v>140.279438</v>
      </c>
      <c r="Q5">
        <v>22.444044999999999</v>
      </c>
      <c r="R5">
        <v>44.326064000000002</v>
      </c>
      <c r="S5">
        <v>27.350811</v>
      </c>
      <c r="T5">
        <v>2.392833</v>
      </c>
      <c r="U5">
        <v>275.625</v>
      </c>
      <c r="V5">
        <v>20.731850000000001</v>
      </c>
      <c r="W5">
        <v>30.957000000000001</v>
      </c>
      <c r="X5">
        <v>147.515625</v>
      </c>
      <c r="Y5">
        <v>0</v>
      </c>
      <c r="Z5">
        <v>19.6614</v>
      </c>
      <c r="AA5">
        <v>0</v>
      </c>
      <c r="AB5">
        <v>30.949448</v>
      </c>
      <c r="AC5">
        <v>22.310403000000001</v>
      </c>
      <c r="AD5">
        <v>0</v>
      </c>
      <c r="AE5">
        <v>37.821176000000001</v>
      </c>
      <c r="AF5">
        <v>9.1372370000000007</v>
      </c>
      <c r="AG5">
        <v>46.492646000000001</v>
      </c>
      <c r="AH5">
        <v>0</v>
      </c>
      <c r="AI5">
        <v>0</v>
      </c>
      <c r="AJ5">
        <v>0</v>
      </c>
      <c r="AK5">
        <v>64.950986999999998</v>
      </c>
      <c r="AL5">
        <v>83.664000000000001</v>
      </c>
      <c r="AM5">
        <v>18.108732</v>
      </c>
      <c r="AN5">
        <v>1.0747679999999999</v>
      </c>
      <c r="AO5">
        <v>0</v>
      </c>
      <c r="AP5">
        <v>0.64049999999999996</v>
      </c>
      <c r="AQ5">
        <v>0</v>
      </c>
      <c r="AR5">
        <v>48.576000000000001</v>
      </c>
      <c r="AS5">
        <v>36.950153</v>
      </c>
      <c r="AT5">
        <v>12.089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95.366098999999991</v>
      </c>
      <c r="BA5">
        <f t="shared" si="1"/>
        <v>3117.4583910000001</v>
      </c>
      <c r="BD5">
        <v>4.2938999999999998</v>
      </c>
      <c r="BE5">
        <v>0</v>
      </c>
      <c r="BF5">
        <v>0</v>
      </c>
      <c r="BG5">
        <v>0</v>
      </c>
      <c r="BH5">
        <v>2.0215E-2</v>
      </c>
      <c r="BI5">
        <v>0.82955900000000005</v>
      </c>
      <c r="BJ5">
        <v>0</v>
      </c>
      <c r="BK5">
        <v>0</v>
      </c>
      <c r="BL5">
        <v>0</v>
      </c>
      <c r="BM5">
        <v>1.8728000000000002E-2</v>
      </c>
      <c r="BN5">
        <v>0</v>
      </c>
      <c r="BO5">
        <v>2.02</v>
      </c>
      <c r="BP5">
        <v>2.1800000000000002</v>
      </c>
      <c r="BQ5">
        <v>3.542468</v>
      </c>
      <c r="BR5">
        <v>6.3378810000000003</v>
      </c>
      <c r="BS5">
        <v>1.61</v>
      </c>
      <c r="BT5">
        <v>0</v>
      </c>
      <c r="BU5">
        <v>2.9693329999999998</v>
      </c>
      <c r="BV5">
        <v>1.341844</v>
      </c>
      <c r="BW5">
        <v>9.33</v>
      </c>
      <c r="BX5">
        <v>4.2581249999999997</v>
      </c>
      <c r="BY5">
        <v>0.25</v>
      </c>
      <c r="BZ5">
        <v>1.938104</v>
      </c>
      <c r="CA5">
        <v>3.5116900000000002</v>
      </c>
      <c r="CB5">
        <v>1.85</v>
      </c>
      <c r="CC5">
        <v>0.44</v>
      </c>
      <c r="CD5">
        <v>1.72</v>
      </c>
      <c r="CE5">
        <v>1.8</v>
      </c>
      <c r="CF5">
        <v>0.23</v>
      </c>
      <c r="CG5">
        <v>3.78</v>
      </c>
      <c r="CH5">
        <v>0</v>
      </c>
      <c r="CI5">
        <v>5.91</v>
      </c>
      <c r="CJ5">
        <v>1.94</v>
      </c>
      <c r="CK5">
        <v>1.85</v>
      </c>
      <c r="CL5">
        <v>5.2385580000000003</v>
      </c>
      <c r="CM5">
        <v>1.870228</v>
      </c>
      <c r="CN5">
        <v>1.771234</v>
      </c>
      <c r="CO5">
        <v>3.03</v>
      </c>
      <c r="CP5">
        <v>4.2338469999999999</v>
      </c>
      <c r="CQ5">
        <v>1.3710979999999999</v>
      </c>
      <c r="CR5">
        <v>3.57</v>
      </c>
      <c r="CS5">
        <v>2.3954240000000002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95.366098999999991</v>
      </c>
    </row>
    <row r="6" spans="1:114">
      <c r="A6" t="s">
        <v>48</v>
      </c>
      <c r="B6">
        <v>0</v>
      </c>
      <c r="C6">
        <v>0</v>
      </c>
      <c r="D6">
        <v>30.500247999999999</v>
      </c>
      <c r="E6">
        <v>0</v>
      </c>
      <c r="F6">
        <v>0</v>
      </c>
      <c r="G6">
        <v>54.378005999999999</v>
      </c>
      <c r="H6">
        <v>0</v>
      </c>
      <c r="I6">
        <v>0</v>
      </c>
      <c r="J6">
        <v>88.222363999999999</v>
      </c>
      <c r="K6">
        <v>691.09398399999998</v>
      </c>
      <c r="L6">
        <v>667.07663700000001</v>
      </c>
      <c r="M6">
        <v>95.888554999999997</v>
      </c>
      <c r="N6">
        <v>122.432091</v>
      </c>
      <c r="O6">
        <v>128.451291</v>
      </c>
      <c r="P6">
        <v>140.279438</v>
      </c>
      <c r="Q6">
        <v>22.444044999999999</v>
      </c>
      <c r="R6">
        <v>44.326064000000002</v>
      </c>
      <c r="S6">
        <v>27.350811</v>
      </c>
      <c r="T6">
        <v>2.392833</v>
      </c>
      <c r="U6">
        <v>275.625</v>
      </c>
      <c r="V6">
        <v>20.731850000000001</v>
      </c>
      <c r="W6">
        <v>30.957000000000001</v>
      </c>
      <c r="X6">
        <v>147.515625</v>
      </c>
      <c r="Y6">
        <v>0</v>
      </c>
      <c r="Z6">
        <v>19.6614</v>
      </c>
      <c r="AA6">
        <v>0</v>
      </c>
      <c r="AB6">
        <v>30.949448</v>
      </c>
      <c r="AC6">
        <v>22.310403000000001</v>
      </c>
      <c r="AD6">
        <v>0</v>
      </c>
      <c r="AE6">
        <v>37.821176000000001</v>
      </c>
      <c r="AF6">
        <v>9.1372370000000007</v>
      </c>
      <c r="AG6">
        <v>46.492646000000001</v>
      </c>
      <c r="AH6">
        <v>0</v>
      </c>
      <c r="AI6">
        <v>0</v>
      </c>
      <c r="AJ6">
        <v>0</v>
      </c>
      <c r="AK6">
        <v>64.950986999999998</v>
      </c>
      <c r="AL6">
        <v>83.664000000000001</v>
      </c>
      <c r="AM6">
        <v>18.108732</v>
      </c>
      <c r="AN6">
        <v>1.0747679999999999</v>
      </c>
      <c r="AO6">
        <v>0</v>
      </c>
      <c r="AP6">
        <v>0.64049999999999996</v>
      </c>
      <c r="AQ6">
        <v>0</v>
      </c>
      <c r="AR6">
        <v>48.576000000000001</v>
      </c>
      <c r="AS6">
        <v>35.410564000000001</v>
      </c>
      <c r="AT6">
        <v>12.089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95.366098999999991</v>
      </c>
      <c r="BA6">
        <f t="shared" si="1"/>
        <v>3115.9188019999997</v>
      </c>
      <c r="BD6">
        <v>4.2938999999999998</v>
      </c>
      <c r="BE6">
        <v>0</v>
      </c>
      <c r="BF6">
        <v>0</v>
      </c>
      <c r="BG6">
        <v>0</v>
      </c>
      <c r="BH6">
        <v>2.0215E-2</v>
      </c>
      <c r="BI6">
        <v>0.82955900000000005</v>
      </c>
      <c r="BJ6">
        <v>0</v>
      </c>
      <c r="BK6">
        <v>0</v>
      </c>
      <c r="BL6">
        <v>0</v>
      </c>
      <c r="BM6">
        <v>1.8728000000000002E-2</v>
      </c>
      <c r="BN6">
        <v>0</v>
      </c>
      <c r="BO6">
        <v>2.02</v>
      </c>
      <c r="BP6">
        <v>2.1800000000000002</v>
      </c>
      <c r="BQ6">
        <v>3.542468</v>
      </c>
      <c r="BR6">
        <v>6.3378810000000003</v>
      </c>
      <c r="BS6">
        <v>1.61</v>
      </c>
      <c r="BT6">
        <v>0</v>
      </c>
      <c r="BU6">
        <v>2.9693329999999998</v>
      </c>
      <c r="BV6">
        <v>1.341844</v>
      </c>
      <c r="BW6">
        <v>9.33</v>
      </c>
      <c r="BX6">
        <v>4.2581249999999997</v>
      </c>
      <c r="BY6">
        <v>0.25</v>
      </c>
      <c r="BZ6">
        <v>1.938104</v>
      </c>
      <c r="CA6">
        <v>3.5116900000000002</v>
      </c>
      <c r="CB6">
        <v>1.85</v>
      </c>
      <c r="CC6">
        <v>0.44</v>
      </c>
      <c r="CD6">
        <v>1.72</v>
      </c>
      <c r="CE6">
        <v>1.8</v>
      </c>
      <c r="CF6">
        <v>0.23</v>
      </c>
      <c r="CG6">
        <v>3.78</v>
      </c>
      <c r="CH6">
        <v>0</v>
      </c>
      <c r="CI6">
        <v>5.91</v>
      </c>
      <c r="CJ6">
        <v>1.94</v>
      </c>
      <c r="CK6">
        <v>1.85</v>
      </c>
      <c r="CL6">
        <v>5.2385580000000003</v>
      </c>
      <c r="CM6">
        <v>1.870228</v>
      </c>
      <c r="CN6">
        <v>1.771234</v>
      </c>
      <c r="CO6">
        <v>3.03</v>
      </c>
      <c r="CP6">
        <v>4.2338469999999999</v>
      </c>
      <c r="CQ6">
        <v>1.3710979999999999</v>
      </c>
      <c r="CR6">
        <v>3.57</v>
      </c>
      <c r="CS6">
        <v>2.3954240000000002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95.366098999999991</v>
      </c>
    </row>
    <row r="7" spans="1:114">
      <c r="A7" t="s">
        <v>49</v>
      </c>
      <c r="B7">
        <v>0</v>
      </c>
      <c r="C7">
        <v>0</v>
      </c>
      <c r="D7">
        <v>30.500247999999999</v>
      </c>
      <c r="E7">
        <v>0</v>
      </c>
      <c r="F7">
        <v>0</v>
      </c>
      <c r="G7">
        <v>54.378005999999999</v>
      </c>
      <c r="H7">
        <v>0</v>
      </c>
      <c r="I7">
        <v>0</v>
      </c>
      <c r="J7">
        <v>88.222363999999999</v>
      </c>
      <c r="K7">
        <v>691.09398399999998</v>
      </c>
      <c r="L7">
        <v>667.07663700000001</v>
      </c>
      <c r="M7">
        <v>95.888554999999997</v>
      </c>
      <c r="N7">
        <v>122.432091</v>
      </c>
      <c r="O7">
        <v>128.451291</v>
      </c>
      <c r="P7">
        <v>140.279438</v>
      </c>
      <c r="Q7">
        <v>22.444044999999999</v>
      </c>
      <c r="R7">
        <v>44.326064000000002</v>
      </c>
      <c r="S7">
        <v>27.350811</v>
      </c>
      <c r="T7">
        <v>2.392833</v>
      </c>
      <c r="U7">
        <v>275.625</v>
      </c>
      <c r="V7">
        <v>20.731850000000001</v>
      </c>
      <c r="W7">
        <v>32.777999999999999</v>
      </c>
      <c r="X7">
        <v>147.515625</v>
      </c>
      <c r="Y7">
        <v>0</v>
      </c>
      <c r="Z7">
        <v>19.6614</v>
      </c>
      <c r="AA7">
        <v>0</v>
      </c>
      <c r="AB7">
        <v>30.949448</v>
      </c>
      <c r="AC7">
        <v>22.310403000000001</v>
      </c>
      <c r="AD7">
        <v>0</v>
      </c>
      <c r="AE7">
        <v>37.821176000000001</v>
      </c>
      <c r="AF7">
        <v>9.1372370000000007</v>
      </c>
      <c r="AG7">
        <v>46.492646000000001</v>
      </c>
      <c r="AH7">
        <v>0</v>
      </c>
      <c r="AI7">
        <v>0</v>
      </c>
      <c r="AJ7">
        <v>0</v>
      </c>
      <c r="AK7">
        <v>64.950986999999998</v>
      </c>
      <c r="AL7">
        <v>83.664000000000001</v>
      </c>
      <c r="AM7">
        <v>18.108732</v>
      </c>
      <c r="AN7">
        <v>1.0747679999999999</v>
      </c>
      <c r="AO7">
        <v>0</v>
      </c>
      <c r="AP7">
        <v>0.64049999999999996</v>
      </c>
      <c r="AQ7">
        <v>0</v>
      </c>
      <c r="AR7">
        <v>52.991999999999997</v>
      </c>
      <c r="AS7">
        <v>34.640768999999999</v>
      </c>
      <c r="AT7">
        <v>12.089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95.366098999999991</v>
      </c>
      <c r="BA7">
        <f t="shared" si="1"/>
        <v>3121.3860070000001</v>
      </c>
      <c r="BD7">
        <v>4.2938999999999998</v>
      </c>
      <c r="BE7">
        <v>0</v>
      </c>
      <c r="BF7">
        <v>0</v>
      </c>
      <c r="BG7">
        <v>0</v>
      </c>
      <c r="BH7">
        <v>2.0215E-2</v>
      </c>
      <c r="BI7">
        <v>0.82955900000000005</v>
      </c>
      <c r="BJ7">
        <v>0</v>
      </c>
      <c r="BK7">
        <v>0</v>
      </c>
      <c r="BL7">
        <v>0</v>
      </c>
      <c r="BM7">
        <v>1.8728000000000002E-2</v>
      </c>
      <c r="BN7">
        <v>0</v>
      </c>
      <c r="BO7">
        <v>2.02</v>
      </c>
      <c r="BP7">
        <v>2.1800000000000002</v>
      </c>
      <c r="BQ7">
        <v>3.542468</v>
      </c>
      <c r="BR7">
        <v>6.3378810000000003</v>
      </c>
      <c r="BS7">
        <v>1.61</v>
      </c>
      <c r="BT7">
        <v>0</v>
      </c>
      <c r="BU7">
        <v>2.9693329999999998</v>
      </c>
      <c r="BV7">
        <v>1.341844</v>
      </c>
      <c r="BW7">
        <v>9.33</v>
      </c>
      <c r="BX7">
        <v>4.2581249999999997</v>
      </c>
      <c r="BY7">
        <v>0.25</v>
      </c>
      <c r="BZ7">
        <v>1.938104</v>
      </c>
      <c r="CA7">
        <v>3.5116900000000002</v>
      </c>
      <c r="CB7">
        <v>1.85</v>
      </c>
      <c r="CC7">
        <v>0.44</v>
      </c>
      <c r="CD7">
        <v>1.72</v>
      </c>
      <c r="CE7">
        <v>1.8</v>
      </c>
      <c r="CF7">
        <v>0.23</v>
      </c>
      <c r="CG7">
        <v>3.78</v>
      </c>
      <c r="CH7">
        <v>0</v>
      </c>
      <c r="CI7">
        <v>5.91</v>
      </c>
      <c r="CJ7">
        <v>1.94</v>
      </c>
      <c r="CK7">
        <v>1.85</v>
      </c>
      <c r="CL7">
        <v>5.2385580000000003</v>
      </c>
      <c r="CM7">
        <v>1.870228</v>
      </c>
      <c r="CN7">
        <v>1.771234</v>
      </c>
      <c r="CO7">
        <v>3.03</v>
      </c>
      <c r="CP7">
        <v>4.2338469999999999</v>
      </c>
      <c r="CQ7">
        <v>1.3710979999999999</v>
      </c>
      <c r="CR7">
        <v>3.57</v>
      </c>
      <c r="CS7">
        <v>2.3954240000000002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95.366098999999991</v>
      </c>
    </row>
    <row r="8" spans="1:114">
      <c r="A8" t="s">
        <v>50</v>
      </c>
      <c r="B8">
        <v>0</v>
      </c>
      <c r="C8">
        <v>0</v>
      </c>
      <c r="D8">
        <v>30.500247999999999</v>
      </c>
      <c r="E8">
        <v>0</v>
      </c>
      <c r="F8">
        <v>0</v>
      </c>
      <c r="G8">
        <v>54.378005999999999</v>
      </c>
      <c r="H8">
        <v>0</v>
      </c>
      <c r="I8">
        <v>0</v>
      </c>
      <c r="J8">
        <v>88.222363999999999</v>
      </c>
      <c r="K8">
        <v>691.09398399999998</v>
      </c>
      <c r="L8">
        <v>667.07663700000001</v>
      </c>
      <c r="M8">
        <v>95.888554999999997</v>
      </c>
      <c r="N8">
        <v>122.432091</v>
      </c>
      <c r="O8">
        <v>128.451291</v>
      </c>
      <c r="P8">
        <v>140.279438</v>
      </c>
      <c r="Q8">
        <v>22.444044999999999</v>
      </c>
      <c r="R8">
        <v>44.326064000000002</v>
      </c>
      <c r="S8">
        <v>27.350811</v>
      </c>
      <c r="T8">
        <v>2.392833</v>
      </c>
      <c r="U8">
        <v>275.625</v>
      </c>
      <c r="V8">
        <v>20.731850000000001</v>
      </c>
      <c r="W8">
        <v>32.777999999999999</v>
      </c>
      <c r="X8">
        <v>147.515625</v>
      </c>
      <c r="Y8">
        <v>0</v>
      </c>
      <c r="Z8">
        <v>19.6614</v>
      </c>
      <c r="AA8">
        <v>0</v>
      </c>
      <c r="AB8">
        <v>30.949448</v>
      </c>
      <c r="AC8">
        <v>22.310403000000001</v>
      </c>
      <c r="AD8">
        <v>0</v>
      </c>
      <c r="AE8">
        <v>37.821176000000001</v>
      </c>
      <c r="AF8">
        <v>9.1372370000000007</v>
      </c>
      <c r="AG8">
        <v>46.492646000000001</v>
      </c>
      <c r="AH8">
        <v>0</v>
      </c>
      <c r="AI8">
        <v>0</v>
      </c>
      <c r="AJ8">
        <v>0</v>
      </c>
      <c r="AK8">
        <v>64.950986999999998</v>
      </c>
      <c r="AL8">
        <v>83.664000000000001</v>
      </c>
      <c r="AM8">
        <v>18.108732</v>
      </c>
      <c r="AN8">
        <v>1.0747679999999999</v>
      </c>
      <c r="AO8">
        <v>0</v>
      </c>
      <c r="AP8">
        <v>0.64049999999999996</v>
      </c>
      <c r="AQ8">
        <v>0</v>
      </c>
      <c r="AR8">
        <v>52.991999999999997</v>
      </c>
      <c r="AS8">
        <v>34.640768999999999</v>
      </c>
      <c r="AT8">
        <v>12.089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95.366098999999991</v>
      </c>
      <c r="BA8">
        <f t="shared" si="1"/>
        <v>3121.3860070000001</v>
      </c>
      <c r="BD8">
        <v>4.2938999999999998</v>
      </c>
      <c r="BE8">
        <v>0</v>
      </c>
      <c r="BF8">
        <v>0</v>
      </c>
      <c r="BG8">
        <v>0</v>
      </c>
      <c r="BH8">
        <v>2.0215E-2</v>
      </c>
      <c r="BI8">
        <v>0.82955900000000005</v>
      </c>
      <c r="BJ8">
        <v>0</v>
      </c>
      <c r="BK8">
        <v>0</v>
      </c>
      <c r="BL8">
        <v>0</v>
      </c>
      <c r="BM8">
        <v>1.8728000000000002E-2</v>
      </c>
      <c r="BN8">
        <v>0</v>
      </c>
      <c r="BO8">
        <v>2.02</v>
      </c>
      <c r="BP8">
        <v>2.1800000000000002</v>
      </c>
      <c r="BQ8">
        <v>3.542468</v>
      </c>
      <c r="BR8">
        <v>6.3378810000000003</v>
      </c>
      <c r="BS8">
        <v>1.61</v>
      </c>
      <c r="BT8">
        <v>0</v>
      </c>
      <c r="BU8">
        <v>2.9693329999999998</v>
      </c>
      <c r="BV8">
        <v>1.341844</v>
      </c>
      <c r="BW8">
        <v>9.33</v>
      </c>
      <c r="BX8">
        <v>4.2581249999999997</v>
      </c>
      <c r="BY8">
        <v>0.25</v>
      </c>
      <c r="BZ8">
        <v>1.938104</v>
      </c>
      <c r="CA8">
        <v>3.5116900000000002</v>
      </c>
      <c r="CB8">
        <v>1.85</v>
      </c>
      <c r="CC8">
        <v>0.44</v>
      </c>
      <c r="CD8">
        <v>1.72</v>
      </c>
      <c r="CE8">
        <v>1.8</v>
      </c>
      <c r="CF8">
        <v>0.23</v>
      </c>
      <c r="CG8">
        <v>3.78</v>
      </c>
      <c r="CH8">
        <v>0</v>
      </c>
      <c r="CI8">
        <v>5.91</v>
      </c>
      <c r="CJ8">
        <v>1.94</v>
      </c>
      <c r="CK8">
        <v>1.85</v>
      </c>
      <c r="CL8">
        <v>5.2385580000000003</v>
      </c>
      <c r="CM8">
        <v>1.870228</v>
      </c>
      <c r="CN8">
        <v>1.771234</v>
      </c>
      <c r="CO8">
        <v>3.03</v>
      </c>
      <c r="CP8">
        <v>4.2338469999999999</v>
      </c>
      <c r="CQ8">
        <v>1.3710979999999999</v>
      </c>
      <c r="CR8">
        <v>3.57</v>
      </c>
      <c r="CS8">
        <v>2.3954240000000002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95.366098999999991</v>
      </c>
    </row>
    <row r="9" spans="1:114">
      <c r="A9" t="s">
        <v>51</v>
      </c>
      <c r="B9">
        <v>0</v>
      </c>
      <c r="C9">
        <v>0</v>
      </c>
      <c r="D9">
        <v>31.745156999999999</v>
      </c>
      <c r="E9">
        <v>0</v>
      </c>
      <c r="F9">
        <v>0</v>
      </c>
      <c r="G9">
        <v>54.378005999999999</v>
      </c>
      <c r="H9">
        <v>0</v>
      </c>
      <c r="I9">
        <v>0</v>
      </c>
      <c r="J9">
        <v>88.222363999999999</v>
      </c>
      <c r="K9">
        <v>691.09398399999998</v>
      </c>
      <c r="L9">
        <v>667.07663700000001</v>
      </c>
      <c r="M9">
        <v>95.888554999999997</v>
      </c>
      <c r="N9">
        <v>122.432091</v>
      </c>
      <c r="O9">
        <v>128.451291</v>
      </c>
      <c r="P9">
        <v>140.279438</v>
      </c>
      <c r="Q9">
        <v>22.444044999999999</v>
      </c>
      <c r="R9">
        <v>44.326064000000002</v>
      </c>
      <c r="S9">
        <v>27.350811</v>
      </c>
      <c r="T9">
        <v>2.392833</v>
      </c>
      <c r="U9">
        <v>275.625</v>
      </c>
      <c r="V9">
        <v>20.731850000000001</v>
      </c>
      <c r="W9">
        <v>33.991999999999997</v>
      </c>
      <c r="X9">
        <v>147.515625</v>
      </c>
      <c r="Y9">
        <v>0</v>
      </c>
      <c r="Z9">
        <v>19.6614</v>
      </c>
      <c r="AA9">
        <v>0</v>
      </c>
      <c r="AB9">
        <v>30.949448</v>
      </c>
      <c r="AC9">
        <v>11.155201999999999</v>
      </c>
      <c r="AD9">
        <v>0</v>
      </c>
      <c r="AE9">
        <v>37.821176000000001</v>
      </c>
      <c r="AF9">
        <v>9.1372370000000007</v>
      </c>
      <c r="AG9">
        <v>46.492646000000001</v>
      </c>
      <c r="AH9">
        <v>0</v>
      </c>
      <c r="AI9">
        <v>0</v>
      </c>
      <c r="AJ9">
        <v>0</v>
      </c>
      <c r="AK9">
        <v>64.950986999999998</v>
      </c>
      <c r="AL9">
        <v>83.664000000000001</v>
      </c>
      <c r="AM9">
        <v>18.108732</v>
      </c>
      <c r="AN9">
        <v>1.0747679999999999</v>
      </c>
      <c r="AO9">
        <v>0</v>
      </c>
      <c r="AP9">
        <v>0.64049999999999996</v>
      </c>
      <c r="AQ9">
        <v>0</v>
      </c>
      <c r="AR9">
        <v>48.576000000000001</v>
      </c>
      <c r="AS9">
        <v>34.640768999999999</v>
      </c>
      <c r="AT9">
        <v>12.089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95.366098999999991</v>
      </c>
      <c r="BA9">
        <f t="shared" si="1"/>
        <v>3108.2737150000003</v>
      </c>
      <c r="BD9">
        <v>4.2938999999999998</v>
      </c>
      <c r="BE9">
        <v>0</v>
      </c>
      <c r="BF9">
        <v>0</v>
      </c>
      <c r="BG9">
        <v>0</v>
      </c>
      <c r="BH9">
        <v>2.0215E-2</v>
      </c>
      <c r="BI9">
        <v>0.82955900000000005</v>
      </c>
      <c r="BJ9">
        <v>0</v>
      </c>
      <c r="BK9">
        <v>0</v>
      </c>
      <c r="BL9">
        <v>0</v>
      </c>
      <c r="BM9">
        <v>1.8728000000000002E-2</v>
      </c>
      <c r="BN9">
        <v>0</v>
      </c>
      <c r="BO9">
        <v>2.02</v>
      </c>
      <c r="BP9">
        <v>2.1800000000000002</v>
      </c>
      <c r="BQ9">
        <v>3.542468</v>
      </c>
      <c r="BR9">
        <v>6.3378810000000003</v>
      </c>
      <c r="BS9">
        <v>1.61</v>
      </c>
      <c r="BT9">
        <v>0</v>
      </c>
      <c r="BU9">
        <v>2.9693329999999998</v>
      </c>
      <c r="BV9">
        <v>1.341844</v>
      </c>
      <c r="BW9">
        <v>9.33</v>
      </c>
      <c r="BX9">
        <v>4.2581249999999997</v>
      </c>
      <c r="BY9">
        <v>0.25</v>
      </c>
      <c r="BZ9">
        <v>1.938104</v>
      </c>
      <c r="CA9">
        <v>3.5116900000000002</v>
      </c>
      <c r="CB9">
        <v>1.85</v>
      </c>
      <c r="CC9">
        <v>0.44</v>
      </c>
      <c r="CD9">
        <v>1.72</v>
      </c>
      <c r="CE9">
        <v>1.8</v>
      </c>
      <c r="CF9">
        <v>0.23</v>
      </c>
      <c r="CG9">
        <v>3.78</v>
      </c>
      <c r="CH9">
        <v>0</v>
      </c>
      <c r="CI9">
        <v>5.91</v>
      </c>
      <c r="CJ9">
        <v>1.94</v>
      </c>
      <c r="CK9">
        <v>1.85</v>
      </c>
      <c r="CL9">
        <v>5.2385580000000003</v>
      </c>
      <c r="CM9">
        <v>1.870228</v>
      </c>
      <c r="CN9">
        <v>1.771234</v>
      </c>
      <c r="CO9">
        <v>3.03</v>
      </c>
      <c r="CP9">
        <v>4.2338469999999999</v>
      </c>
      <c r="CQ9">
        <v>1.3710979999999999</v>
      </c>
      <c r="CR9">
        <v>3.57</v>
      </c>
      <c r="CS9">
        <v>2.3954240000000002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95.366098999999991</v>
      </c>
    </row>
    <row r="10" spans="1:114">
      <c r="A10" t="s">
        <v>52</v>
      </c>
      <c r="B10">
        <v>0</v>
      </c>
      <c r="C10">
        <v>0</v>
      </c>
      <c r="D10">
        <v>31.745156999999999</v>
      </c>
      <c r="E10">
        <v>0</v>
      </c>
      <c r="F10">
        <v>0</v>
      </c>
      <c r="G10">
        <v>54.378005999999999</v>
      </c>
      <c r="H10">
        <v>0</v>
      </c>
      <c r="I10">
        <v>0</v>
      </c>
      <c r="J10">
        <v>88.222363999999999</v>
      </c>
      <c r="K10">
        <v>691.09398399999998</v>
      </c>
      <c r="L10">
        <v>667.07663700000001</v>
      </c>
      <c r="M10">
        <v>95.888554999999997</v>
      </c>
      <c r="N10">
        <v>122.432091</v>
      </c>
      <c r="O10">
        <v>128.451291</v>
      </c>
      <c r="P10">
        <v>140.279438</v>
      </c>
      <c r="Q10">
        <v>22.444044999999999</v>
      </c>
      <c r="R10">
        <v>44.326064000000002</v>
      </c>
      <c r="S10">
        <v>27.350811</v>
      </c>
      <c r="T10">
        <v>2.392833</v>
      </c>
      <c r="U10">
        <v>275.625</v>
      </c>
      <c r="V10">
        <v>20.731850000000001</v>
      </c>
      <c r="W10">
        <v>35.206000000000003</v>
      </c>
      <c r="X10">
        <v>147.515625</v>
      </c>
      <c r="Y10">
        <v>0</v>
      </c>
      <c r="Z10">
        <v>19.6614</v>
      </c>
      <c r="AA10">
        <v>0</v>
      </c>
      <c r="AB10">
        <v>15.349422000000001</v>
      </c>
      <c r="AC10">
        <v>11.155201999999999</v>
      </c>
      <c r="AD10">
        <v>0</v>
      </c>
      <c r="AE10">
        <v>37.821176000000001</v>
      </c>
      <c r="AF10">
        <v>9.1372370000000007</v>
      </c>
      <c r="AG10">
        <v>46.492646000000001</v>
      </c>
      <c r="AH10">
        <v>0</v>
      </c>
      <c r="AI10">
        <v>0</v>
      </c>
      <c r="AJ10">
        <v>0</v>
      </c>
      <c r="AK10">
        <v>64.950986999999998</v>
      </c>
      <c r="AL10">
        <v>83.664000000000001</v>
      </c>
      <c r="AM10">
        <v>18.108732</v>
      </c>
      <c r="AN10">
        <v>1.0747679999999999</v>
      </c>
      <c r="AO10">
        <v>0</v>
      </c>
      <c r="AP10">
        <v>0.64049999999999996</v>
      </c>
      <c r="AQ10">
        <v>0</v>
      </c>
      <c r="AR10">
        <v>13.247999999999999</v>
      </c>
      <c r="AS10">
        <v>34.640768999999999</v>
      </c>
      <c r="AT10">
        <v>12.089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95.366098999999991</v>
      </c>
      <c r="BA10">
        <f t="shared" si="1"/>
        <v>3058.5596890000002</v>
      </c>
      <c r="BD10">
        <v>4.2938999999999998</v>
      </c>
      <c r="BE10">
        <v>0</v>
      </c>
      <c r="BF10">
        <v>0</v>
      </c>
      <c r="BG10">
        <v>0</v>
      </c>
      <c r="BH10">
        <v>2.0215E-2</v>
      </c>
      <c r="BI10">
        <v>0.82955900000000005</v>
      </c>
      <c r="BJ10">
        <v>0</v>
      </c>
      <c r="BK10">
        <v>0</v>
      </c>
      <c r="BL10">
        <v>0</v>
      </c>
      <c r="BM10">
        <v>1.8728000000000002E-2</v>
      </c>
      <c r="BN10">
        <v>0</v>
      </c>
      <c r="BO10">
        <v>2.02</v>
      </c>
      <c r="BP10">
        <v>2.1800000000000002</v>
      </c>
      <c r="BQ10">
        <v>3.542468</v>
      </c>
      <c r="BR10">
        <v>6.3378810000000003</v>
      </c>
      <c r="BS10">
        <v>1.61</v>
      </c>
      <c r="BT10">
        <v>0</v>
      </c>
      <c r="BU10">
        <v>2.9693329999999998</v>
      </c>
      <c r="BV10">
        <v>1.341844</v>
      </c>
      <c r="BW10">
        <v>9.33</v>
      </c>
      <c r="BX10">
        <v>4.2581249999999997</v>
      </c>
      <c r="BY10">
        <v>0.25</v>
      </c>
      <c r="BZ10">
        <v>1.938104</v>
      </c>
      <c r="CA10">
        <v>3.5116900000000002</v>
      </c>
      <c r="CB10">
        <v>1.85</v>
      </c>
      <c r="CC10">
        <v>0.44</v>
      </c>
      <c r="CD10">
        <v>1.72</v>
      </c>
      <c r="CE10">
        <v>1.8</v>
      </c>
      <c r="CF10">
        <v>0.23</v>
      </c>
      <c r="CG10">
        <v>3.78</v>
      </c>
      <c r="CH10">
        <v>0</v>
      </c>
      <c r="CI10">
        <v>5.91</v>
      </c>
      <c r="CJ10">
        <v>1.94</v>
      </c>
      <c r="CK10">
        <v>1.85</v>
      </c>
      <c r="CL10">
        <v>5.2385580000000003</v>
      </c>
      <c r="CM10">
        <v>1.870228</v>
      </c>
      <c r="CN10">
        <v>1.771234</v>
      </c>
      <c r="CO10">
        <v>3.03</v>
      </c>
      <c r="CP10">
        <v>4.2338469999999999</v>
      </c>
      <c r="CQ10">
        <v>1.3710979999999999</v>
      </c>
      <c r="CR10">
        <v>3.57</v>
      </c>
      <c r="CS10">
        <v>2.3954240000000002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95.366098999999991</v>
      </c>
    </row>
    <row r="11" spans="1:114">
      <c r="A11" t="s">
        <v>53</v>
      </c>
      <c r="B11">
        <v>0</v>
      </c>
      <c r="C11">
        <v>0</v>
      </c>
      <c r="D11">
        <v>31.745156999999999</v>
      </c>
      <c r="E11">
        <v>0</v>
      </c>
      <c r="F11">
        <v>0</v>
      </c>
      <c r="G11">
        <v>54.378005999999999</v>
      </c>
      <c r="H11">
        <v>0</v>
      </c>
      <c r="I11">
        <v>0</v>
      </c>
      <c r="J11">
        <v>88.222363999999999</v>
      </c>
      <c r="K11">
        <v>691.09398399999998</v>
      </c>
      <c r="L11">
        <v>667.07663700000001</v>
      </c>
      <c r="M11">
        <v>95.888554999999997</v>
      </c>
      <c r="N11">
        <v>122.432091</v>
      </c>
      <c r="O11">
        <v>128.451291</v>
      </c>
      <c r="P11">
        <v>140.279438</v>
      </c>
      <c r="Q11">
        <v>22.444044999999999</v>
      </c>
      <c r="R11">
        <v>44.326064000000002</v>
      </c>
      <c r="S11">
        <v>27.350811</v>
      </c>
      <c r="T11">
        <v>2.392833</v>
      </c>
      <c r="U11">
        <v>275.625</v>
      </c>
      <c r="V11">
        <v>20.731850000000001</v>
      </c>
      <c r="W11">
        <v>37.634</v>
      </c>
      <c r="X11">
        <v>147.515625</v>
      </c>
      <c r="Y11">
        <v>0</v>
      </c>
      <c r="Z11">
        <v>19.6614</v>
      </c>
      <c r="AA11">
        <v>0</v>
      </c>
      <c r="AB11">
        <v>15.349422000000001</v>
      </c>
      <c r="AC11">
        <v>11.155201999999999</v>
      </c>
      <c r="AD11">
        <v>0</v>
      </c>
      <c r="AE11">
        <v>37.821176000000001</v>
      </c>
      <c r="AF11">
        <v>9.1372370000000007</v>
      </c>
      <c r="AG11">
        <v>46.492646000000001</v>
      </c>
      <c r="AH11">
        <v>0</v>
      </c>
      <c r="AI11">
        <v>0</v>
      </c>
      <c r="AJ11">
        <v>0</v>
      </c>
      <c r="AK11">
        <v>64.950986999999998</v>
      </c>
      <c r="AL11">
        <v>47.642000000000003</v>
      </c>
      <c r="AM11">
        <v>18.108732</v>
      </c>
      <c r="AN11">
        <v>1.0747679999999999</v>
      </c>
      <c r="AO11">
        <v>0</v>
      </c>
      <c r="AP11">
        <v>0.51239999999999997</v>
      </c>
      <c r="AQ11">
        <v>0</v>
      </c>
      <c r="AR11">
        <v>48.576000000000001</v>
      </c>
      <c r="AS11">
        <v>34.640768999999999</v>
      </c>
      <c r="AT11">
        <v>12.089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95.387679999999989</v>
      </c>
      <c r="BA11">
        <f t="shared" si="1"/>
        <v>3060.1871699999997</v>
      </c>
      <c r="BD11">
        <v>4.2938999999999998</v>
      </c>
      <c r="BE11">
        <v>0</v>
      </c>
      <c r="BF11">
        <v>0</v>
      </c>
      <c r="BG11">
        <v>0</v>
      </c>
      <c r="BH11">
        <v>2.0215E-2</v>
      </c>
      <c r="BI11">
        <v>0.82955900000000005</v>
      </c>
      <c r="BJ11">
        <v>0</v>
      </c>
      <c r="BK11">
        <v>0</v>
      </c>
      <c r="BL11">
        <v>0</v>
      </c>
      <c r="BM11">
        <v>1.8728000000000002E-2</v>
      </c>
      <c r="BN11">
        <v>0</v>
      </c>
      <c r="BO11">
        <v>2.02</v>
      </c>
      <c r="BP11">
        <v>2.1800000000000002</v>
      </c>
      <c r="BQ11">
        <v>3.542468</v>
      </c>
      <c r="BR11">
        <v>6.3378810000000003</v>
      </c>
      <c r="BS11">
        <v>1.61</v>
      </c>
      <c r="BT11">
        <v>0</v>
      </c>
      <c r="BU11">
        <v>2.9693329999999998</v>
      </c>
      <c r="BV11">
        <v>1.341844</v>
      </c>
      <c r="BW11">
        <v>9.33</v>
      </c>
      <c r="BX11">
        <v>4.2581249999999997</v>
      </c>
      <c r="BY11">
        <v>0.25</v>
      </c>
      <c r="BZ11">
        <v>1.938104</v>
      </c>
      <c r="CA11">
        <v>3.5116900000000002</v>
      </c>
      <c r="CB11">
        <v>1.85</v>
      </c>
      <c r="CC11">
        <v>0.44</v>
      </c>
      <c r="CD11">
        <v>1.72</v>
      </c>
      <c r="CE11">
        <v>1.8</v>
      </c>
      <c r="CF11">
        <v>0.23</v>
      </c>
      <c r="CG11">
        <v>3.78</v>
      </c>
      <c r="CH11">
        <v>0</v>
      </c>
      <c r="CI11">
        <v>5.91</v>
      </c>
      <c r="CJ11">
        <v>1.94</v>
      </c>
      <c r="CK11">
        <v>1.85</v>
      </c>
      <c r="CL11">
        <v>5.2385580000000003</v>
      </c>
      <c r="CM11">
        <v>1.870228</v>
      </c>
      <c r="CN11">
        <v>1.771234</v>
      </c>
      <c r="CO11">
        <v>3.03</v>
      </c>
      <c r="CP11">
        <v>4.2338469999999999</v>
      </c>
      <c r="CQ11">
        <v>1.3710979999999999</v>
      </c>
      <c r="CR11">
        <v>3.57</v>
      </c>
      <c r="CS11">
        <v>2.4170050000000001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95.387679999999989</v>
      </c>
    </row>
    <row r="12" spans="1:114">
      <c r="A12" t="s">
        <v>54</v>
      </c>
      <c r="B12">
        <v>0</v>
      </c>
      <c r="C12">
        <v>0</v>
      </c>
      <c r="D12">
        <v>31.745156999999999</v>
      </c>
      <c r="E12">
        <v>0</v>
      </c>
      <c r="F12">
        <v>0</v>
      </c>
      <c r="G12">
        <v>54.378005999999999</v>
      </c>
      <c r="H12">
        <v>0</v>
      </c>
      <c r="I12">
        <v>0</v>
      </c>
      <c r="J12">
        <v>88.222363999999999</v>
      </c>
      <c r="K12">
        <v>691.09398399999998</v>
      </c>
      <c r="L12">
        <v>667.07663700000001</v>
      </c>
      <c r="M12">
        <v>95.888554999999997</v>
      </c>
      <c r="N12">
        <v>122.432091</v>
      </c>
      <c r="O12">
        <v>128.451291</v>
      </c>
      <c r="P12">
        <v>140.279438</v>
      </c>
      <c r="Q12">
        <v>22.444044999999999</v>
      </c>
      <c r="R12">
        <v>44.326064000000002</v>
      </c>
      <c r="S12">
        <v>27.350811</v>
      </c>
      <c r="T12">
        <v>2.392833</v>
      </c>
      <c r="U12">
        <v>275.625</v>
      </c>
      <c r="V12">
        <v>20.731850000000001</v>
      </c>
      <c r="W12">
        <v>37.634</v>
      </c>
      <c r="X12">
        <v>147.515625</v>
      </c>
      <c r="Y12">
        <v>0</v>
      </c>
      <c r="Z12">
        <v>19.6614</v>
      </c>
      <c r="AA12">
        <v>0</v>
      </c>
      <c r="AB12">
        <v>15.349422000000001</v>
      </c>
      <c r="AC12">
        <v>11.155201999999999</v>
      </c>
      <c r="AD12">
        <v>0</v>
      </c>
      <c r="AE12">
        <v>37.821176000000001</v>
      </c>
      <c r="AF12">
        <v>9.1372370000000007</v>
      </c>
      <c r="AG12">
        <v>46.492646000000001</v>
      </c>
      <c r="AH12">
        <v>0</v>
      </c>
      <c r="AI12">
        <v>0</v>
      </c>
      <c r="AJ12">
        <v>0</v>
      </c>
      <c r="AK12">
        <v>64.950986999999998</v>
      </c>
      <c r="AL12">
        <v>47.642000000000003</v>
      </c>
      <c r="AM12">
        <v>18.108732</v>
      </c>
      <c r="AN12">
        <v>1.0747679999999999</v>
      </c>
      <c r="AO12">
        <v>0</v>
      </c>
      <c r="AP12">
        <v>0.51239999999999997</v>
      </c>
      <c r="AQ12">
        <v>0</v>
      </c>
      <c r="AR12">
        <v>48.576000000000001</v>
      </c>
      <c r="AS12">
        <v>36.950153</v>
      </c>
      <c r="AT12">
        <v>12.089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95.387679999999989</v>
      </c>
      <c r="BA12">
        <f t="shared" si="1"/>
        <v>3062.4965539999994</v>
      </c>
      <c r="BD12">
        <v>4.2938999999999998</v>
      </c>
      <c r="BE12">
        <v>0</v>
      </c>
      <c r="BF12">
        <v>0</v>
      </c>
      <c r="BG12">
        <v>0</v>
      </c>
      <c r="BH12">
        <v>2.0215E-2</v>
      </c>
      <c r="BI12">
        <v>0.82955900000000005</v>
      </c>
      <c r="BJ12">
        <v>0</v>
      </c>
      <c r="BK12">
        <v>0</v>
      </c>
      <c r="BL12">
        <v>0</v>
      </c>
      <c r="BM12">
        <v>1.8728000000000002E-2</v>
      </c>
      <c r="BN12">
        <v>0</v>
      </c>
      <c r="BO12">
        <v>2.02</v>
      </c>
      <c r="BP12">
        <v>2.1800000000000002</v>
      </c>
      <c r="BQ12">
        <v>3.542468</v>
      </c>
      <c r="BR12">
        <v>6.3378810000000003</v>
      </c>
      <c r="BS12">
        <v>1.61</v>
      </c>
      <c r="BT12">
        <v>0</v>
      </c>
      <c r="BU12">
        <v>2.9693329999999998</v>
      </c>
      <c r="BV12">
        <v>1.341844</v>
      </c>
      <c r="BW12">
        <v>9.33</v>
      </c>
      <c r="BX12">
        <v>4.2581249999999997</v>
      </c>
      <c r="BY12">
        <v>0.25</v>
      </c>
      <c r="BZ12">
        <v>1.938104</v>
      </c>
      <c r="CA12">
        <v>3.5116900000000002</v>
      </c>
      <c r="CB12">
        <v>1.85</v>
      </c>
      <c r="CC12">
        <v>0.44</v>
      </c>
      <c r="CD12">
        <v>1.72</v>
      </c>
      <c r="CE12">
        <v>1.8</v>
      </c>
      <c r="CF12">
        <v>0.23</v>
      </c>
      <c r="CG12">
        <v>3.78</v>
      </c>
      <c r="CH12">
        <v>0</v>
      </c>
      <c r="CI12">
        <v>5.91</v>
      </c>
      <c r="CJ12">
        <v>1.94</v>
      </c>
      <c r="CK12">
        <v>1.85</v>
      </c>
      <c r="CL12">
        <v>5.2385580000000003</v>
      </c>
      <c r="CM12">
        <v>1.870228</v>
      </c>
      <c r="CN12">
        <v>1.771234</v>
      </c>
      <c r="CO12">
        <v>3.03</v>
      </c>
      <c r="CP12">
        <v>4.2338469999999999</v>
      </c>
      <c r="CQ12">
        <v>1.3710979999999999</v>
      </c>
      <c r="CR12">
        <v>3.57</v>
      </c>
      <c r="CS12">
        <v>2.4170050000000001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95.387679999999989</v>
      </c>
    </row>
    <row r="13" spans="1:114">
      <c r="A13" t="s">
        <v>55</v>
      </c>
      <c r="B13">
        <v>0</v>
      </c>
      <c r="C13">
        <v>0</v>
      </c>
      <c r="D13">
        <v>31.745156999999999</v>
      </c>
      <c r="E13">
        <v>0</v>
      </c>
      <c r="F13">
        <v>0</v>
      </c>
      <c r="G13">
        <v>72.930503000000002</v>
      </c>
      <c r="H13">
        <v>0</v>
      </c>
      <c r="I13">
        <v>0</v>
      </c>
      <c r="J13">
        <v>88.222363999999999</v>
      </c>
      <c r="K13">
        <v>691.09398399999998</v>
      </c>
      <c r="L13">
        <v>667.07663700000001</v>
      </c>
      <c r="M13">
        <v>95.888554999999997</v>
      </c>
      <c r="N13">
        <v>122.432091</v>
      </c>
      <c r="O13">
        <v>128.451291</v>
      </c>
      <c r="P13">
        <v>140.279438</v>
      </c>
      <c r="Q13">
        <v>22.444044999999999</v>
      </c>
      <c r="R13">
        <v>44.326064000000002</v>
      </c>
      <c r="S13">
        <v>27.350811</v>
      </c>
      <c r="T13">
        <v>2.392833</v>
      </c>
      <c r="U13">
        <v>275.625</v>
      </c>
      <c r="V13">
        <v>20.731850000000001</v>
      </c>
      <c r="W13">
        <v>38.847999999999999</v>
      </c>
      <c r="X13">
        <v>147.515625</v>
      </c>
      <c r="Y13">
        <v>0</v>
      </c>
      <c r="Z13">
        <v>13.09</v>
      </c>
      <c r="AA13">
        <v>0</v>
      </c>
      <c r="AB13">
        <v>15.349422000000001</v>
      </c>
      <c r="AC13">
        <v>0</v>
      </c>
      <c r="AD13">
        <v>0</v>
      </c>
      <c r="AE13">
        <v>37.821176000000001</v>
      </c>
      <c r="AF13">
        <v>9.1372370000000007</v>
      </c>
      <c r="AG13">
        <v>46.492646000000001</v>
      </c>
      <c r="AH13">
        <v>0</v>
      </c>
      <c r="AI13">
        <v>0</v>
      </c>
      <c r="AJ13">
        <v>0</v>
      </c>
      <c r="AK13">
        <v>64.950986999999998</v>
      </c>
      <c r="AL13">
        <v>47.642000000000003</v>
      </c>
      <c r="AM13">
        <v>18.108732</v>
      </c>
      <c r="AN13">
        <v>1.0747679999999999</v>
      </c>
      <c r="AO13">
        <v>0</v>
      </c>
      <c r="AP13">
        <v>0.51239999999999997</v>
      </c>
      <c r="AQ13">
        <v>0</v>
      </c>
      <c r="AR13">
        <v>48.576000000000001</v>
      </c>
      <c r="AS13">
        <v>36.950153</v>
      </c>
      <c r="AT13">
        <v>12.089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95.387679999999989</v>
      </c>
      <c r="BA13">
        <f t="shared" si="1"/>
        <v>3064.5364489999993</v>
      </c>
      <c r="BD13">
        <v>4.2938999999999998</v>
      </c>
      <c r="BE13">
        <v>0</v>
      </c>
      <c r="BF13">
        <v>1.2260000000000001E-3</v>
      </c>
      <c r="BG13">
        <v>0</v>
      </c>
      <c r="BH13">
        <v>1.8988999999999999E-2</v>
      </c>
      <c r="BI13">
        <v>0.82955900000000005</v>
      </c>
      <c r="BJ13">
        <v>0</v>
      </c>
      <c r="BK13">
        <v>0</v>
      </c>
      <c r="BL13">
        <v>0</v>
      </c>
      <c r="BM13">
        <v>1.8728000000000002E-2</v>
      </c>
      <c r="BN13">
        <v>0</v>
      </c>
      <c r="BO13">
        <v>2.02</v>
      </c>
      <c r="BP13">
        <v>2.1800000000000002</v>
      </c>
      <c r="BQ13">
        <v>3.542468</v>
      </c>
      <c r="BR13">
        <v>6.3378810000000003</v>
      </c>
      <c r="BS13">
        <v>1.61</v>
      </c>
      <c r="BT13">
        <v>0</v>
      </c>
      <c r="BU13">
        <v>2.9693329999999998</v>
      </c>
      <c r="BV13">
        <v>1.341844</v>
      </c>
      <c r="BW13">
        <v>9.33</v>
      </c>
      <c r="BX13">
        <v>4.2581249999999997</v>
      </c>
      <c r="BY13">
        <v>0.25</v>
      </c>
      <c r="BZ13">
        <v>1.938104</v>
      </c>
      <c r="CA13">
        <v>3.5116900000000002</v>
      </c>
      <c r="CB13">
        <v>1.85</v>
      </c>
      <c r="CC13">
        <v>0.44</v>
      </c>
      <c r="CD13">
        <v>1.72</v>
      </c>
      <c r="CE13">
        <v>1.8</v>
      </c>
      <c r="CF13">
        <v>0.23</v>
      </c>
      <c r="CG13">
        <v>3.78</v>
      </c>
      <c r="CH13">
        <v>0</v>
      </c>
      <c r="CI13">
        <v>5.91</v>
      </c>
      <c r="CJ13">
        <v>1.94</v>
      </c>
      <c r="CK13">
        <v>1.85</v>
      </c>
      <c r="CL13">
        <v>5.2385580000000003</v>
      </c>
      <c r="CM13">
        <v>1.870228</v>
      </c>
      <c r="CN13">
        <v>1.771234</v>
      </c>
      <c r="CO13">
        <v>3.03</v>
      </c>
      <c r="CP13">
        <v>4.2338469999999999</v>
      </c>
      <c r="CQ13">
        <v>1.3710979999999999</v>
      </c>
      <c r="CR13">
        <v>3.57</v>
      </c>
      <c r="CS13">
        <v>2.4170050000000001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95.387679999999989</v>
      </c>
    </row>
    <row r="14" spans="1:114">
      <c r="A14" t="s">
        <v>56</v>
      </c>
      <c r="B14">
        <v>0</v>
      </c>
      <c r="C14">
        <v>0</v>
      </c>
      <c r="D14">
        <v>31.745156999999999</v>
      </c>
      <c r="E14">
        <v>0</v>
      </c>
      <c r="F14">
        <v>0</v>
      </c>
      <c r="G14">
        <v>72.930503000000002</v>
      </c>
      <c r="H14">
        <v>0</v>
      </c>
      <c r="I14">
        <v>0</v>
      </c>
      <c r="J14">
        <v>88.222363999999999</v>
      </c>
      <c r="K14">
        <v>691.09398399999998</v>
      </c>
      <c r="L14">
        <v>667.07663700000001</v>
      </c>
      <c r="M14">
        <v>95.888554999999997</v>
      </c>
      <c r="N14">
        <v>122.432091</v>
      </c>
      <c r="O14">
        <v>128.451291</v>
      </c>
      <c r="P14">
        <v>140.279438</v>
      </c>
      <c r="Q14">
        <v>22.444044999999999</v>
      </c>
      <c r="R14">
        <v>44.326064000000002</v>
      </c>
      <c r="S14">
        <v>27.350811</v>
      </c>
      <c r="T14">
        <v>2.392833</v>
      </c>
      <c r="U14">
        <v>275.625</v>
      </c>
      <c r="V14">
        <v>20.731850000000001</v>
      </c>
      <c r="W14">
        <v>38.847999999999999</v>
      </c>
      <c r="X14">
        <v>147.515625</v>
      </c>
      <c r="Y14">
        <v>0</v>
      </c>
      <c r="Z14">
        <v>13.1076</v>
      </c>
      <c r="AA14">
        <v>0</v>
      </c>
      <c r="AB14">
        <v>15.349422000000001</v>
      </c>
      <c r="AC14">
        <v>0</v>
      </c>
      <c r="AD14">
        <v>0</v>
      </c>
      <c r="AE14">
        <v>37.821176000000001</v>
      </c>
      <c r="AF14">
        <v>9.1372370000000007</v>
      </c>
      <c r="AG14">
        <v>46.492646000000001</v>
      </c>
      <c r="AH14">
        <v>0</v>
      </c>
      <c r="AI14">
        <v>0</v>
      </c>
      <c r="AJ14">
        <v>0</v>
      </c>
      <c r="AK14">
        <v>64.950986999999998</v>
      </c>
      <c r="AL14">
        <v>47.642000000000003</v>
      </c>
      <c r="AM14">
        <v>18.108732</v>
      </c>
      <c r="AN14">
        <v>1.0747679999999999</v>
      </c>
      <c r="AO14">
        <v>0</v>
      </c>
      <c r="AP14">
        <v>0.51239999999999997</v>
      </c>
      <c r="AQ14">
        <v>0</v>
      </c>
      <c r="AR14">
        <v>48.576000000000001</v>
      </c>
      <c r="AS14">
        <v>36.950153</v>
      </c>
      <c r="AT14">
        <v>12.089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95.387679999999989</v>
      </c>
      <c r="BA14">
        <f t="shared" si="1"/>
        <v>3064.5540489999994</v>
      </c>
      <c r="BD14">
        <v>4.2938999999999998</v>
      </c>
      <c r="BE14">
        <v>0</v>
      </c>
      <c r="BF14">
        <v>2.4529999999999999E-3</v>
      </c>
      <c r="BG14">
        <v>0</v>
      </c>
      <c r="BH14">
        <v>1.7762E-2</v>
      </c>
      <c r="BI14">
        <v>0.82955900000000005</v>
      </c>
      <c r="BJ14">
        <v>0</v>
      </c>
      <c r="BK14">
        <v>0</v>
      </c>
      <c r="BL14">
        <v>0</v>
      </c>
      <c r="BM14">
        <v>1.8728000000000002E-2</v>
      </c>
      <c r="BN14">
        <v>0</v>
      </c>
      <c r="BO14">
        <v>2.02</v>
      </c>
      <c r="BP14">
        <v>2.1800000000000002</v>
      </c>
      <c r="BQ14">
        <v>3.542468</v>
      </c>
      <c r="BR14">
        <v>6.3378810000000003</v>
      </c>
      <c r="BS14">
        <v>1.61</v>
      </c>
      <c r="BT14">
        <v>0</v>
      </c>
      <c r="BU14">
        <v>2.9693329999999998</v>
      </c>
      <c r="BV14">
        <v>1.341844</v>
      </c>
      <c r="BW14">
        <v>9.33</v>
      </c>
      <c r="BX14">
        <v>4.2581249999999997</v>
      </c>
      <c r="BY14">
        <v>0.25</v>
      </c>
      <c r="BZ14">
        <v>1.938104</v>
      </c>
      <c r="CA14">
        <v>3.5116900000000002</v>
      </c>
      <c r="CB14">
        <v>1.85</v>
      </c>
      <c r="CC14">
        <v>0.44</v>
      </c>
      <c r="CD14">
        <v>1.72</v>
      </c>
      <c r="CE14">
        <v>1.8</v>
      </c>
      <c r="CF14">
        <v>0.23</v>
      </c>
      <c r="CG14">
        <v>3.78</v>
      </c>
      <c r="CH14">
        <v>0</v>
      </c>
      <c r="CI14">
        <v>5.91</v>
      </c>
      <c r="CJ14">
        <v>1.94</v>
      </c>
      <c r="CK14">
        <v>1.85</v>
      </c>
      <c r="CL14">
        <v>5.2385580000000003</v>
      </c>
      <c r="CM14">
        <v>1.870228</v>
      </c>
      <c r="CN14">
        <v>1.771234</v>
      </c>
      <c r="CO14">
        <v>3.03</v>
      </c>
      <c r="CP14">
        <v>4.2338469999999999</v>
      </c>
      <c r="CQ14">
        <v>1.3710979999999999</v>
      </c>
      <c r="CR14">
        <v>3.57</v>
      </c>
      <c r="CS14">
        <v>2.4170050000000001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95.387679999999989</v>
      </c>
    </row>
    <row r="15" spans="1:114">
      <c r="A15" t="s">
        <v>57</v>
      </c>
      <c r="B15">
        <v>0</v>
      </c>
      <c r="C15">
        <v>0</v>
      </c>
      <c r="D15">
        <v>31.745156999999999</v>
      </c>
      <c r="E15">
        <v>0</v>
      </c>
      <c r="F15">
        <v>0</v>
      </c>
      <c r="G15">
        <v>72.930503000000002</v>
      </c>
      <c r="H15">
        <v>0</v>
      </c>
      <c r="I15">
        <v>0</v>
      </c>
      <c r="J15">
        <v>88.222363999999999</v>
      </c>
      <c r="K15">
        <v>691.09398399999998</v>
      </c>
      <c r="L15">
        <v>667.07663700000001</v>
      </c>
      <c r="M15">
        <v>95.888554999999997</v>
      </c>
      <c r="N15">
        <v>122.432091</v>
      </c>
      <c r="O15">
        <v>128.451291</v>
      </c>
      <c r="P15">
        <v>140.279438</v>
      </c>
      <c r="Q15">
        <v>22.444044999999999</v>
      </c>
      <c r="R15">
        <v>44.326064000000002</v>
      </c>
      <c r="S15">
        <v>27.350811</v>
      </c>
      <c r="T15">
        <v>2.392833</v>
      </c>
      <c r="U15">
        <v>275.625</v>
      </c>
      <c r="V15">
        <v>20.731850000000001</v>
      </c>
      <c r="W15">
        <v>40.061999999999998</v>
      </c>
      <c r="X15">
        <v>147.515625</v>
      </c>
      <c r="Y15">
        <v>0</v>
      </c>
      <c r="Z15">
        <v>13.1076</v>
      </c>
      <c r="AA15">
        <v>0</v>
      </c>
      <c r="AB15">
        <v>0</v>
      </c>
      <c r="AC15">
        <v>0</v>
      </c>
      <c r="AD15">
        <v>0</v>
      </c>
      <c r="AE15">
        <v>37.821176000000001</v>
      </c>
      <c r="AF15">
        <v>9.1372370000000007</v>
      </c>
      <c r="AG15">
        <v>46.492646000000001</v>
      </c>
      <c r="AH15">
        <v>0</v>
      </c>
      <c r="AI15">
        <v>0</v>
      </c>
      <c r="AJ15">
        <v>0</v>
      </c>
      <c r="AK15">
        <v>64.950986999999998</v>
      </c>
      <c r="AL15">
        <v>47.642000000000003</v>
      </c>
      <c r="AM15">
        <v>18.108732</v>
      </c>
      <c r="AN15">
        <v>1.0747679999999999</v>
      </c>
      <c r="AO15">
        <v>0</v>
      </c>
      <c r="AP15">
        <v>0.51239999999999997</v>
      </c>
      <c r="AQ15">
        <v>0</v>
      </c>
      <c r="AR15">
        <v>48.576000000000001</v>
      </c>
      <c r="AS15">
        <v>33.870972999999999</v>
      </c>
      <c r="AT15">
        <v>12.089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95.387531999999993</v>
      </c>
      <c r="BA15">
        <f t="shared" si="1"/>
        <v>3047.3392989999998</v>
      </c>
      <c r="BD15">
        <v>4.2938999999999998</v>
      </c>
      <c r="BE15">
        <v>0</v>
      </c>
      <c r="BF15">
        <v>9.6989999999999993E-3</v>
      </c>
      <c r="BG15">
        <v>0</v>
      </c>
      <c r="BH15">
        <v>1.0368E-2</v>
      </c>
      <c r="BI15">
        <v>0.82955900000000005</v>
      </c>
      <c r="BJ15">
        <v>0</v>
      </c>
      <c r="BK15">
        <v>0</v>
      </c>
      <c r="BL15">
        <v>0</v>
      </c>
      <c r="BM15">
        <v>1.8728000000000002E-2</v>
      </c>
      <c r="BN15">
        <v>0</v>
      </c>
      <c r="BO15">
        <v>2.02</v>
      </c>
      <c r="BP15">
        <v>2.1800000000000002</v>
      </c>
      <c r="BQ15">
        <v>3.542468</v>
      </c>
      <c r="BR15">
        <v>6.3378810000000003</v>
      </c>
      <c r="BS15">
        <v>1.61</v>
      </c>
      <c r="BT15">
        <v>0</v>
      </c>
      <c r="BU15">
        <v>2.9693329999999998</v>
      </c>
      <c r="BV15">
        <v>1.341844</v>
      </c>
      <c r="BW15">
        <v>9.33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1.85</v>
      </c>
      <c r="CC15">
        <v>0.44</v>
      </c>
      <c r="CD15">
        <v>1.72</v>
      </c>
      <c r="CE15">
        <v>1.8</v>
      </c>
      <c r="CF15">
        <v>0.23</v>
      </c>
      <c r="CG15">
        <v>3.78</v>
      </c>
      <c r="CH15">
        <v>0</v>
      </c>
      <c r="CI15">
        <v>5.91</v>
      </c>
      <c r="CJ15">
        <v>1.94</v>
      </c>
      <c r="CK15">
        <v>1.85</v>
      </c>
      <c r="CL15">
        <v>5.2385580000000003</v>
      </c>
      <c r="CM15">
        <v>1.870228</v>
      </c>
      <c r="CN15">
        <v>1.771234</v>
      </c>
      <c r="CO15">
        <v>3.03</v>
      </c>
      <c r="CP15">
        <v>4.2338469999999999</v>
      </c>
      <c r="CQ15">
        <v>1.3710979999999999</v>
      </c>
      <c r="CR15">
        <v>3.57</v>
      </c>
      <c r="CS15">
        <v>2.4170050000000001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95.387531999999993</v>
      </c>
    </row>
    <row r="16" spans="1:114">
      <c r="A16" t="s">
        <v>58</v>
      </c>
      <c r="B16">
        <v>0</v>
      </c>
      <c r="C16">
        <v>0</v>
      </c>
      <c r="D16">
        <v>31.745156999999999</v>
      </c>
      <c r="E16">
        <v>0</v>
      </c>
      <c r="F16">
        <v>0</v>
      </c>
      <c r="G16">
        <v>72.930503000000002</v>
      </c>
      <c r="H16">
        <v>0</v>
      </c>
      <c r="I16">
        <v>0</v>
      </c>
      <c r="J16">
        <v>88.222363999999999</v>
      </c>
      <c r="K16">
        <v>691.09398399999998</v>
      </c>
      <c r="L16">
        <v>667.07663700000001</v>
      </c>
      <c r="M16">
        <v>95.888554999999997</v>
      </c>
      <c r="N16">
        <v>122.432091</v>
      </c>
      <c r="O16">
        <v>128.451291</v>
      </c>
      <c r="P16">
        <v>140.279438</v>
      </c>
      <c r="Q16">
        <v>22.444044999999999</v>
      </c>
      <c r="R16">
        <v>44.326064000000002</v>
      </c>
      <c r="S16">
        <v>27.350811</v>
      </c>
      <c r="T16">
        <v>2.392833</v>
      </c>
      <c r="U16">
        <v>275.625</v>
      </c>
      <c r="V16">
        <v>20.731850000000001</v>
      </c>
      <c r="W16">
        <v>40.061999999999998</v>
      </c>
      <c r="X16">
        <v>147.515625</v>
      </c>
      <c r="Y16">
        <v>0</v>
      </c>
      <c r="Z16">
        <v>13.1076</v>
      </c>
      <c r="AA16">
        <v>0</v>
      </c>
      <c r="AB16">
        <v>0</v>
      </c>
      <c r="AC16">
        <v>0</v>
      </c>
      <c r="AD16">
        <v>0</v>
      </c>
      <c r="AE16">
        <v>37.821176000000001</v>
      </c>
      <c r="AF16">
        <v>9.1372370000000007</v>
      </c>
      <c r="AG16">
        <v>46.492646000000001</v>
      </c>
      <c r="AH16">
        <v>0</v>
      </c>
      <c r="AI16">
        <v>0</v>
      </c>
      <c r="AJ16">
        <v>0</v>
      </c>
      <c r="AK16">
        <v>64.950986999999998</v>
      </c>
      <c r="AL16">
        <v>47.642000000000003</v>
      </c>
      <c r="AM16">
        <v>18.108732</v>
      </c>
      <c r="AN16">
        <v>1.0747679999999999</v>
      </c>
      <c r="AO16">
        <v>0</v>
      </c>
      <c r="AP16">
        <v>0.51239999999999997</v>
      </c>
      <c r="AQ16">
        <v>0</v>
      </c>
      <c r="AR16">
        <v>48.576000000000001</v>
      </c>
      <c r="AS16">
        <v>33.870972999999999</v>
      </c>
      <c r="AT16">
        <v>12.089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95.387531999999993</v>
      </c>
      <c r="BA16">
        <f t="shared" si="1"/>
        <v>3047.3392989999998</v>
      </c>
      <c r="BD16">
        <v>4.2938999999999998</v>
      </c>
      <c r="BE16">
        <v>0</v>
      </c>
      <c r="BF16">
        <v>1.0925000000000001E-2</v>
      </c>
      <c r="BG16">
        <v>0</v>
      </c>
      <c r="BH16">
        <v>9.1420000000000008E-3</v>
      </c>
      <c r="BI16">
        <v>0.82955900000000005</v>
      </c>
      <c r="BJ16">
        <v>0</v>
      </c>
      <c r="BK16">
        <v>0</v>
      </c>
      <c r="BL16">
        <v>0</v>
      </c>
      <c r="BM16">
        <v>1.8728000000000002E-2</v>
      </c>
      <c r="BN16">
        <v>0</v>
      </c>
      <c r="BO16">
        <v>2.02</v>
      </c>
      <c r="BP16">
        <v>2.1800000000000002</v>
      </c>
      <c r="BQ16">
        <v>3.542468</v>
      </c>
      <c r="BR16">
        <v>6.3378810000000003</v>
      </c>
      <c r="BS16">
        <v>1.61</v>
      </c>
      <c r="BT16">
        <v>0</v>
      </c>
      <c r="BU16">
        <v>2.9693329999999998</v>
      </c>
      <c r="BV16">
        <v>1.341844</v>
      </c>
      <c r="BW16">
        <v>9.33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1.85</v>
      </c>
      <c r="CC16">
        <v>0.44</v>
      </c>
      <c r="CD16">
        <v>1.72</v>
      </c>
      <c r="CE16">
        <v>1.8</v>
      </c>
      <c r="CF16">
        <v>0.23</v>
      </c>
      <c r="CG16">
        <v>3.78</v>
      </c>
      <c r="CH16">
        <v>0</v>
      </c>
      <c r="CI16">
        <v>5.91</v>
      </c>
      <c r="CJ16">
        <v>1.94</v>
      </c>
      <c r="CK16">
        <v>1.85</v>
      </c>
      <c r="CL16">
        <v>5.2385580000000003</v>
      </c>
      <c r="CM16">
        <v>1.870228</v>
      </c>
      <c r="CN16">
        <v>1.771234</v>
      </c>
      <c r="CO16">
        <v>3.03</v>
      </c>
      <c r="CP16">
        <v>4.2338469999999999</v>
      </c>
      <c r="CQ16">
        <v>1.3710979999999999</v>
      </c>
      <c r="CR16">
        <v>3.57</v>
      </c>
      <c r="CS16">
        <v>2.4170050000000001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95.387531999999993</v>
      </c>
    </row>
    <row r="17" spans="1:114">
      <c r="A17" t="s">
        <v>59</v>
      </c>
      <c r="B17">
        <v>0</v>
      </c>
      <c r="C17">
        <v>0</v>
      </c>
      <c r="D17">
        <v>34.857425999999997</v>
      </c>
      <c r="E17">
        <v>0</v>
      </c>
      <c r="F17">
        <v>0</v>
      </c>
      <c r="G17">
        <v>72.930503000000002</v>
      </c>
      <c r="H17">
        <v>0</v>
      </c>
      <c r="I17">
        <v>0</v>
      </c>
      <c r="J17">
        <v>88.222363999999999</v>
      </c>
      <c r="K17">
        <v>691.09398399999998</v>
      </c>
      <c r="L17">
        <v>667.07663700000001</v>
      </c>
      <c r="M17">
        <v>95.888554999999997</v>
      </c>
      <c r="N17">
        <v>122.432091</v>
      </c>
      <c r="O17">
        <v>128.451291</v>
      </c>
      <c r="P17">
        <v>140.279438</v>
      </c>
      <c r="Q17">
        <v>22.444044999999999</v>
      </c>
      <c r="R17">
        <v>44.326064000000002</v>
      </c>
      <c r="S17">
        <v>27.350811</v>
      </c>
      <c r="T17">
        <v>2.392833</v>
      </c>
      <c r="U17">
        <v>275.625</v>
      </c>
      <c r="V17">
        <v>20.731850000000001</v>
      </c>
      <c r="W17">
        <v>40.668999999999997</v>
      </c>
      <c r="X17">
        <v>147.515625</v>
      </c>
      <c r="Y17">
        <v>0</v>
      </c>
      <c r="Z17">
        <v>13.1076</v>
      </c>
      <c r="AA17">
        <v>0</v>
      </c>
      <c r="AB17">
        <v>0</v>
      </c>
      <c r="AC17">
        <v>0</v>
      </c>
      <c r="AD17">
        <v>0</v>
      </c>
      <c r="AE17">
        <v>37.821176000000001</v>
      </c>
      <c r="AF17">
        <v>9.1372370000000007</v>
      </c>
      <c r="AG17">
        <v>46.492646000000001</v>
      </c>
      <c r="AH17">
        <v>0</v>
      </c>
      <c r="AI17">
        <v>0</v>
      </c>
      <c r="AJ17">
        <v>0</v>
      </c>
      <c r="AK17">
        <v>64.950986999999998</v>
      </c>
      <c r="AL17">
        <v>60.423999999999999</v>
      </c>
      <c r="AM17">
        <v>18.108732</v>
      </c>
      <c r="AN17">
        <v>1.0747679999999999</v>
      </c>
      <c r="AO17">
        <v>0</v>
      </c>
      <c r="AP17">
        <v>0.51239999999999997</v>
      </c>
      <c r="AQ17">
        <v>0</v>
      </c>
      <c r="AR17">
        <v>48.576000000000001</v>
      </c>
      <c r="AS17">
        <v>33.870972999999999</v>
      </c>
      <c r="AT17">
        <v>12.089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95.462675999999988</v>
      </c>
      <c r="BA17">
        <f t="shared" si="1"/>
        <v>3063.915712</v>
      </c>
      <c r="BD17">
        <v>4.2938999999999998</v>
      </c>
      <c r="BE17">
        <v>0</v>
      </c>
      <c r="BF17">
        <v>1.1110999999999999E-2</v>
      </c>
      <c r="BG17">
        <v>0</v>
      </c>
      <c r="BH17">
        <v>8.9560000000000004E-3</v>
      </c>
      <c r="BI17">
        <v>0.82955900000000005</v>
      </c>
      <c r="BJ17">
        <v>0</v>
      </c>
      <c r="BK17">
        <v>0</v>
      </c>
      <c r="BL17">
        <v>0</v>
      </c>
      <c r="BM17">
        <v>1.8728999999999999E-2</v>
      </c>
      <c r="BN17">
        <v>0</v>
      </c>
      <c r="BO17">
        <v>2.02</v>
      </c>
      <c r="BP17">
        <v>2.1800000000000002</v>
      </c>
      <c r="BQ17">
        <v>3.542468</v>
      </c>
      <c r="BR17">
        <v>6.3378810000000003</v>
      </c>
      <c r="BS17">
        <v>1.61</v>
      </c>
      <c r="BT17">
        <v>0</v>
      </c>
      <c r="BU17">
        <v>2.9693329999999998</v>
      </c>
      <c r="BV17">
        <v>1.341844</v>
      </c>
      <c r="BW17">
        <v>9.33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1.85</v>
      </c>
      <c r="CC17">
        <v>0.44</v>
      </c>
      <c r="CD17">
        <v>1.72</v>
      </c>
      <c r="CE17">
        <v>1.8</v>
      </c>
      <c r="CF17">
        <v>0.23</v>
      </c>
      <c r="CG17">
        <v>3.78</v>
      </c>
      <c r="CH17">
        <v>0</v>
      </c>
      <c r="CI17">
        <v>5.91</v>
      </c>
      <c r="CJ17">
        <v>1.94</v>
      </c>
      <c r="CK17">
        <v>1.85</v>
      </c>
      <c r="CL17">
        <v>5.313701</v>
      </c>
      <c r="CM17">
        <v>1.870228</v>
      </c>
      <c r="CN17">
        <v>1.771234</v>
      </c>
      <c r="CO17">
        <v>3.03</v>
      </c>
      <c r="CP17">
        <v>4.2338469999999999</v>
      </c>
      <c r="CQ17">
        <v>1.3710979999999999</v>
      </c>
      <c r="CR17">
        <v>3.57</v>
      </c>
      <c r="CS17">
        <v>2.4170050000000001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95.462675999999988</v>
      </c>
    </row>
    <row r="18" spans="1:114">
      <c r="A18" t="s">
        <v>60</v>
      </c>
      <c r="B18">
        <v>0</v>
      </c>
      <c r="C18">
        <v>0</v>
      </c>
      <c r="D18">
        <v>34.857425999999997</v>
      </c>
      <c r="E18">
        <v>0</v>
      </c>
      <c r="F18">
        <v>0</v>
      </c>
      <c r="G18">
        <v>72.930503000000002</v>
      </c>
      <c r="H18">
        <v>0</v>
      </c>
      <c r="I18">
        <v>0</v>
      </c>
      <c r="J18">
        <v>88.222363999999999</v>
      </c>
      <c r="K18">
        <v>691.09398399999998</v>
      </c>
      <c r="L18">
        <v>667.07663700000001</v>
      </c>
      <c r="M18">
        <v>95.888554999999997</v>
      </c>
      <c r="N18">
        <v>122.432091</v>
      </c>
      <c r="O18">
        <v>128.451291</v>
      </c>
      <c r="P18">
        <v>140.279438</v>
      </c>
      <c r="Q18">
        <v>22.444044999999999</v>
      </c>
      <c r="R18">
        <v>44.326064000000002</v>
      </c>
      <c r="S18">
        <v>27.350811</v>
      </c>
      <c r="T18">
        <v>2.392833</v>
      </c>
      <c r="U18">
        <v>275.625</v>
      </c>
      <c r="V18">
        <v>20.731850000000001</v>
      </c>
      <c r="W18">
        <v>40.668999999999997</v>
      </c>
      <c r="X18">
        <v>147.515625</v>
      </c>
      <c r="Y18">
        <v>0</v>
      </c>
      <c r="Z18">
        <v>13.1076</v>
      </c>
      <c r="AA18">
        <v>0</v>
      </c>
      <c r="AB18">
        <v>0</v>
      </c>
      <c r="AC18">
        <v>0</v>
      </c>
      <c r="AD18">
        <v>0</v>
      </c>
      <c r="AE18">
        <v>37.821176000000001</v>
      </c>
      <c r="AF18">
        <v>9.1372370000000007</v>
      </c>
      <c r="AG18">
        <v>46.492646000000001</v>
      </c>
      <c r="AH18">
        <v>0</v>
      </c>
      <c r="AI18">
        <v>0</v>
      </c>
      <c r="AJ18">
        <v>0</v>
      </c>
      <c r="AK18">
        <v>64.950986999999998</v>
      </c>
      <c r="AL18">
        <v>60.423999999999999</v>
      </c>
      <c r="AM18">
        <v>18.108732</v>
      </c>
      <c r="AN18">
        <v>1.0747679999999999</v>
      </c>
      <c r="AO18">
        <v>0</v>
      </c>
      <c r="AP18">
        <v>0.51239999999999997</v>
      </c>
      <c r="AQ18">
        <v>0</v>
      </c>
      <c r="AR18">
        <v>48.576000000000001</v>
      </c>
      <c r="AS18">
        <v>33.870972999999999</v>
      </c>
      <c r="AT18">
        <v>12.089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95.462675999999988</v>
      </c>
      <c r="BA18">
        <f t="shared" si="1"/>
        <v>3063.915712</v>
      </c>
      <c r="BD18">
        <v>4.2938999999999998</v>
      </c>
      <c r="BE18">
        <v>0</v>
      </c>
      <c r="BF18">
        <v>1.1110999999999999E-2</v>
      </c>
      <c r="BG18">
        <v>0</v>
      </c>
      <c r="BH18">
        <v>8.9560000000000004E-3</v>
      </c>
      <c r="BI18">
        <v>0.82955900000000005</v>
      </c>
      <c r="BJ18">
        <v>0</v>
      </c>
      <c r="BK18">
        <v>0</v>
      </c>
      <c r="BL18">
        <v>0</v>
      </c>
      <c r="BM18">
        <v>1.8728999999999999E-2</v>
      </c>
      <c r="BN18">
        <v>0</v>
      </c>
      <c r="BO18">
        <v>2.02</v>
      </c>
      <c r="BP18">
        <v>2.1800000000000002</v>
      </c>
      <c r="BQ18">
        <v>3.542468</v>
      </c>
      <c r="BR18">
        <v>6.3378810000000003</v>
      </c>
      <c r="BS18">
        <v>1.61</v>
      </c>
      <c r="BT18">
        <v>0</v>
      </c>
      <c r="BU18">
        <v>2.9693329999999998</v>
      </c>
      <c r="BV18">
        <v>1.341844</v>
      </c>
      <c r="BW18">
        <v>9.33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1.85</v>
      </c>
      <c r="CC18">
        <v>0.44</v>
      </c>
      <c r="CD18">
        <v>1.72</v>
      </c>
      <c r="CE18">
        <v>1.8</v>
      </c>
      <c r="CF18">
        <v>0.23</v>
      </c>
      <c r="CG18">
        <v>3.78</v>
      </c>
      <c r="CH18">
        <v>0</v>
      </c>
      <c r="CI18">
        <v>5.91</v>
      </c>
      <c r="CJ18">
        <v>1.94</v>
      </c>
      <c r="CK18">
        <v>1.85</v>
      </c>
      <c r="CL18">
        <v>5.313701</v>
      </c>
      <c r="CM18">
        <v>1.870228</v>
      </c>
      <c r="CN18">
        <v>1.771234</v>
      </c>
      <c r="CO18">
        <v>3.03</v>
      </c>
      <c r="CP18">
        <v>4.2338469999999999</v>
      </c>
      <c r="CQ18">
        <v>1.3710979999999999</v>
      </c>
      <c r="CR18">
        <v>3.57</v>
      </c>
      <c r="CS18">
        <v>2.4170050000000001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95.462675999999988</v>
      </c>
    </row>
    <row r="19" spans="1:114">
      <c r="A19" t="s">
        <v>61</v>
      </c>
      <c r="B19">
        <v>0</v>
      </c>
      <c r="C19">
        <v>0</v>
      </c>
      <c r="D19">
        <v>34.857425999999997</v>
      </c>
      <c r="E19">
        <v>0</v>
      </c>
      <c r="F19">
        <v>0</v>
      </c>
      <c r="G19">
        <v>72.930503000000002</v>
      </c>
      <c r="H19">
        <v>0</v>
      </c>
      <c r="I19">
        <v>0</v>
      </c>
      <c r="J19">
        <v>88.222363999999999</v>
      </c>
      <c r="K19">
        <v>691.09398399999998</v>
      </c>
      <c r="L19">
        <v>667.07663700000001</v>
      </c>
      <c r="M19">
        <v>91.719487000000001</v>
      </c>
      <c r="N19">
        <v>122.432091</v>
      </c>
      <c r="O19">
        <v>128.451291</v>
      </c>
      <c r="P19">
        <v>140.279438</v>
      </c>
      <c r="Q19">
        <v>22.444044999999999</v>
      </c>
      <c r="R19">
        <v>44.326064000000002</v>
      </c>
      <c r="S19">
        <v>27.350811</v>
      </c>
      <c r="T19">
        <v>2.392833</v>
      </c>
      <c r="U19">
        <v>275.625</v>
      </c>
      <c r="V19">
        <v>20.731850000000001</v>
      </c>
      <c r="W19">
        <v>40.668999999999997</v>
      </c>
      <c r="X19">
        <v>147.515625</v>
      </c>
      <c r="Y19">
        <v>0</v>
      </c>
      <c r="Z19">
        <v>6.5076000000000001</v>
      </c>
      <c r="AA19">
        <v>0</v>
      </c>
      <c r="AB19">
        <v>0</v>
      </c>
      <c r="AC19">
        <v>0</v>
      </c>
      <c r="AD19">
        <v>0</v>
      </c>
      <c r="AE19">
        <v>37.951186</v>
      </c>
      <c r="AF19">
        <v>9.1372370000000007</v>
      </c>
      <c r="AG19">
        <v>46.492646000000001</v>
      </c>
      <c r="AH19">
        <v>0</v>
      </c>
      <c r="AI19">
        <v>0</v>
      </c>
      <c r="AJ19">
        <v>0</v>
      </c>
      <c r="AK19">
        <v>64.950986999999998</v>
      </c>
      <c r="AL19">
        <v>60.423999999999999</v>
      </c>
      <c r="AM19">
        <v>18.108732</v>
      </c>
      <c r="AN19">
        <v>1.0747679999999999</v>
      </c>
      <c r="AO19">
        <v>0</v>
      </c>
      <c r="AP19">
        <v>0.51239999999999997</v>
      </c>
      <c r="AQ19">
        <v>0</v>
      </c>
      <c r="AR19">
        <v>52.991999999999997</v>
      </c>
      <c r="AS19">
        <v>33.870972999999999</v>
      </c>
      <c r="AT19">
        <v>12.089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95.462675999999988</v>
      </c>
      <c r="BA19">
        <f t="shared" si="1"/>
        <v>3057.6926539999999</v>
      </c>
      <c r="BD19">
        <v>4.2938999999999998</v>
      </c>
      <c r="BE19">
        <v>0</v>
      </c>
      <c r="BF19">
        <v>1.1110999999999999E-2</v>
      </c>
      <c r="BG19">
        <v>0</v>
      </c>
      <c r="BH19">
        <v>8.9560000000000004E-3</v>
      </c>
      <c r="BI19">
        <v>0.82955900000000005</v>
      </c>
      <c r="BJ19">
        <v>0</v>
      </c>
      <c r="BK19">
        <v>0</v>
      </c>
      <c r="BL19">
        <v>0</v>
      </c>
      <c r="BM19">
        <v>1.8728999999999999E-2</v>
      </c>
      <c r="BN19">
        <v>0</v>
      </c>
      <c r="BO19">
        <v>2.02</v>
      </c>
      <c r="BP19">
        <v>2.1800000000000002</v>
      </c>
      <c r="BQ19">
        <v>3.542468</v>
      </c>
      <c r="BR19">
        <v>6.3378810000000003</v>
      </c>
      <c r="BS19">
        <v>1.61</v>
      </c>
      <c r="BT19">
        <v>0</v>
      </c>
      <c r="BU19">
        <v>2.9693329999999998</v>
      </c>
      <c r="BV19">
        <v>1.341844</v>
      </c>
      <c r="BW19">
        <v>9.33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1.85</v>
      </c>
      <c r="CC19">
        <v>0.44</v>
      </c>
      <c r="CD19">
        <v>1.72</v>
      </c>
      <c r="CE19">
        <v>1.8</v>
      </c>
      <c r="CF19">
        <v>0.23</v>
      </c>
      <c r="CG19">
        <v>3.78</v>
      </c>
      <c r="CH19">
        <v>0</v>
      </c>
      <c r="CI19">
        <v>5.91</v>
      </c>
      <c r="CJ19">
        <v>1.94</v>
      </c>
      <c r="CK19">
        <v>1.85</v>
      </c>
      <c r="CL19">
        <v>5.313701</v>
      </c>
      <c r="CM19">
        <v>1.870228</v>
      </c>
      <c r="CN19">
        <v>1.771234</v>
      </c>
      <c r="CO19">
        <v>3.03</v>
      </c>
      <c r="CP19">
        <v>4.2338469999999999</v>
      </c>
      <c r="CQ19">
        <v>1.3710979999999999</v>
      </c>
      <c r="CR19">
        <v>3.57</v>
      </c>
      <c r="CS19">
        <v>2.4170050000000001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95.462675999999988</v>
      </c>
    </row>
    <row r="20" spans="1:114">
      <c r="A20" t="s">
        <v>62</v>
      </c>
      <c r="B20">
        <v>0</v>
      </c>
      <c r="C20">
        <v>0</v>
      </c>
      <c r="D20">
        <v>34.857425999999997</v>
      </c>
      <c r="E20">
        <v>0</v>
      </c>
      <c r="F20">
        <v>0</v>
      </c>
      <c r="G20">
        <v>72.930503000000002</v>
      </c>
      <c r="H20">
        <v>0</v>
      </c>
      <c r="I20">
        <v>0</v>
      </c>
      <c r="J20">
        <v>88.222363999999999</v>
      </c>
      <c r="K20">
        <v>691.09398399999998</v>
      </c>
      <c r="L20">
        <v>667.07663700000001</v>
      </c>
      <c r="M20">
        <v>91.719487000000001</v>
      </c>
      <c r="N20">
        <v>122.432091</v>
      </c>
      <c r="O20">
        <v>128.451291</v>
      </c>
      <c r="P20">
        <v>140.279438</v>
      </c>
      <c r="Q20">
        <v>22.444044999999999</v>
      </c>
      <c r="R20">
        <v>44.326064000000002</v>
      </c>
      <c r="S20">
        <v>27.350811</v>
      </c>
      <c r="T20">
        <v>2.392833</v>
      </c>
      <c r="U20">
        <v>275.625</v>
      </c>
      <c r="V20">
        <v>20.731850000000001</v>
      </c>
      <c r="W20">
        <v>40.668999999999997</v>
      </c>
      <c r="X20">
        <v>147.515625</v>
      </c>
      <c r="Y20">
        <v>0</v>
      </c>
      <c r="Z20">
        <v>6.5076000000000001</v>
      </c>
      <c r="AA20">
        <v>0</v>
      </c>
      <c r="AB20">
        <v>0</v>
      </c>
      <c r="AC20">
        <v>0</v>
      </c>
      <c r="AD20">
        <v>0</v>
      </c>
      <c r="AE20">
        <v>37.951186</v>
      </c>
      <c r="AF20">
        <v>9.1372370000000007</v>
      </c>
      <c r="AG20">
        <v>46.492646000000001</v>
      </c>
      <c r="AH20">
        <v>0</v>
      </c>
      <c r="AI20">
        <v>0</v>
      </c>
      <c r="AJ20">
        <v>0</v>
      </c>
      <c r="AK20">
        <v>64.950986999999998</v>
      </c>
      <c r="AL20">
        <v>60.423999999999999</v>
      </c>
      <c r="AM20">
        <v>18.108732</v>
      </c>
      <c r="AN20">
        <v>1.0747679999999999</v>
      </c>
      <c r="AO20">
        <v>0</v>
      </c>
      <c r="AP20">
        <v>0.51239999999999997</v>
      </c>
      <c r="AQ20">
        <v>0</v>
      </c>
      <c r="AR20">
        <v>52.991999999999997</v>
      </c>
      <c r="AS20">
        <v>33.870972999999999</v>
      </c>
      <c r="AT20">
        <v>12.089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95.522675999999976</v>
      </c>
      <c r="BA20">
        <f t="shared" si="1"/>
        <v>3057.7526539999999</v>
      </c>
      <c r="BD20">
        <v>4.2938999999999998</v>
      </c>
      <c r="BE20">
        <v>0</v>
      </c>
      <c r="BF20">
        <v>1.1110999999999999E-2</v>
      </c>
      <c r="BG20">
        <v>0</v>
      </c>
      <c r="BH20">
        <v>8.9560000000000004E-3</v>
      </c>
      <c r="BI20">
        <v>0.82955900000000005</v>
      </c>
      <c r="BJ20">
        <v>0</v>
      </c>
      <c r="BK20">
        <v>0</v>
      </c>
      <c r="BL20">
        <v>0</v>
      </c>
      <c r="BM20">
        <v>1.8728999999999999E-2</v>
      </c>
      <c r="BN20">
        <v>0</v>
      </c>
      <c r="BO20">
        <v>2.02</v>
      </c>
      <c r="BP20">
        <v>2.1800000000000002</v>
      </c>
      <c r="BQ20">
        <v>3.542468</v>
      </c>
      <c r="BR20">
        <v>6.3378810000000003</v>
      </c>
      <c r="BS20">
        <v>1.61</v>
      </c>
      <c r="BT20">
        <v>0</v>
      </c>
      <c r="BU20">
        <v>2.9693329999999998</v>
      </c>
      <c r="BV20">
        <v>1.341844</v>
      </c>
      <c r="BW20">
        <v>9.33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1.85</v>
      </c>
      <c r="CC20">
        <v>0.5</v>
      </c>
      <c r="CD20">
        <v>1.72</v>
      </c>
      <c r="CE20">
        <v>1.8</v>
      </c>
      <c r="CF20">
        <v>0.23</v>
      </c>
      <c r="CG20">
        <v>3.78</v>
      </c>
      <c r="CH20">
        <v>0</v>
      </c>
      <c r="CI20">
        <v>5.91</v>
      </c>
      <c r="CJ20">
        <v>1.94</v>
      </c>
      <c r="CK20">
        <v>1.85</v>
      </c>
      <c r="CL20">
        <v>5.313701</v>
      </c>
      <c r="CM20">
        <v>1.870228</v>
      </c>
      <c r="CN20">
        <v>1.771234</v>
      </c>
      <c r="CO20">
        <v>3.03</v>
      </c>
      <c r="CP20">
        <v>4.2338469999999999</v>
      </c>
      <c r="CQ20">
        <v>1.3710979999999999</v>
      </c>
      <c r="CR20">
        <v>3.57</v>
      </c>
      <c r="CS20">
        <v>2.4170050000000001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95.522675999999976</v>
      </c>
    </row>
    <row r="21" spans="1:114">
      <c r="A21" t="s">
        <v>63</v>
      </c>
      <c r="B21">
        <v>0</v>
      </c>
      <c r="C21">
        <v>0</v>
      </c>
      <c r="D21">
        <v>34.857427000000001</v>
      </c>
      <c r="E21">
        <v>0</v>
      </c>
      <c r="F21">
        <v>0</v>
      </c>
      <c r="G21">
        <v>72.930503000000002</v>
      </c>
      <c r="H21">
        <v>0</v>
      </c>
      <c r="I21">
        <v>0</v>
      </c>
      <c r="J21">
        <v>88.222363999999999</v>
      </c>
      <c r="K21">
        <v>691.09398399999998</v>
      </c>
      <c r="L21">
        <v>667.07663700000001</v>
      </c>
      <c r="M21">
        <v>91.719487000000001</v>
      </c>
      <c r="N21">
        <v>122.432091</v>
      </c>
      <c r="O21">
        <v>128.451291</v>
      </c>
      <c r="P21">
        <v>140.279438</v>
      </c>
      <c r="Q21">
        <v>22.444044999999999</v>
      </c>
      <c r="R21">
        <v>44.326064000000002</v>
      </c>
      <c r="S21">
        <v>27.350811</v>
      </c>
      <c r="T21">
        <v>2.392833</v>
      </c>
      <c r="U21">
        <v>275.625</v>
      </c>
      <c r="V21">
        <v>20.731850000000001</v>
      </c>
      <c r="W21">
        <v>40.668999999999997</v>
      </c>
      <c r="X21">
        <v>147.515625</v>
      </c>
      <c r="Y21">
        <v>0</v>
      </c>
      <c r="Z21">
        <v>6.5076000000000001</v>
      </c>
      <c r="AA21">
        <v>0</v>
      </c>
      <c r="AB21">
        <v>0</v>
      </c>
      <c r="AC21">
        <v>0</v>
      </c>
      <c r="AD21">
        <v>0</v>
      </c>
      <c r="AE21">
        <v>37.951186</v>
      </c>
      <c r="AF21">
        <v>9.1372370000000007</v>
      </c>
      <c r="AG21">
        <v>46.492646000000001</v>
      </c>
      <c r="AH21">
        <v>0</v>
      </c>
      <c r="AI21">
        <v>0</v>
      </c>
      <c r="AJ21">
        <v>0</v>
      </c>
      <c r="AK21">
        <v>64.950986999999998</v>
      </c>
      <c r="AL21">
        <v>60.423999999999999</v>
      </c>
      <c r="AM21">
        <v>18.108732</v>
      </c>
      <c r="AN21">
        <v>1.0747679999999999</v>
      </c>
      <c r="AO21">
        <v>0</v>
      </c>
      <c r="AP21">
        <v>1.1529</v>
      </c>
      <c r="AQ21">
        <v>0</v>
      </c>
      <c r="AR21">
        <v>48.576000000000001</v>
      </c>
      <c r="AS21">
        <v>33.870972999999999</v>
      </c>
      <c r="AT21">
        <v>12.089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95.472675999999993</v>
      </c>
      <c r="BA21">
        <f t="shared" si="1"/>
        <v>3053.9271549999994</v>
      </c>
      <c r="BD21">
        <v>4.2938999999999998</v>
      </c>
      <c r="BE21">
        <v>0</v>
      </c>
      <c r="BF21">
        <v>1.1110999999999999E-2</v>
      </c>
      <c r="BG21">
        <v>0</v>
      </c>
      <c r="BH21">
        <v>8.9560000000000004E-3</v>
      </c>
      <c r="BI21">
        <v>0.82955900000000005</v>
      </c>
      <c r="BJ21">
        <v>0</v>
      </c>
      <c r="BK21">
        <v>0</v>
      </c>
      <c r="BL21">
        <v>0</v>
      </c>
      <c r="BM21">
        <v>1.8728999999999999E-2</v>
      </c>
      <c r="BN21">
        <v>0</v>
      </c>
      <c r="BO21">
        <v>2.02</v>
      </c>
      <c r="BP21">
        <v>2.1800000000000002</v>
      </c>
      <c r="BQ21">
        <v>3.542468</v>
      </c>
      <c r="BR21">
        <v>6.3378810000000003</v>
      </c>
      <c r="BS21">
        <v>1.61</v>
      </c>
      <c r="BT21">
        <v>0</v>
      </c>
      <c r="BU21">
        <v>2.9693329999999998</v>
      </c>
      <c r="BV21">
        <v>1.341844</v>
      </c>
      <c r="BW21">
        <v>9.33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1.85</v>
      </c>
      <c r="CC21">
        <v>0.5</v>
      </c>
      <c r="CD21">
        <v>1.72</v>
      </c>
      <c r="CE21">
        <v>1.75</v>
      </c>
      <c r="CF21">
        <v>0.23</v>
      </c>
      <c r="CG21">
        <v>3.78</v>
      </c>
      <c r="CH21">
        <v>0</v>
      </c>
      <c r="CI21">
        <v>5.91</v>
      </c>
      <c r="CJ21">
        <v>1.94</v>
      </c>
      <c r="CK21">
        <v>1.85</v>
      </c>
      <c r="CL21">
        <v>5.313701</v>
      </c>
      <c r="CM21">
        <v>1.870228</v>
      </c>
      <c r="CN21">
        <v>1.771234</v>
      </c>
      <c r="CO21">
        <v>3.03</v>
      </c>
      <c r="CP21">
        <v>4.2338469999999999</v>
      </c>
      <c r="CQ21">
        <v>1.3710979999999999</v>
      </c>
      <c r="CR21">
        <v>3.57</v>
      </c>
      <c r="CS21">
        <v>2.4170050000000001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95.472675999999993</v>
      </c>
    </row>
    <row r="22" spans="1:114">
      <c r="A22" t="s">
        <v>64</v>
      </c>
      <c r="B22">
        <v>0</v>
      </c>
      <c r="C22">
        <v>0</v>
      </c>
      <c r="D22">
        <v>34.857427000000001</v>
      </c>
      <c r="E22">
        <v>0</v>
      </c>
      <c r="F22">
        <v>0</v>
      </c>
      <c r="G22">
        <v>72.930503000000002</v>
      </c>
      <c r="H22">
        <v>0</v>
      </c>
      <c r="I22">
        <v>0</v>
      </c>
      <c r="J22">
        <v>88.222363999999999</v>
      </c>
      <c r="K22">
        <v>691.09398399999998</v>
      </c>
      <c r="L22">
        <v>667.07663700000001</v>
      </c>
      <c r="M22">
        <v>91.719487000000001</v>
      </c>
      <c r="N22">
        <v>122.432091</v>
      </c>
      <c r="O22">
        <v>128.451291</v>
      </c>
      <c r="P22">
        <v>140.279438</v>
      </c>
      <c r="Q22">
        <v>22.444044999999999</v>
      </c>
      <c r="R22">
        <v>44.326064000000002</v>
      </c>
      <c r="S22">
        <v>27.350811</v>
      </c>
      <c r="T22">
        <v>2.392833</v>
      </c>
      <c r="U22">
        <v>275.625</v>
      </c>
      <c r="V22">
        <v>20.731850000000001</v>
      </c>
      <c r="W22">
        <v>40.668999999999997</v>
      </c>
      <c r="X22">
        <v>147.515625</v>
      </c>
      <c r="Y22">
        <v>0</v>
      </c>
      <c r="Z22">
        <v>6.5076000000000001</v>
      </c>
      <c r="AA22">
        <v>0</v>
      </c>
      <c r="AB22">
        <v>0</v>
      </c>
      <c r="AC22">
        <v>11.155201999999999</v>
      </c>
      <c r="AD22">
        <v>0</v>
      </c>
      <c r="AE22">
        <v>37.951186</v>
      </c>
      <c r="AF22">
        <v>9.1372370000000007</v>
      </c>
      <c r="AG22">
        <v>46.492646000000001</v>
      </c>
      <c r="AH22">
        <v>0</v>
      </c>
      <c r="AI22">
        <v>0</v>
      </c>
      <c r="AJ22">
        <v>0</v>
      </c>
      <c r="AK22">
        <v>64.950986999999998</v>
      </c>
      <c r="AL22">
        <v>60.423999999999999</v>
      </c>
      <c r="AM22">
        <v>18.108732</v>
      </c>
      <c r="AN22">
        <v>1.0747679999999999</v>
      </c>
      <c r="AO22">
        <v>0</v>
      </c>
      <c r="AP22">
        <v>1.1529</v>
      </c>
      <c r="AQ22">
        <v>0</v>
      </c>
      <c r="AR22">
        <v>48.576000000000001</v>
      </c>
      <c r="AS22">
        <v>33.870972999999999</v>
      </c>
      <c r="AT22">
        <v>12.089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95.50267599999998</v>
      </c>
      <c r="BA22">
        <f t="shared" si="1"/>
        <v>3065.1123569999995</v>
      </c>
      <c r="BD22">
        <v>4.2938999999999998</v>
      </c>
      <c r="BE22">
        <v>0</v>
      </c>
      <c r="BF22">
        <v>1.1110999999999999E-2</v>
      </c>
      <c r="BG22">
        <v>0</v>
      </c>
      <c r="BH22">
        <v>8.9560000000000004E-3</v>
      </c>
      <c r="BI22">
        <v>0.82955900000000005</v>
      </c>
      <c r="BJ22">
        <v>0</v>
      </c>
      <c r="BK22">
        <v>0</v>
      </c>
      <c r="BL22">
        <v>0</v>
      </c>
      <c r="BM22">
        <v>1.8728999999999999E-2</v>
      </c>
      <c r="BN22">
        <v>0</v>
      </c>
      <c r="BO22">
        <v>2.02</v>
      </c>
      <c r="BP22">
        <v>2.1800000000000002</v>
      </c>
      <c r="BQ22">
        <v>3.542468</v>
      </c>
      <c r="BR22">
        <v>6.3378810000000003</v>
      </c>
      <c r="BS22">
        <v>1.61</v>
      </c>
      <c r="BT22">
        <v>0</v>
      </c>
      <c r="BU22">
        <v>2.9693329999999998</v>
      </c>
      <c r="BV22">
        <v>1.341844</v>
      </c>
      <c r="BW22">
        <v>9.33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1.85</v>
      </c>
      <c r="CC22">
        <v>0.53</v>
      </c>
      <c r="CD22">
        <v>1.72</v>
      </c>
      <c r="CE22">
        <v>1.75</v>
      </c>
      <c r="CF22">
        <v>0.23</v>
      </c>
      <c r="CG22">
        <v>3.78</v>
      </c>
      <c r="CH22">
        <v>0</v>
      </c>
      <c r="CI22">
        <v>5.91</v>
      </c>
      <c r="CJ22">
        <v>1.94</v>
      </c>
      <c r="CK22">
        <v>1.85</v>
      </c>
      <c r="CL22">
        <v>5.313701</v>
      </c>
      <c r="CM22">
        <v>1.870228</v>
      </c>
      <c r="CN22">
        <v>1.771234</v>
      </c>
      <c r="CO22">
        <v>3.03</v>
      </c>
      <c r="CP22">
        <v>4.2338469999999999</v>
      </c>
      <c r="CQ22">
        <v>1.3710979999999999</v>
      </c>
      <c r="CR22">
        <v>3.57</v>
      </c>
      <c r="CS22">
        <v>2.4170050000000001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95.50267599999998</v>
      </c>
    </row>
    <row r="23" spans="1:114">
      <c r="A23" t="s">
        <v>65</v>
      </c>
      <c r="B23">
        <v>0</v>
      </c>
      <c r="C23">
        <v>0</v>
      </c>
      <c r="D23">
        <v>34.857427000000001</v>
      </c>
      <c r="E23">
        <v>0</v>
      </c>
      <c r="F23">
        <v>0</v>
      </c>
      <c r="G23">
        <v>72.930503000000002</v>
      </c>
      <c r="H23">
        <v>0</v>
      </c>
      <c r="I23">
        <v>0</v>
      </c>
      <c r="J23">
        <v>88.222363999999999</v>
      </c>
      <c r="K23">
        <v>691.09398399999998</v>
      </c>
      <c r="L23">
        <v>667.07663700000001</v>
      </c>
      <c r="M23">
        <v>91.719487000000001</v>
      </c>
      <c r="N23">
        <v>122.432091</v>
      </c>
      <c r="O23">
        <v>128.451291</v>
      </c>
      <c r="P23">
        <v>140.279438</v>
      </c>
      <c r="Q23">
        <v>22.444044999999999</v>
      </c>
      <c r="R23">
        <v>44.326064000000002</v>
      </c>
      <c r="S23">
        <v>27.350811</v>
      </c>
      <c r="T23">
        <v>2.392833</v>
      </c>
      <c r="U23">
        <v>275.625</v>
      </c>
      <c r="V23">
        <v>20.731850000000001</v>
      </c>
      <c r="W23">
        <v>41.276000000000003</v>
      </c>
      <c r="X23">
        <v>147.515625</v>
      </c>
      <c r="Y23">
        <v>0</v>
      </c>
      <c r="Z23">
        <v>1.1000000000000001</v>
      </c>
      <c r="AA23">
        <v>0</v>
      </c>
      <c r="AB23">
        <v>0</v>
      </c>
      <c r="AC23">
        <v>11.155201999999999</v>
      </c>
      <c r="AD23">
        <v>0</v>
      </c>
      <c r="AE23">
        <v>37.951186</v>
      </c>
      <c r="AF23">
        <v>9.1372370000000007</v>
      </c>
      <c r="AG23">
        <v>46.492646000000001</v>
      </c>
      <c r="AH23">
        <v>21.513719999999999</v>
      </c>
      <c r="AI23">
        <v>0</v>
      </c>
      <c r="AJ23">
        <v>0</v>
      </c>
      <c r="AK23">
        <v>64.950986999999998</v>
      </c>
      <c r="AL23">
        <v>60.423999999999999</v>
      </c>
      <c r="AM23">
        <v>18.108732</v>
      </c>
      <c r="AN23">
        <v>1.0747679999999999</v>
      </c>
      <c r="AO23">
        <v>0</v>
      </c>
      <c r="AP23">
        <v>1.1529</v>
      </c>
      <c r="AQ23">
        <v>0</v>
      </c>
      <c r="AR23">
        <v>48.576000000000001</v>
      </c>
      <c r="AS23">
        <v>33.870972999999999</v>
      </c>
      <c r="AT23">
        <v>12.089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96.051760999999971</v>
      </c>
      <c r="BA23">
        <f t="shared" si="1"/>
        <v>3082.3745619999995</v>
      </c>
      <c r="BD23">
        <v>4.2938999999999998</v>
      </c>
      <c r="BE23">
        <v>0</v>
      </c>
      <c r="BF23">
        <v>1.1110999999999999E-2</v>
      </c>
      <c r="BG23">
        <v>0</v>
      </c>
      <c r="BH23">
        <v>8.9560000000000004E-3</v>
      </c>
      <c r="BI23">
        <v>0.82955900000000005</v>
      </c>
      <c r="BJ23">
        <v>0</v>
      </c>
      <c r="BK23">
        <v>0</v>
      </c>
      <c r="BL23">
        <v>0</v>
      </c>
      <c r="BM23">
        <v>1.8728999999999999E-2</v>
      </c>
      <c r="BN23">
        <v>0</v>
      </c>
      <c r="BO23">
        <v>2.02</v>
      </c>
      <c r="BP23">
        <v>2.1800000000000002</v>
      </c>
      <c r="BQ23">
        <v>3.542468</v>
      </c>
      <c r="BR23">
        <v>6.3378810000000003</v>
      </c>
      <c r="BS23">
        <v>1.61</v>
      </c>
      <c r="BT23">
        <v>0</v>
      </c>
      <c r="BU23">
        <v>2.9693329999999998</v>
      </c>
      <c r="BV23">
        <v>1.341844</v>
      </c>
      <c r="BW23">
        <v>9.33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1.85</v>
      </c>
      <c r="CC23">
        <v>0.56000000000000005</v>
      </c>
      <c r="CD23">
        <v>1.72</v>
      </c>
      <c r="CE23">
        <v>1.8</v>
      </c>
      <c r="CF23">
        <v>0.23</v>
      </c>
      <c r="CG23">
        <v>3.78</v>
      </c>
      <c r="CH23">
        <v>0.66330900000000004</v>
      </c>
      <c r="CI23">
        <v>5.91</v>
      </c>
      <c r="CJ23">
        <v>1.94</v>
      </c>
      <c r="CK23">
        <v>1.85</v>
      </c>
      <c r="CL23">
        <v>5.313701</v>
      </c>
      <c r="CM23">
        <v>1.870228</v>
      </c>
      <c r="CN23">
        <v>1.771234</v>
      </c>
      <c r="CO23">
        <v>3.03</v>
      </c>
      <c r="CP23">
        <v>4.2338469999999999</v>
      </c>
      <c r="CQ23">
        <v>1.3710979999999999</v>
      </c>
      <c r="CR23">
        <v>3.57</v>
      </c>
      <c r="CS23">
        <v>2.2227809999999999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96.051760999999971</v>
      </c>
    </row>
    <row r="24" spans="1:114">
      <c r="A24" t="s">
        <v>66</v>
      </c>
      <c r="B24">
        <v>0</v>
      </c>
      <c r="C24">
        <v>0</v>
      </c>
      <c r="D24">
        <v>34.857427000000001</v>
      </c>
      <c r="E24">
        <v>0</v>
      </c>
      <c r="F24">
        <v>0</v>
      </c>
      <c r="G24">
        <v>72.930503000000002</v>
      </c>
      <c r="H24">
        <v>0</v>
      </c>
      <c r="I24">
        <v>0</v>
      </c>
      <c r="J24">
        <v>88.222363999999999</v>
      </c>
      <c r="K24">
        <v>691.09398399999998</v>
      </c>
      <c r="L24">
        <v>667.07663700000001</v>
      </c>
      <c r="M24">
        <v>91.719487000000001</v>
      </c>
      <c r="N24">
        <v>122.432091</v>
      </c>
      <c r="O24">
        <v>128.451291</v>
      </c>
      <c r="P24">
        <v>140.279438</v>
      </c>
      <c r="Q24">
        <v>22.444044999999999</v>
      </c>
      <c r="R24">
        <v>44.326064000000002</v>
      </c>
      <c r="S24">
        <v>27.350811</v>
      </c>
      <c r="T24">
        <v>2.392833</v>
      </c>
      <c r="U24">
        <v>275.625</v>
      </c>
      <c r="V24">
        <v>20.731850000000001</v>
      </c>
      <c r="W24">
        <v>41.276000000000003</v>
      </c>
      <c r="X24">
        <v>147.515625</v>
      </c>
      <c r="Y24">
        <v>0</v>
      </c>
      <c r="Z24">
        <v>1.1000000000000001</v>
      </c>
      <c r="AA24">
        <v>0</v>
      </c>
      <c r="AB24">
        <v>3.9156689999999998</v>
      </c>
      <c r="AC24">
        <v>11.155201999999999</v>
      </c>
      <c r="AD24">
        <v>0</v>
      </c>
      <c r="AE24">
        <v>37.951186</v>
      </c>
      <c r="AF24">
        <v>9.1372370000000007</v>
      </c>
      <c r="AG24">
        <v>46.492646000000001</v>
      </c>
      <c r="AH24">
        <v>43.027439999999999</v>
      </c>
      <c r="AI24">
        <v>0</v>
      </c>
      <c r="AJ24">
        <v>0</v>
      </c>
      <c r="AK24">
        <v>64.950986999999998</v>
      </c>
      <c r="AL24">
        <v>60.423999999999999</v>
      </c>
      <c r="AM24">
        <v>18.108732</v>
      </c>
      <c r="AN24">
        <v>1.0747679999999999</v>
      </c>
      <c r="AO24">
        <v>0</v>
      </c>
      <c r="AP24">
        <v>1.1529</v>
      </c>
      <c r="AQ24">
        <v>0</v>
      </c>
      <c r="AR24">
        <v>48.576000000000001</v>
      </c>
      <c r="AS24">
        <v>33.870972999999999</v>
      </c>
      <c r="AT24">
        <v>12.089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96.754737999999975</v>
      </c>
      <c r="BA24">
        <f t="shared" si="1"/>
        <v>3108.5069279999993</v>
      </c>
      <c r="BD24">
        <v>4.2938999999999998</v>
      </c>
      <c r="BE24">
        <v>0</v>
      </c>
      <c r="BF24">
        <v>1.0777999999999999E-2</v>
      </c>
      <c r="BG24">
        <v>0</v>
      </c>
      <c r="BH24">
        <v>8.9560000000000004E-3</v>
      </c>
      <c r="BI24">
        <v>0.82955900000000005</v>
      </c>
      <c r="BJ24">
        <v>0</v>
      </c>
      <c r="BK24">
        <v>0</v>
      </c>
      <c r="BL24">
        <v>0</v>
      </c>
      <c r="BM24">
        <v>1.8728999999999999E-2</v>
      </c>
      <c r="BN24">
        <v>0</v>
      </c>
      <c r="BO24">
        <v>2.02</v>
      </c>
      <c r="BP24">
        <v>2.1800000000000002</v>
      </c>
      <c r="BQ24">
        <v>3.542468</v>
      </c>
      <c r="BR24">
        <v>6.3378810000000003</v>
      </c>
      <c r="BS24">
        <v>1.61</v>
      </c>
      <c r="BT24">
        <v>0</v>
      </c>
      <c r="BU24">
        <v>2.9693329999999998</v>
      </c>
      <c r="BV24">
        <v>1.341844</v>
      </c>
      <c r="BW24">
        <v>9.33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1.85</v>
      </c>
      <c r="CC24">
        <v>0.59</v>
      </c>
      <c r="CD24">
        <v>1.73</v>
      </c>
      <c r="CE24">
        <v>1.8</v>
      </c>
      <c r="CF24">
        <v>0.23</v>
      </c>
      <c r="CG24">
        <v>3.78</v>
      </c>
      <c r="CH24">
        <v>1.326619</v>
      </c>
      <c r="CI24">
        <v>5.91</v>
      </c>
      <c r="CJ24">
        <v>1.94</v>
      </c>
      <c r="CK24">
        <v>1.85</v>
      </c>
      <c r="CL24">
        <v>5.313701</v>
      </c>
      <c r="CM24">
        <v>1.870228</v>
      </c>
      <c r="CN24">
        <v>1.771234</v>
      </c>
      <c r="CO24">
        <v>3.03</v>
      </c>
      <c r="CP24">
        <v>4.2338469999999999</v>
      </c>
      <c r="CQ24">
        <v>1.3710979999999999</v>
      </c>
      <c r="CR24">
        <v>3.57</v>
      </c>
      <c r="CS24">
        <v>2.2227809999999999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96.754737999999975</v>
      </c>
    </row>
    <row r="25" spans="1:114">
      <c r="A25" t="s">
        <v>67</v>
      </c>
      <c r="B25">
        <v>0</v>
      </c>
      <c r="C25">
        <v>0</v>
      </c>
      <c r="D25">
        <v>34.857427000000001</v>
      </c>
      <c r="E25">
        <v>0</v>
      </c>
      <c r="F25">
        <v>0</v>
      </c>
      <c r="G25">
        <v>72.930503000000002</v>
      </c>
      <c r="H25">
        <v>0</v>
      </c>
      <c r="I25">
        <v>0</v>
      </c>
      <c r="J25">
        <v>88.222363999999999</v>
      </c>
      <c r="K25">
        <v>691.09398399999998</v>
      </c>
      <c r="L25">
        <v>667.07663700000001</v>
      </c>
      <c r="M25">
        <v>91.719487000000001</v>
      </c>
      <c r="N25">
        <v>122.432091</v>
      </c>
      <c r="O25">
        <v>128.451291</v>
      </c>
      <c r="P25">
        <v>140.279438</v>
      </c>
      <c r="Q25">
        <v>22.444044999999999</v>
      </c>
      <c r="R25">
        <v>44.326064000000002</v>
      </c>
      <c r="S25">
        <v>27.350811</v>
      </c>
      <c r="T25">
        <v>2.392833</v>
      </c>
      <c r="U25">
        <v>275.625</v>
      </c>
      <c r="V25">
        <v>20.731850000000001</v>
      </c>
      <c r="W25">
        <v>41.579500000000003</v>
      </c>
      <c r="X25">
        <v>147.515625</v>
      </c>
      <c r="Y25">
        <v>0</v>
      </c>
      <c r="Z25">
        <v>1.1000000000000001</v>
      </c>
      <c r="AA25">
        <v>14.04936</v>
      </c>
      <c r="AB25">
        <v>15.474724</v>
      </c>
      <c r="AC25">
        <v>11.155201999999999</v>
      </c>
      <c r="AD25">
        <v>0</v>
      </c>
      <c r="AE25">
        <v>37.951186</v>
      </c>
      <c r="AF25">
        <v>9.1372370000000007</v>
      </c>
      <c r="AG25">
        <v>46.492646000000001</v>
      </c>
      <c r="AH25">
        <v>69.919589999999999</v>
      </c>
      <c r="AI25">
        <v>0</v>
      </c>
      <c r="AJ25">
        <v>0</v>
      </c>
      <c r="AK25">
        <v>64.950986999999998</v>
      </c>
      <c r="AL25">
        <v>60.423999999999999</v>
      </c>
      <c r="AM25">
        <v>18.108732</v>
      </c>
      <c r="AN25">
        <v>1.0747679999999999</v>
      </c>
      <c r="AO25">
        <v>0</v>
      </c>
      <c r="AP25">
        <v>1.1529</v>
      </c>
      <c r="AQ25">
        <v>0</v>
      </c>
      <c r="AR25">
        <v>48.576000000000001</v>
      </c>
      <c r="AS25">
        <v>36.950153</v>
      </c>
      <c r="AT25">
        <v>12.089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97.614244999999968</v>
      </c>
      <c r="BA25">
        <f t="shared" si="1"/>
        <v>3165.249679999999</v>
      </c>
      <c r="BD25">
        <v>4.2938999999999998</v>
      </c>
      <c r="BE25">
        <v>0</v>
      </c>
      <c r="BF25">
        <v>1.1148E-2</v>
      </c>
      <c r="BG25">
        <v>0</v>
      </c>
      <c r="BH25">
        <v>8.9560000000000004E-3</v>
      </c>
      <c r="BI25">
        <v>0.82955900000000005</v>
      </c>
      <c r="BJ25">
        <v>0</v>
      </c>
      <c r="BK25">
        <v>0</v>
      </c>
      <c r="BL25">
        <v>0</v>
      </c>
      <c r="BM25">
        <v>1.8728999999999999E-2</v>
      </c>
      <c r="BN25">
        <v>0</v>
      </c>
      <c r="BO25">
        <v>2.02</v>
      </c>
      <c r="BP25">
        <v>2.1800000000000002</v>
      </c>
      <c r="BQ25">
        <v>3.542468</v>
      </c>
      <c r="BR25">
        <v>6.3378810000000003</v>
      </c>
      <c r="BS25">
        <v>1.61</v>
      </c>
      <c r="BT25">
        <v>0</v>
      </c>
      <c r="BU25">
        <v>2.9693329999999998</v>
      </c>
      <c r="BV25">
        <v>1.341844</v>
      </c>
      <c r="BW25">
        <v>9.33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1.85</v>
      </c>
      <c r="CC25">
        <v>0.62</v>
      </c>
      <c r="CD25">
        <v>1.73</v>
      </c>
      <c r="CE25">
        <v>1.8</v>
      </c>
      <c r="CF25">
        <v>0.23</v>
      </c>
      <c r="CG25">
        <v>3.78</v>
      </c>
      <c r="CH25">
        <v>2.1557559999999998</v>
      </c>
      <c r="CI25">
        <v>5.91</v>
      </c>
      <c r="CJ25">
        <v>1.94</v>
      </c>
      <c r="CK25">
        <v>1.85</v>
      </c>
      <c r="CL25">
        <v>5.313701</v>
      </c>
      <c r="CM25">
        <v>1.870228</v>
      </c>
      <c r="CN25">
        <v>1.771234</v>
      </c>
      <c r="CO25">
        <v>3.03</v>
      </c>
      <c r="CP25">
        <v>4.2338469999999999</v>
      </c>
      <c r="CQ25">
        <v>1.3710979999999999</v>
      </c>
      <c r="CR25">
        <v>3.57</v>
      </c>
      <c r="CS25">
        <v>2.2227809999999999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97.614244999999968</v>
      </c>
    </row>
    <row r="26" spans="1:114">
      <c r="A26" t="s">
        <v>68</v>
      </c>
      <c r="B26">
        <v>0</v>
      </c>
      <c r="C26">
        <v>0</v>
      </c>
      <c r="D26">
        <v>34.857427000000001</v>
      </c>
      <c r="E26">
        <v>0</v>
      </c>
      <c r="F26">
        <v>0</v>
      </c>
      <c r="G26">
        <v>72.930503000000002</v>
      </c>
      <c r="H26">
        <v>0</v>
      </c>
      <c r="I26">
        <v>0</v>
      </c>
      <c r="J26">
        <v>88.222363999999999</v>
      </c>
      <c r="K26">
        <v>691.09398399999998</v>
      </c>
      <c r="L26">
        <v>667.07663700000001</v>
      </c>
      <c r="M26">
        <v>91.719487000000001</v>
      </c>
      <c r="N26">
        <v>122.432091</v>
      </c>
      <c r="O26">
        <v>128.451291</v>
      </c>
      <c r="P26">
        <v>140.279438</v>
      </c>
      <c r="Q26">
        <v>22.444044999999999</v>
      </c>
      <c r="R26">
        <v>44.326064000000002</v>
      </c>
      <c r="S26">
        <v>27.350811</v>
      </c>
      <c r="T26">
        <v>2.392833</v>
      </c>
      <c r="U26">
        <v>275.625</v>
      </c>
      <c r="V26">
        <v>20.731850000000001</v>
      </c>
      <c r="W26">
        <v>41.579500000000003</v>
      </c>
      <c r="X26">
        <v>147.515625</v>
      </c>
      <c r="Y26">
        <v>0</v>
      </c>
      <c r="Z26">
        <v>1.1000000000000001</v>
      </c>
      <c r="AA26">
        <v>28.09872</v>
      </c>
      <c r="AB26">
        <v>15.474724</v>
      </c>
      <c r="AC26">
        <v>22.332419999999999</v>
      </c>
      <c r="AD26">
        <v>10.456189</v>
      </c>
      <c r="AE26">
        <v>37.951186</v>
      </c>
      <c r="AF26">
        <v>9.1372370000000007</v>
      </c>
      <c r="AG26">
        <v>46.492646000000001</v>
      </c>
      <c r="AH26">
        <v>66.692532</v>
      </c>
      <c r="AI26">
        <v>0</v>
      </c>
      <c r="AJ26">
        <v>0</v>
      </c>
      <c r="AK26">
        <v>64.950986999999998</v>
      </c>
      <c r="AL26">
        <v>60.423999999999999</v>
      </c>
      <c r="AM26">
        <v>18.108732</v>
      </c>
      <c r="AN26">
        <v>1.0747679999999999</v>
      </c>
      <c r="AO26">
        <v>0</v>
      </c>
      <c r="AP26">
        <v>1.1529</v>
      </c>
      <c r="AQ26">
        <v>0</v>
      </c>
      <c r="AR26">
        <v>48.576000000000001</v>
      </c>
      <c r="AS26">
        <v>36.950153</v>
      </c>
      <c r="AT26">
        <v>12.089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97.587640999999977</v>
      </c>
      <c r="BA26">
        <f t="shared" si="1"/>
        <v>3197.6787850000001</v>
      </c>
      <c r="BD26">
        <v>4.2938999999999998</v>
      </c>
      <c r="BE26">
        <v>0</v>
      </c>
      <c r="BF26">
        <v>1.1148E-2</v>
      </c>
      <c r="BG26">
        <v>0</v>
      </c>
      <c r="BH26">
        <v>8.9560000000000004E-3</v>
      </c>
      <c r="BI26">
        <v>0.82955900000000005</v>
      </c>
      <c r="BJ26">
        <v>0</v>
      </c>
      <c r="BK26">
        <v>0</v>
      </c>
      <c r="BL26">
        <v>0</v>
      </c>
      <c r="BM26">
        <v>1.8728999999999999E-2</v>
      </c>
      <c r="BN26">
        <v>0</v>
      </c>
      <c r="BO26">
        <v>2.02</v>
      </c>
      <c r="BP26">
        <v>2.1800000000000002</v>
      </c>
      <c r="BQ26">
        <v>3.542468</v>
      </c>
      <c r="BR26">
        <v>6.3378810000000003</v>
      </c>
      <c r="BS26">
        <v>1.61</v>
      </c>
      <c r="BT26">
        <v>0</v>
      </c>
      <c r="BU26">
        <v>2.9693329999999998</v>
      </c>
      <c r="BV26">
        <v>1.341844</v>
      </c>
      <c r="BW26">
        <v>9.33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1.85</v>
      </c>
      <c r="CC26">
        <v>0.7</v>
      </c>
      <c r="CD26">
        <v>1.73</v>
      </c>
      <c r="CE26">
        <v>1.8</v>
      </c>
      <c r="CF26">
        <v>0.23</v>
      </c>
      <c r="CG26">
        <v>3.78</v>
      </c>
      <c r="CH26">
        <v>2.0491519999999999</v>
      </c>
      <c r="CI26">
        <v>5.91</v>
      </c>
      <c r="CJ26">
        <v>1.94</v>
      </c>
      <c r="CK26">
        <v>1.85</v>
      </c>
      <c r="CL26">
        <v>5.313701</v>
      </c>
      <c r="CM26">
        <v>1.870228</v>
      </c>
      <c r="CN26">
        <v>1.771234</v>
      </c>
      <c r="CO26">
        <v>3.03</v>
      </c>
      <c r="CP26">
        <v>4.2338469999999999</v>
      </c>
      <c r="CQ26">
        <v>1.3710979999999999</v>
      </c>
      <c r="CR26">
        <v>3.57</v>
      </c>
      <c r="CS26">
        <v>2.2227809999999999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97.587640999999977</v>
      </c>
    </row>
    <row r="27" spans="1:114">
      <c r="A27" t="s">
        <v>69</v>
      </c>
      <c r="B27">
        <v>0</v>
      </c>
      <c r="C27">
        <v>0</v>
      </c>
      <c r="D27">
        <v>34.857427000000001</v>
      </c>
      <c r="E27">
        <v>0</v>
      </c>
      <c r="F27">
        <v>0</v>
      </c>
      <c r="G27">
        <v>72.930503000000002</v>
      </c>
      <c r="H27">
        <v>0</v>
      </c>
      <c r="I27">
        <v>44.111181999999999</v>
      </c>
      <c r="J27">
        <v>44.111181999999999</v>
      </c>
      <c r="K27">
        <v>691.09398399999998</v>
      </c>
      <c r="L27">
        <v>667.07663700000001</v>
      </c>
      <c r="M27">
        <v>91.719487000000001</v>
      </c>
      <c r="N27">
        <v>122.432091</v>
      </c>
      <c r="O27">
        <v>128.451291</v>
      </c>
      <c r="P27">
        <v>140.279438</v>
      </c>
      <c r="Q27">
        <v>22.444044999999999</v>
      </c>
      <c r="R27">
        <v>44.326064000000002</v>
      </c>
      <c r="S27">
        <v>27.350811</v>
      </c>
      <c r="T27">
        <v>2.392833</v>
      </c>
      <c r="U27">
        <v>275.625</v>
      </c>
      <c r="V27">
        <v>20.731850000000001</v>
      </c>
      <c r="W27">
        <v>41.579500000000003</v>
      </c>
      <c r="X27">
        <v>147.515625</v>
      </c>
      <c r="Y27">
        <v>0</v>
      </c>
      <c r="Z27">
        <v>6.5076000000000001</v>
      </c>
      <c r="AA27">
        <v>33.417000000000002</v>
      </c>
      <c r="AB27">
        <v>30.949448</v>
      </c>
      <c r="AC27">
        <v>22.332419999999999</v>
      </c>
      <c r="AD27">
        <v>20.912378</v>
      </c>
      <c r="AE27">
        <v>37.951186</v>
      </c>
      <c r="AF27">
        <v>9.1372370000000007</v>
      </c>
      <c r="AG27">
        <v>46.492646000000001</v>
      </c>
      <c r="AH27">
        <v>91.433310000000006</v>
      </c>
      <c r="AI27">
        <v>4.4021689999999998</v>
      </c>
      <c r="AJ27">
        <v>0</v>
      </c>
      <c r="AK27">
        <v>64.950986999999998</v>
      </c>
      <c r="AL27">
        <v>60.423999999999999</v>
      </c>
      <c r="AM27">
        <v>18.108732</v>
      </c>
      <c r="AN27">
        <v>1.0747679999999999</v>
      </c>
      <c r="AO27">
        <v>0</v>
      </c>
      <c r="AP27">
        <v>1.1529</v>
      </c>
      <c r="AQ27">
        <v>25.933764</v>
      </c>
      <c r="AR27">
        <v>48.576000000000001</v>
      </c>
      <c r="AS27">
        <v>36.950153</v>
      </c>
      <c r="AT27">
        <v>12.089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98.446042999999975</v>
      </c>
      <c r="BA27">
        <f t="shared" si="1"/>
        <v>3290.2706909999988</v>
      </c>
      <c r="BD27">
        <v>4.2938999999999998</v>
      </c>
      <c r="BE27">
        <v>0</v>
      </c>
      <c r="BF27">
        <v>1.1148E-2</v>
      </c>
      <c r="BG27">
        <v>0</v>
      </c>
      <c r="BH27">
        <v>9.2899999999999996E-3</v>
      </c>
      <c r="BI27">
        <v>0.82955900000000005</v>
      </c>
      <c r="BJ27">
        <v>0</v>
      </c>
      <c r="BK27">
        <v>1.2976E-2</v>
      </c>
      <c r="BL27">
        <v>0</v>
      </c>
      <c r="BM27">
        <v>5.7530000000000003E-3</v>
      </c>
      <c r="BN27">
        <v>0</v>
      </c>
      <c r="BO27">
        <v>2.02</v>
      </c>
      <c r="BP27">
        <v>2.1800000000000002</v>
      </c>
      <c r="BQ27">
        <v>3.542468</v>
      </c>
      <c r="BR27">
        <v>6.3378810000000003</v>
      </c>
      <c r="BS27">
        <v>1.61</v>
      </c>
      <c r="BT27">
        <v>0</v>
      </c>
      <c r="BU27">
        <v>2.9693329999999998</v>
      </c>
      <c r="BV27">
        <v>1.341844</v>
      </c>
      <c r="BW27">
        <v>9.33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1.85</v>
      </c>
      <c r="CC27">
        <v>0.75</v>
      </c>
      <c r="CD27">
        <v>1.78</v>
      </c>
      <c r="CE27">
        <v>1.8</v>
      </c>
      <c r="CF27">
        <v>0.23</v>
      </c>
      <c r="CG27">
        <v>3.78</v>
      </c>
      <c r="CH27">
        <v>2.80722</v>
      </c>
      <c r="CI27">
        <v>5.91</v>
      </c>
      <c r="CJ27">
        <v>1.94</v>
      </c>
      <c r="CK27">
        <v>1.85</v>
      </c>
      <c r="CL27">
        <v>5.313701</v>
      </c>
      <c r="CM27">
        <v>1.870228</v>
      </c>
      <c r="CN27">
        <v>1.771234</v>
      </c>
      <c r="CO27">
        <v>3.03</v>
      </c>
      <c r="CP27">
        <v>4.2338469999999999</v>
      </c>
      <c r="CQ27">
        <v>1.3710979999999999</v>
      </c>
      <c r="CR27">
        <v>3.57</v>
      </c>
      <c r="CS27">
        <v>2.2227809999999999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98.446042999999975</v>
      </c>
    </row>
    <row r="28" spans="1:114">
      <c r="A28" t="s">
        <v>70</v>
      </c>
      <c r="B28">
        <v>0</v>
      </c>
      <c r="C28">
        <v>0</v>
      </c>
      <c r="D28">
        <v>34.857427000000001</v>
      </c>
      <c r="E28">
        <v>0</v>
      </c>
      <c r="F28">
        <v>0</v>
      </c>
      <c r="G28">
        <v>72.930503000000002</v>
      </c>
      <c r="H28">
        <v>0</v>
      </c>
      <c r="I28">
        <v>44.111181999999999</v>
      </c>
      <c r="J28">
        <v>44.111181999999999</v>
      </c>
      <c r="K28">
        <v>691.09398399999998</v>
      </c>
      <c r="L28">
        <v>667.07663700000001</v>
      </c>
      <c r="M28">
        <v>91.719487000000001</v>
      </c>
      <c r="N28">
        <v>122.432091</v>
      </c>
      <c r="O28">
        <v>128.451291</v>
      </c>
      <c r="P28">
        <v>140.279438</v>
      </c>
      <c r="Q28">
        <v>22.444044999999999</v>
      </c>
      <c r="R28">
        <v>44.326064000000002</v>
      </c>
      <c r="S28">
        <v>27.350811</v>
      </c>
      <c r="T28">
        <v>2.392833</v>
      </c>
      <c r="U28">
        <v>275.625</v>
      </c>
      <c r="V28">
        <v>20.731850000000001</v>
      </c>
      <c r="W28">
        <v>41.579500000000003</v>
      </c>
      <c r="X28">
        <v>147.515625</v>
      </c>
      <c r="Y28">
        <v>0</v>
      </c>
      <c r="Z28">
        <v>13.1076</v>
      </c>
      <c r="AA28">
        <v>42.14808</v>
      </c>
      <c r="AB28">
        <v>30.949448</v>
      </c>
      <c r="AC28">
        <v>22.332419999999999</v>
      </c>
      <c r="AD28">
        <v>31.368566999999999</v>
      </c>
      <c r="AE28">
        <v>56.926780000000001</v>
      </c>
      <c r="AF28">
        <v>9.1372370000000007</v>
      </c>
      <c r="AG28">
        <v>46.492646000000001</v>
      </c>
      <c r="AH28">
        <v>123.70389</v>
      </c>
      <c r="AI28">
        <v>19.076066000000001</v>
      </c>
      <c r="AJ28">
        <v>0</v>
      </c>
      <c r="AK28">
        <v>64.950986999999998</v>
      </c>
      <c r="AL28">
        <v>60.423999999999999</v>
      </c>
      <c r="AM28">
        <v>18.108732</v>
      </c>
      <c r="AN28">
        <v>1.0747679999999999</v>
      </c>
      <c r="AO28">
        <v>0</v>
      </c>
      <c r="AP28">
        <v>1.1529</v>
      </c>
      <c r="AQ28">
        <v>39.128135</v>
      </c>
      <c r="AR28">
        <v>48.576000000000001</v>
      </c>
      <c r="AS28">
        <v>34.640768999999999</v>
      </c>
      <c r="AT28">
        <v>12.089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100.88208199999997</v>
      </c>
      <c r="BA28">
        <f t="shared" si="1"/>
        <v>3395.2990569999993</v>
      </c>
      <c r="BD28">
        <v>4.2938999999999998</v>
      </c>
      <c r="BE28">
        <v>0</v>
      </c>
      <c r="BF28">
        <v>1.1148E-2</v>
      </c>
      <c r="BG28">
        <v>0</v>
      </c>
      <c r="BH28">
        <v>9.2899999999999996E-3</v>
      </c>
      <c r="BI28">
        <v>0.82955900000000005</v>
      </c>
      <c r="BJ28">
        <v>0</v>
      </c>
      <c r="BK28">
        <v>1.2976E-2</v>
      </c>
      <c r="BL28">
        <v>0</v>
      </c>
      <c r="BM28">
        <v>5.7530000000000003E-3</v>
      </c>
      <c r="BN28">
        <v>0</v>
      </c>
      <c r="BO28">
        <v>2.02</v>
      </c>
      <c r="BP28">
        <v>2.1800000000000002</v>
      </c>
      <c r="BQ28">
        <v>3.542468</v>
      </c>
      <c r="BR28">
        <v>6.3378810000000003</v>
      </c>
      <c r="BS28">
        <v>1.61</v>
      </c>
      <c r="BT28">
        <v>1.4410750000000001</v>
      </c>
      <c r="BU28">
        <v>2.9693329999999998</v>
      </c>
      <c r="BV28">
        <v>1.341844</v>
      </c>
      <c r="BW28">
        <v>9.33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1.85</v>
      </c>
      <c r="CC28">
        <v>0.75</v>
      </c>
      <c r="CD28">
        <v>1.78</v>
      </c>
      <c r="CE28">
        <v>1.8</v>
      </c>
      <c r="CF28">
        <v>0.23</v>
      </c>
      <c r="CG28">
        <v>3.78</v>
      </c>
      <c r="CH28">
        <v>3.802184</v>
      </c>
      <c r="CI28">
        <v>5.91</v>
      </c>
      <c r="CJ28">
        <v>1.94</v>
      </c>
      <c r="CK28">
        <v>1.85</v>
      </c>
      <c r="CL28">
        <v>5.313701</v>
      </c>
      <c r="CM28">
        <v>1.870228</v>
      </c>
      <c r="CN28">
        <v>1.771234</v>
      </c>
      <c r="CO28">
        <v>3.03</v>
      </c>
      <c r="CP28">
        <v>4.2338469999999999</v>
      </c>
      <c r="CQ28">
        <v>1.3710979999999999</v>
      </c>
      <c r="CR28">
        <v>3.57</v>
      </c>
      <c r="CS28">
        <v>2.2227809999999999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100.88208199999997</v>
      </c>
    </row>
    <row r="29" spans="1:114">
      <c r="A29" t="s">
        <v>71</v>
      </c>
      <c r="B29">
        <v>0</v>
      </c>
      <c r="C29">
        <v>0</v>
      </c>
      <c r="D29">
        <v>34.857427000000001</v>
      </c>
      <c r="E29">
        <v>0</v>
      </c>
      <c r="F29">
        <v>0</v>
      </c>
      <c r="G29">
        <v>72.930503000000002</v>
      </c>
      <c r="H29">
        <v>0</v>
      </c>
      <c r="I29">
        <v>44.111181999999999</v>
      </c>
      <c r="J29">
        <v>44.111181999999999</v>
      </c>
      <c r="K29">
        <v>691.09398399999998</v>
      </c>
      <c r="L29">
        <v>667.07663700000001</v>
      </c>
      <c r="M29">
        <v>91.719487000000001</v>
      </c>
      <c r="N29">
        <v>122.432091</v>
      </c>
      <c r="O29">
        <v>128.451291</v>
      </c>
      <c r="P29">
        <v>140.279438</v>
      </c>
      <c r="Q29">
        <v>22.444044999999999</v>
      </c>
      <c r="R29">
        <v>44.326064000000002</v>
      </c>
      <c r="S29">
        <v>27.350811</v>
      </c>
      <c r="T29">
        <v>2.392833</v>
      </c>
      <c r="U29">
        <v>275.625</v>
      </c>
      <c r="V29">
        <v>20.731850000000001</v>
      </c>
      <c r="W29">
        <v>41.579500000000003</v>
      </c>
      <c r="X29">
        <v>147.515625</v>
      </c>
      <c r="Y29">
        <v>0</v>
      </c>
      <c r="Z29">
        <v>19.6614</v>
      </c>
      <c r="AA29">
        <v>42.14808</v>
      </c>
      <c r="AB29">
        <v>46.424171999999999</v>
      </c>
      <c r="AC29">
        <v>33.499364999999997</v>
      </c>
      <c r="AD29">
        <v>41.824756000000001</v>
      </c>
      <c r="AE29">
        <v>56.926780000000001</v>
      </c>
      <c r="AF29">
        <v>18.274474000000001</v>
      </c>
      <c r="AG29">
        <v>46.492646000000001</v>
      </c>
      <c r="AH29">
        <v>159.41666499999999</v>
      </c>
      <c r="AI29">
        <v>38.152132000000002</v>
      </c>
      <c r="AJ29">
        <v>0</v>
      </c>
      <c r="AK29">
        <v>64.950986999999998</v>
      </c>
      <c r="AL29">
        <v>60.423999999999999</v>
      </c>
      <c r="AM29">
        <v>18.108732</v>
      </c>
      <c r="AN29">
        <v>1.0747679999999999</v>
      </c>
      <c r="AO29">
        <v>0</v>
      </c>
      <c r="AP29">
        <v>1.1529</v>
      </c>
      <c r="AQ29">
        <v>51.867528999999998</v>
      </c>
      <c r="AR29">
        <v>48.576000000000001</v>
      </c>
      <c r="AS29">
        <v>34.640768999999999</v>
      </c>
      <c r="AT29">
        <v>12.089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103.86816699999997</v>
      </c>
      <c r="BA29">
        <f t="shared" si="1"/>
        <v>3518.6022720000001</v>
      </c>
      <c r="BD29">
        <v>4.2938999999999998</v>
      </c>
      <c r="BE29">
        <v>0</v>
      </c>
      <c r="BF29">
        <v>1.1148E-2</v>
      </c>
      <c r="BG29">
        <v>0</v>
      </c>
      <c r="BH29">
        <v>9.2899999999999996E-3</v>
      </c>
      <c r="BI29">
        <v>0.82955900000000005</v>
      </c>
      <c r="BJ29">
        <v>0</v>
      </c>
      <c r="BK29">
        <v>1.2976E-2</v>
      </c>
      <c r="BL29">
        <v>0</v>
      </c>
      <c r="BM29">
        <v>5.7530000000000003E-3</v>
      </c>
      <c r="BN29">
        <v>0</v>
      </c>
      <c r="BO29">
        <v>2.02</v>
      </c>
      <c r="BP29">
        <v>2.1800000000000002</v>
      </c>
      <c r="BQ29">
        <v>3.542468</v>
      </c>
      <c r="BR29">
        <v>6.3378810000000003</v>
      </c>
      <c r="BS29">
        <v>1.61</v>
      </c>
      <c r="BT29">
        <v>3.5666609999999999</v>
      </c>
      <c r="BU29">
        <v>2.9693329999999998</v>
      </c>
      <c r="BV29">
        <v>1.341844</v>
      </c>
      <c r="BW29">
        <v>9.33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1.85</v>
      </c>
      <c r="CC29">
        <v>0.82</v>
      </c>
      <c r="CD29">
        <v>1.54</v>
      </c>
      <c r="CE29">
        <v>1.8</v>
      </c>
      <c r="CF29">
        <v>0.23</v>
      </c>
      <c r="CG29">
        <v>3.78</v>
      </c>
      <c r="CH29">
        <v>4.8326830000000003</v>
      </c>
      <c r="CI29">
        <v>5.91</v>
      </c>
      <c r="CJ29">
        <v>1.94</v>
      </c>
      <c r="CK29">
        <v>1.85</v>
      </c>
      <c r="CL29">
        <v>5.313701</v>
      </c>
      <c r="CM29">
        <v>1.870228</v>
      </c>
      <c r="CN29">
        <v>1.771234</v>
      </c>
      <c r="CO29">
        <v>3.03</v>
      </c>
      <c r="CP29">
        <v>4.2338469999999999</v>
      </c>
      <c r="CQ29">
        <v>1.3710979999999999</v>
      </c>
      <c r="CR29">
        <v>3.57</v>
      </c>
      <c r="CS29">
        <v>2.2227809999999999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103.86816699999997</v>
      </c>
    </row>
    <row r="30" spans="1:114">
      <c r="A30" t="s">
        <v>72</v>
      </c>
      <c r="B30">
        <v>0</v>
      </c>
      <c r="C30">
        <v>0</v>
      </c>
      <c r="D30">
        <v>34.857427000000001</v>
      </c>
      <c r="E30">
        <v>0</v>
      </c>
      <c r="F30">
        <v>0</v>
      </c>
      <c r="G30">
        <v>72.930503000000002</v>
      </c>
      <c r="H30">
        <v>0</v>
      </c>
      <c r="I30">
        <v>44.111181999999999</v>
      </c>
      <c r="J30">
        <v>44.111181999999999</v>
      </c>
      <c r="K30">
        <v>691.09398399999998</v>
      </c>
      <c r="L30">
        <v>667.07663700000001</v>
      </c>
      <c r="M30">
        <v>91.719487000000001</v>
      </c>
      <c r="N30">
        <v>122.432091</v>
      </c>
      <c r="O30">
        <v>128.451291</v>
      </c>
      <c r="P30">
        <v>140.279438</v>
      </c>
      <c r="Q30">
        <v>22.444044999999999</v>
      </c>
      <c r="R30">
        <v>44.326064000000002</v>
      </c>
      <c r="S30">
        <v>27.350811</v>
      </c>
      <c r="T30">
        <v>2.392833</v>
      </c>
      <c r="U30">
        <v>275.625</v>
      </c>
      <c r="V30">
        <v>20.731850000000001</v>
      </c>
      <c r="W30">
        <v>41.579500000000003</v>
      </c>
      <c r="X30">
        <v>147.515625</v>
      </c>
      <c r="Y30">
        <v>0</v>
      </c>
      <c r="Z30">
        <v>19.6614</v>
      </c>
      <c r="AA30">
        <v>42.14808</v>
      </c>
      <c r="AB30">
        <v>46.424171999999999</v>
      </c>
      <c r="AC30">
        <v>33.499364999999997</v>
      </c>
      <c r="AD30">
        <v>41.824756000000001</v>
      </c>
      <c r="AE30">
        <v>56.926780000000001</v>
      </c>
      <c r="AF30">
        <v>18.274474000000001</v>
      </c>
      <c r="AG30">
        <v>46.492646000000001</v>
      </c>
      <c r="AH30">
        <v>159.41666499999999</v>
      </c>
      <c r="AI30">
        <v>38.152132000000002</v>
      </c>
      <c r="AJ30">
        <v>0</v>
      </c>
      <c r="AK30">
        <v>64.950986999999998</v>
      </c>
      <c r="AL30">
        <v>60.423999999999999</v>
      </c>
      <c r="AM30">
        <v>18.108732</v>
      </c>
      <c r="AN30">
        <v>1.0747679999999999</v>
      </c>
      <c r="AO30">
        <v>0</v>
      </c>
      <c r="AP30">
        <v>1.1529</v>
      </c>
      <c r="AQ30">
        <v>51.867528999999998</v>
      </c>
      <c r="AR30">
        <v>48.576000000000001</v>
      </c>
      <c r="AS30">
        <v>34.640768999999999</v>
      </c>
      <c r="AT30">
        <v>12.089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103.57789899999997</v>
      </c>
      <c r="BA30">
        <f t="shared" si="1"/>
        <v>3518.3120039999999</v>
      </c>
      <c r="BD30">
        <v>4.2938999999999998</v>
      </c>
      <c r="BE30">
        <v>0</v>
      </c>
      <c r="BF30">
        <v>1.1148E-2</v>
      </c>
      <c r="BG30">
        <v>0</v>
      </c>
      <c r="BH30">
        <v>9.2899999999999996E-3</v>
      </c>
      <c r="BI30">
        <v>0.82955900000000005</v>
      </c>
      <c r="BJ30">
        <v>0</v>
      </c>
      <c r="BK30">
        <v>1.2976E-2</v>
      </c>
      <c r="BL30">
        <v>0</v>
      </c>
      <c r="BM30">
        <v>5.7530000000000003E-3</v>
      </c>
      <c r="BN30">
        <v>0</v>
      </c>
      <c r="BO30">
        <v>2.02</v>
      </c>
      <c r="BP30">
        <v>2.1800000000000002</v>
      </c>
      <c r="BQ30">
        <v>3.542468</v>
      </c>
      <c r="BR30">
        <v>6.3378810000000003</v>
      </c>
      <c r="BS30">
        <v>1.61</v>
      </c>
      <c r="BT30">
        <v>3.2063929999999998</v>
      </c>
      <c r="BU30">
        <v>2.9693329999999998</v>
      </c>
      <c r="BV30">
        <v>1.341844</v>
      </c>
      <c r="BW30">
        <v>9.33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1.85</v>
      </c>
      <c r="CC30">
        <v>0.88</v>
      </c>
      <c r="CD30">
        <v>1.55</v>
      </c>
      <c r="CE30">
        <v>1.8</v>
      </c>
      <c r="CF30">
        <v>0.23</v>
      </c>
      <c r="CG30">
        <v>3.78</v>
      </c>
      <c r="CH30">
        <v>4.8326830000000003</v>
      </c>
      <c r="CI30">
        <v>5.91</v>
      </c>
      <c r="CJ30">
        <v>1.94</v>
      </c>
      <c r="CK30">
        <v>1.85</v>
      </c>
      <c r="CL30">
        <v>5.313701</v>
      </c>
      <c r="CM30">
        <v>1.870228</v>
      </c>
      <c r="CN30">
        <v>1.771234</v>
      </c>
      <c r="CO30">
        <v>3.03</v>
      </c>
      <c r="CP30">
        <v>4.2338469999999999</v>
      </c>
      <c r="CQ30">
        <v>1.3710979999999999</v>
      </c>
      <c r="CR30">
        <v>3.57</v>
      </c>
      <c r="CS30">
        <v>2.2227809999999999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103.57789899999997</v>
      </c>
    </row>
    <row r="31" spans="1:114">
      <c r="A31" t="s">
        <v>73</v>
      </c>
      <c r="B31">
        <v>0</v>
      </c>
      <c r="C31">
        <v>0</v>
      </c>
      <c r="D31">
        <v>34.857427000000001</v>
      </c>
      <c r="E31">
        <v>0</v>
      </c>
      <c r="F31">
        <v>0</v>
      </c>
      <c r="G31">
        <v>72.930503000000002</v>
      </c>
      <c r="H31">
        <v>0</v>
      </c>
      <c r="I31">
        <v>44.111181999999999</v>
      </c>
      <c r="J31">
        <v>44.111181999999999</v>
      </c>
      <c r="K31">
        <v>691.09398399999998</v>
      </c>
      <c r="L31">
        <v>667.07663700000001</v>
      </c>
      <c r="M31">
        <v>91.719487000000001</v>
      </c>
      <c r="N31">
        <v>122.432091</v>
      </c>
      <c r="O31">
        <v>128.451291</v>
      </c>
      <c r="P31">
        <v>140.279438</v>
      </c>
      <c r="Q31">
        <v>22.444044999999999</v>
      </c>
      <c r="R31">
        <v>44.326064000000002</v>
      </c>
      <c r="S31">
        <v>27.350811</v>
      </c>
      <c r="T31">
        <v>2.392833</v>
      </c>
      <c r="U31">
        <v>275.625</v>
      </c>
      <c r="V31">
        <v>20.731850000000001</v>
      </c>
      <c r="W31">
        <v>41.579500000000003</v>
      </c>
      <c r="X31">
        <v>147.515625</v>
      </c>
      <c r="Y31">
        <v>0</v>
      </c>
      <c r="Z31">
        <v>19.6614</v>
      </c>
      <c r="AA31">
        <v>42.14808</v>
      </c>
      <c r="AB31">
        <v>46.424171999999999</v>
      </c>
      <c r="AC31">
        <v>33.499364999999997</v>
      </c>
      <c r="AD31">
        <v>41.824756000000001</v>
      </c>
      <c r="AE31">
        <v>56.926780000000001</v>
      </c>
      <c r="AF31">
        <v>18.274474000000001</v>
      </c>
      <c r="AG31">
        <v>46.492646000000001</v>
      </c>
      <c r="AH31">
        <v>159.41666499999999</v>
      </c>
      <c r="AI31">
        <v>38.152132000000002</v>
      </c>
      <c r="AJ31">
        <v>0</v>
      </c>
      <c r="AK31">
        <v>64.950986999999998</v>
      </c>
      <c r="AL31">
        <v>60.423999999999999</v>
      </c>
      <c r="AM31">
        <v>18.108732</v>
      </c>
      <c r="AN31">
        <v>1.0747679999999999</v>
      </c>
      <c r="AO31">
        <v>0</v>
      </c>
      <c r="AP31">
        <v>5.6364000000000001</v>
      </c>
      <c r="AQ31">
        <v>51.867528999999998</v>
      </c>
      <c r="AR31">
        <v>48.576000000000001</v>
      </c>
      <c r="AS31">
        <v>34.640768999999999</v>
      </c>
      <c r="AT31">
        <v>12.089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102.89365699999999</v>
      </c>
      <c r="BA31">
        <f t="shared" si="1"/>
        <v>3522.1112619999999</v>
      </c>
      <c r="BD31">
        <v>4.2938999999999998</v>
      </c>
      <c r="BE31">
        <v>0</v>
      </c>
      <c r="BF31">
        <v>1.1148E-2</v>
      </c>
      <c r="BG31">
        <v>0</v>
      </c>
      <c r="BH31">
        <v>9.2899999999999996E-3</v>
      </c>
      <c r="BI31">
        <v>0.82955900000000005</v>
      </c>
      <c r="BJ31">
        <v>0</v>
      </c>
      <c r="BK31">
        <v>1.2976E-2</v>
      </c>
      <c r="BL31">
        <v>0</v>
      </c>
      <c r="BM31">
        <v>5.7530000000000003E-3</v>
      </c>
      <c r="BN31">
        <v>0</v>
      </c>
      <c r="BO31">
        <v>2.02</v>
      </c>
      <c r="BP31">
        <v>2.1800000000000002</v>
      </c>
      <c r="BQ31">
        <v>3.542468</v>
      </c>
      <c r="BR31">
        <v>6.3378810000000003</v>
      </c>
      <c r="BS31">
        <v>1.61</v>
      </c>
      <c r="BT31">
        <v>2.8821509999999999</v>
      </c>
      <c r="BU31">
        <v>2.9693329999999998</v>
      </c>
      <c r="BV31">
        <v>1.341844</v>
      </c>
      <c r="BW31">
        <v>9.33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1.85</v>
      </c>
      <c r="CC31">
        <v>0.92</v>
      </c>
      <c r="CD31">
        <v>1.53</v>
      </c>
      <c r="CE31">
        <v>1.8</v>
      </c>
      <c r="CF31">
        <v>0.23</v>
      </c>
      <c r="CG31">
        <v>3.78</v>
      </c>
      <c r="CH31">
        <v>4.8326830000000003</v>
      </c>
      <c r="CI31">
        <v>5.91</v>
      </c>
      <c r="CJ31">
        <v>1.94</v>
      </c>
      <c r="CK31">
        <v>1.47</v>
      </c>
      <c r="CL31">
        <v>5.313701</v>
      </c>
      <c r="CM31">
        <v>1.870228</v>
      </c>
      <c r="CN31">
        <v>1.771234</v>
      </c>
      <c r="CO31">
        <v>3.03</v>
      </c>
      <c r="CP31">
        <v>4.2338469999999999</v>
      </c>
      <c r="CQ31">
        <v>1.3710979999999999</v>
      </c>
      <c r="CR31">
        <v>3.57</v>
      </c>
      <c r="CS31">
        <v>2.2227809999999999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102.89365699999999</v>
      </c>
    </row>
    <row r="32" spans="1:114">
      <c r="A32" t="s">
        <v>74</v>
      </c>
      <c r="B32">
        <v>0</v>
      </c>
      <c r="C32">
        <v>0</v>
      </c>
      <c r="D32">
        <v>34.857427000000001</v>
      </c>
      <c r="E32">
        <v>0</v>
      </c>
      <c r="F32">
        <v>0</v>
      </c>
      <c r="G32">
        <v>72.930503000000002</v>
      </c>
      <c r="H32">
        <v>0</v>
      </c>
      <c r="I32">
        <v>44.111181999999999</v>
      </c>
      <c r="J32">
        <v>44.111181999999999</v>
      </c>
      <c r="K32">
        <v>691.09398399999998</v>
      </c>
      <c r="L32">
        <v>667.07663700000001</v>
      </c>
      <c r="M32">
        <v>91.719487000000001</v>
      </c>
      <c r="N32">
        <v>122.432091</v>
      </c>
      <c r="O32">
        <v>128.451291</v>
      </c>
      <c r="P32">
        <v>140.279438</v>
      </c>
      <c r="Q32">
        <v>22.444044999999999</v>
      </c>
      <c r="R32">
        <v>44.326064000000002</v>
      </c>
      <c r="S32">
        <v>27.350811</v>
      </c>
      <c r="T32">
        <v>2.392833</v>
      </c>
      <c r="U32">
        <v>275.625</v>
      </c>
      <c r="V32">
        <v>20.731850000000001</v>
      </c>
      <c r="W32">
        <v>41.579500000000003</v>
      </c>
      <c r="X32">
        <v>147.515625</v>
      </c>
      <c r="Y32">
        <v>0</v>
      </c>
      <c r="Z32">
        <v>19.6614</v>
      </c>
      <c r="AA32">
        <v>42.14808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18.274474000000001</v>
      </c>
      <c r="AG32">
        <v>46.492646000000001</v>
      </c>
      <c r="AH32">
        <v>159.41666499999999</v>
      </c>
      <c r="AI32">
        <v>38.152132000000002</v>
      </c>
      <c r="AJ32">
        <v>0</v>
      </c>
      <c r="AK32">
        <v>64.950986999999998</v>
      </c>
      <c r="AL32">
        <v>60.423999999999999</v>
      </c>
      <c r="AM32">
        <v>18.108732</v>
      </c>
      <c r="AN32">
        <v>1.0747679999999999</v>
      </c>
      <c r="AO32">
        <v>0</v>
      </c>
      <c r="AP32">
        <v>5.6364000000000001</v>
      </c>
      <c r="AQ32">
        <v>51.867528999999998</v>
      </c>
      <c r="AR32">
        <v>48.576000000000001</v>
      </c>
      <c r="AS32">
        <v>34.640768999999999</v>
      </c>
      <c r="AT32">
        <v>12.089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102.89365699999999</v>
      </c>
      <c r="BA32">
        <f t="shared" si="1"/>
        <v>3511.6550729999999</v>
      </c>
      <c r="BD32">
        <v>4.2938999999999998</v>
      </c>
      <c r="BE32">
        <v>0</v>
      </c>
      <c r="BF32">
        <v>1.1148E-2</v>
      </c>
      <c r="BG32">
        <v>0</v>
      </c>
      <c r="BH32">
        <v>9.2899999999999996E-3</v>
      </c>
      <c r="BI32">
        <v>0.82955900000000005</v>
      </c>
      <c r="BJ32">
        <v>0</v>
      </c>
      <c r="BK32">
        <v>1.2976E-2</v>
      </c>
      <c r="BL32">
        <v>0</v>
      </c>
      <c r="BM32">
        <v>5.7530000000000003E-3</v>
      </c>
      <c r="BN32">
        <v>0</v>
      </c>
      <c r="BO32">
        <v>2.02</v>
      </c>
      <c r="BP32">
        <v>2.1800000000000002</v>
      </c>
      <c r="BQ32">
        <v>3.542468</v>
      </c>
      <c r="BR32">
        <v>6.3378810000000003</v>
      </c>
      <c r="BS32">
        <v>1.61</v>
      </c>
      <c r="BT32">
        <v>2.8821509999999999</v>
      </c>
      <c r="BU32">
        <v>2.9693329999999998</v>
      </c>
      <c r="BV32">
        <v>1.341844</v>
      </c>
      <c r="BW32">
        <v>9.33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1.85</v>
      </c>
      <c r="CC32">
        <v>0.92</v>
      </c>
      <c r="CD32">
        <v>1.53</v>
      </c>
      <c r="CE32">
        <v>1.8</v>
      </c>
      <c r="CF32">
        <v>0.23</v>
      </c>
      <c r="CG32">
        <v>3.78</v>
      </c>
      <c r="CH32">
        <v>4.8326830000000003</v>
      </c>
      <c r="CI32">
        <v>5.91</v>
      </c>
      <c r="CJ32">
        <v>1.94</v>
      </c>
      <c r="CK32">
        <v>1.47</v>
      </c>
      <c r="CL32">
        <v>5.313701</v>
      </c>
      <c r="CM32">
        <v>1.870228</v>
      </c>
      <c r="CN32">
        <v>1.771234</v>
      </c>
      <c r="CO32">
        <v>3.03</v>
      </c>
      <c r="CP32">
        <v>4.2338469999999999</v>
      </c>
      <c r="CQ32">
        <v>1.3710979999999999</v>
      </c>
      <c r="CR32">
        <v>3.57</v>
      </c>
      <c r="CS32">
        <v>2.2227809999999999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102.89365699999999</v>
      </c>
    </row>
    <row r="33" spans="1:114">
      <c r="A33" t="s">
        <v>75</v>
      </c>
      <c r="B33">
        <v>0</v>
      </c>
      <c r="C33">
        <v>0</v>
      </c>
      <c r="D33">
        <v>34.857427000000001</v>
      </c>
      <c r="E33">
        <v>0</v>
      </c>
      <c r="F33">
        <v>0</v>
      </c>
      <c r="G33">
        <v>72.930503000000002</v>
      </c>
      <c r="H33">
        <v>0</v>
      </c>
      <c r="I33">
        <v>44.111181999999999</v>
      </c>
      <c r="J33">
        <v>44.111181999999999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140.279438</v>
      </c>
      <c r="Q33">
        <v>22.444044999999999</v>
      </c>
      <c r="R33">
        <v>44.326064000000002</v>
      </c>
      <c r="S33">
        <v>27.350811</v>
      </c>
      <c r="T33">
        <v>2.392833</v>
      </c>
      <c r="U33">
        <v>275.625</v>
      </c>
      <c r="V33">
        <v>20.731850000000001</v>
      </c>
      <c r="W33">
        <v>41.579500000000003</v>
      </c>
      <c r="X33">
        <v>147.515625</v>
      </c>
      <c r="Y33">
        <v>0</v>
      </c>
      <c r="Z33">
        <v>13.1076</v>
      </c>
      <c r="AA33">
        <v>28.09872</v>
      </c>
      <c r="AB33">
        <v>46.424171999999999</v>
      </c>
      <c r="AC33">
        <v>33.499364999999997</v>
      </c>
      <c r="AD33">
        <v>31.368566999999999</v>
      </c>
      <c r="AE33">
        <v>56.926780000000001</v>
      </c>
      <c r="AF33">
        <v>9.1372370000000007</v>
      </c>
      <c r="AG33">
        <v>46.492646000000001</v>
      </c>
      <c r="AH33">
        <v>123.70389</v>
      </c>
      <c r="AI33">
        <v>19.076066000000001</v>
      </c>
      <c r="AJ33">
        <v>0</v>
      </c>
      <c r="AK33">
        <v>64.950986999999998</v>
      </c>
      <c r="AL33">
        <v>60.423999999999999</v>
      </c>
      <c r="AM33">
        <v>18.108732</v>
      </c>
      <c r="AN33">
        <v>1.0747679999999999</v>
      </c>
      <c r="AO33">
        <v>0</v>
      </c>
      <c r="AP33">
        <v>5.6364000000000001</v>
      </c>
      <c r="AQ33">
        <v>51.867528999999998</v>
      </c>
      <c r="AR33">
        <v>48.576000000000001</v>
      </c>
      <c r="AS33">
        <v>34.640768999999999</v>
      </c>
      <c r="AT33">
        <v>12.089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100.42208199999997</v>
      </c>
      <c r="BA33">
        <f t="shared" si="1"/>
        <v>3428.8233279999999</v>
      </c>
      <c r="BD33">
        <v>4.2938999999999998</v>
      </c>
      <c r="BE33">
        <v>0</v>
      </c>
      <c r="BF33">
        <v>1.1148E-2</v>
      </c>
      <c r="BG33">
        <v>0</v>
      </c>
      <c r="BH33">
        <v>9.2899999999999996E-3</v>
      </c>
      <c r="BI33">
        <v>0.82955900000000005</v>
      </c>
      <c r="BJ33">
        <v>0</v>
      </c>
      <c r="BK33">
        <v>1.2976E-2</v>
      </c>
      <c r="BL33">
        <v>0</v>
      </c>
      <c r="BM33">
        <v>5.7530000000000003E-3</v>
      </c>
      <c r="BN33">
        <v>0</v>
      </c>
      <c r="BO33">
        <v>2.02</v>
      </c>
      <c r="BP33">
        <v>2.1800000000000002</v>
      </c>
      <c r="BQ33">
        <v>3.542468</v>
      </c>
      <c r="BR33">
        <v>6.3378810000000003</v>
      </c>
      <c r="BS33">
        <v>1.61</v>
      </c>
      <c r="BT33">
        <v>1.4410750000000001</v>
      </c>
      <c r="BU33">
        <v>2.9693329999999998</v>
      </c>
      <c r="BV33">
        <v>1.341844</v>
      </c>
      <c r="BW33">
        <v>9.33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1.85</v>
      </c>
      <c r="CC33">
        <v>0.92</v>
      </c>
      <c r="CD33">
        <v>1.53</v>
      </c>
      <c r="CE33">
        <v>1.8</v>
      </c>
      <c r="CF33">
        <v>0.23</v>
      </c>
      <c r="CG33">
        <v>3.78</v>
      </c>
      <c r="CH33">
        <v>3.802184</v>
      </c>
      <c r="CI33">
        <v>5.91</v>
      </c>
      <c r="CJ33">
        <v>1.94</v>
      </c>
      <c r="CK33">
        <v>1.47</v>
      </c>
      <c r="CL33">
        <v>5.313701</v>
      </c>
      <c r="CM33">
        <v>1.870228</v>
      </c>
      <c r="CN33">
        <v>1.771234</v>
      </c>
      <c r="CO33">
        <v>3.03</v>
      </c>
      <c r="CP33">
        <v>4.2338469999999999</v>
      </c>
      <c r="CQ33">
        <v>1.3710979999999999</v>
      </c>
      <c r="CR33">
        <v>3.57</v>
      </c>
      <c r="CS33">
        <v>2.2227809999999999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100.42208199999997</v>
      </c>
    </row>
    <row r="34" spans="1:114">
      <c r="A34" t="s">
        <v>76</v>
      </c>
      <c r="B34">
        <v>0</v>
      </c>
      <c r="C34">
        <v>0</v>
      </c>
      <c r="D34">
        <v>34.857427000000001</v>
      </c>
      <c r="E34">
        <v>0</v>
      </c>
      <c r="F34">
        <v>0</v>
      </c>
      <c r="G34">
        <v>72.930503000000002</v>
      </c>
      <c r="H34">
        <v>0</v>
      </c>
      <c r="I34">
        <v>44.111181999999999</v>
      </c>
      <c r="J34">
        <v>44.111181999999999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140.279438</v>
      </c>
      <c r="Q34">
        <v>22.444044999999999</v>
      </c>
      <c r="R34">
        <v>44.326064000000002</v>
      </c>
      <c r="S34">
        <v>27.350811</v>
      </c>
      <c r="T34">
        <v>2.392833</v>
      </c>
      <c r="U34">
        <v>275.625</v>
      </c>
      <c r="V34">
        <v>20.731850000000001</v>
      </c>
      <c r="W34">
        <v>41.579500000000003</v>
      </c>
      <c r="X34">
        <v>147.515625</v>
      </c>
      <c r="Y34">
        <v>0</v>
      </c>
      <c r="Z34">
        <v>13.1076</v>
      </c>
      <c r="AA34">
        <v>28.09872</v>
      </c>
      <c r="AB34">
        <v>46.424171999999999</v>
      </c>
      <c r="AC34">
        <v>33.499364999999997</v>
      </c>
      <c r="AD34">
        <v>20.912378</v>
      </c>
      <c r="AE34">
        <v>37.951186</v>
      </c>
      <c r="AF34">
        <v>9.1372370000000007</v>
      </c>
      <c r="AG34">
        <v>46.492646000000001</v>
      </c>
      <c r="AH34">
        <v>91.433310000000006</v>
      </c>
      <c r="AI34">
        <v>4.4021689999999998</v>
      </c>
      <c r="AJ34">
        <v>0</v>
      </c>
      <c r="AK34">
        <v>64.950986999999998</v>
      </c>
      <c r="AL34">
        <v>60.423999999999999</v>
      </c>
      <c r="AM34">
        <v>18.108732</v>
      </c>
      <c r="AN34">
        <v>1.0747679999999999</v>
      </c>
      <c r="AO34">
        <v>0</v>
      </c>
      <c r="AP34">
        <v>5.7645</v>
      </c>
      <c r="AQ34">
        <v>51.867528999999998</v>
      </c>
      <c r="AR34">
        <v>48.576000000000001</v>
      </c>
      <c r="AS34">
        <v>34.640768999999999</v>
      </c>
      <c r="AT34">
        <v>12.089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97.986042999999981</v>
      </c>
      <c r="BA34">
        <f t="shared" si="1"/>
        <v>3350.1391289999997</v>
      </c>
      <c r="BD34">
        <v>4.2938999999999998</v>
      </c>
      <c r="BE34">
        <v>0</v>
      </c>
      <c r="BF34">
        <v>1.1148E-2</v>
      </c>
      <c r="BG34">
        <v>0</v>
      </c>
      <c r="BH34">
        <v>9.2899999999999996E-3</v>
      </c>
      <c r="BI34">
        <v>0.82955900000000005</v>
      </c>
      <c r="BJ34">
        <v>0</v>
      </c>
      <c r="BK34">
        <v>1.2976E-2</v>
      </c>
      <c r="BL34">
        <v>0</v>
      </c>
      <c r="BM34">
        <v>5.7530000000000003E-3</v>
      </c>
      <c r="BN34">
        <v>0</v>
      </c>
      <c r="BO34">
        <v>2.02</v>
      </c>
      <c r="BP34">
        <v>2.1800000000000002</v>
      </c>
      <c r="BQ34">
        <v>3.542468</v>
      </c>
      <c r="BR34">
        <v>6.3378810000000003</v>
      </c>
      <c r="BS34">
        <v>1.61</v>
      </c>
      <c r="BT34">
        <v>0</v>
      </c>
      <c r="BU34">
        <v>2.9693329999999998</v>
      </c>
      <c r="BV34">
        <v>1.341844</v>
      </c>
      <c r="BW34">
        <v>9.33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1.85</v>
      </c>
      <c r="CC34">
        <v>0.92</v>
      </c>
      <c r="CD34">
        <v>1.53</v>
      </c>
      <c r="CE34">
        <v>1.8</v>
      </c>
      <c r="CF34">
        <v>0.23</v>
      </c>
      <c r="CG34">
        <v>3.78</v>
      </c>
      <c r="CH34">
        <v>2.80722</v>
      </c>
      <c r="CI34">
        <v>5.91</v>
      </c>
      <c r="CJ34">
        <v>1.94</v>
      </c>
      <c r="CK34">
        <v>1.47</v>
      </c>
      <c r="CL34">
        <v>5.313701</v>
      </c>
      <c r="CM34">
        <v>1.870228</v>
      </c>
      <c r="CN34">
        <v>1.771234</v>
      </c>
      <c r="CO34">
        <v>3.03</v>
      </c>
      <c r="CP34">
        <v>4.2338469999999999</v>
      </c>
      <c r="CQ34">
        <v>1.3710979999999999</v>
      </c>
      <c r="CR34">
        <v>3.57</v>
      </c>
      <c r="CS34">
        <v>2.2227809999999999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97.986042999999981</v>
      </c>
    </row>
    <row r="35" spans="1:114">
      <c r="A35" t="s">
        <v>77</v>
      </c>
      <c r="B35">
        <v>0</v>
      </c>
      <c r="C35">
        <v>0</v>
      </c>
      <c r="D35">
        <v>34.857427000000001</v>
      </c>
      <c r="E35">
        <v>0</v>
      </c>
      <c r="F35">
        <v>0</v>
      </c>
      <c r="G35">
        <v>72.930503000000002</v>
      </c>
      <c r="H35">
        <v>0</v>
      </c>
      <c r="I35">
        <v>44.111181999999999</v>
      </c>
      <c r="J35">
        <v>44.111181999999999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140.279438</v>
      </c>
      <c r="Q35">
        <v>22.444044999999999</v>
      </c>
      <c r="R35">
        <v>44.326064000000002</v>
      </c>
      <c r="S35">
        <v>27.350811</v>
      </c>
      <c r="T35">
        <v>2.392833</v>
      </c>
      <c r="U35">
        <v>275.625</v>
      </c>
      <c r="V35">
        <v>20.731850000000001</v>
      </c>
      <c r="W35">
        <v>41.579500000000003</v>
      </c>
      <c r="X35">
        <v>147.515625</v>
      </c>
      <c r="Y35">
        <v>0</v>
      </c>
      <c r="Z35">
        <v>6.5537999999999998</v>
      </c>
      <c r="AA35">
        <v>28.09872</v>
      </c>
      <c r="AB35">
        <v>46.424171999999999</v>
      </c>
      <c r="AC35">
        <v>22.332419999999999</v>
      </c>
      <c r="AD35">
        <v>10.456189</v>
      </c>
      <c r="AE35">
        <v>37.821176000000001</v>
      </c>
      <c r="AF35">
        <v>0</v>
      </c>
      <c r="AG35">
        <v>46.492646000000001</v>
      </c>
      <c r="AH35">
        <v>69.919589999999999</v>
      </c>
      <c r="AI35">
        <v>0</v>
      </c>
      <c r="AJ35">
        <v>0</v>
      </c>
      <c r="AK35">
        <v>64.950986999999998</v>
      </c>
      <c r="AL35">
        <v>60.423999999999999</v>
      </c>
      <c r="AM35">
        <v>18.108732</v>
      </c>
      <c r="AN35">
        <v>1.0747679999999999</v>
      </c>
      <c r="AO35">
        <v>0</v>
      </c>
      <c r="AP35">
        <v>5.7645</v>
      </c>
      <c r="AQ35">
        <v>51.867528999999998</v>
      </c>
      <c r="AR35">
        <v>48.576000000000001</v>
      </c>
      <c r="AS35">
        <v>36.950153</v>
      </c>
      <c r="AT35">
        <v>12.089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97.334578999999977</v>
      </c>
      <c r="BA35">
        <f t="shared" si="1"/>
        <v>3288.4369790000005</v>
      </c>
      <c r="BD35">
        <v>4.2938999999999998</v>
      </c>
      <c r="BE35">
        <v>0</v>
      </c>
      <c r="BF35">
        <v>1.1148E-2</v>
      </c>
      <c r="BG35">
        <v>0</v>
      </c>
      <c r="BH35">
        <v>9.2899999999999996E-3</v>
      </c>
      <c r="BI35">
        <v>0.82955900000000005</v>
      </c>
      <c r="BJ35">
        <v>0</v>
      </c>
      <c r="BK35">
        <v>1.2976E-2</v>
      </c>
      <c r="BL35">
        <v>0</v>
      </c>
      <c r="BM35">
        <v>5.7530000000000003E-3</v>
      </c>
      <c r="BN35">
        <v>0</v>
      </c>
      <c r="BO35">
        <v>2.02</v>
      </c>
      <c r="BP35">
        <v>2.1800000000000002</v>
      </c>
      <c r="BQ35">
        <v>3.542468</v>
      </c>
      <c r="BR35">
        <v>6.3378810000000003</v>
      </c>
      <c r="BS35">
        <v>1.61</v>
      </c>
      <c r="BT35">
        <v>0</v>
      </c>
      <c r="BU35">
        <v>2.9693329999999998</v>
      </c>
      <c r="BV35">
        <v>1.341844</v>
      </c>
      <c r="BW35">
        <v>9.33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1.85</v>
      </c>
      <c r="CC35">
        <v>0.92</v>
      </c>
      <c r="CD35">
        <v>1.53</v>
      </c>
      <c r="CE35">
        <v>1.8</v>
      </c>
      <c r="CF35">
        <v>0.23</v>
      </c>
      <c r="CG35">
        <v>3.78</v>
      </c>
      <c r="CH35">
        <v>2.1557559999999998</v>
      </c>
      <c r="CI35">
        <v>5.91</v>
      </c>
      <c r="CJ35">
        <v>1.94</v>
      </c>
      <c r="CK35">
        <v>1.47</v>
      </c>
      <c r="CL35">
        <v>5.313701</v>
      </c>
      <c r="CM35">
        <v>1.870228</v>
      </c>
      <c r="CN35">
        <v>1.771234</v>
      </c>
      <c r="CO35">
        <v>3.03</v>
      </c>
      <c r="CP35">
        <v>4.2338469999999999</v>
      </c>
      <c r="CQ35">
        <v>1.3710979999999999</v>
      </c>
      <c r="CR35">
        <v>3.57</v>
      </c>
      <c r="CS35">
        <v>2.2227809999999999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97.334578999999977</v>
      </c>
    </row>
    <row r="36" spans="1:114">
      <c r="A36" t="s">
        <v>78</v>
      </c>
      <c r="B36">
        <v>0</v>
      </c>
      <c r="C36">
        <v>0</v>
      </c>
      <c r="D36">
        <v>34.857427000000001</v>
      </c>
      <c r="E36">
        <v>0</v>
      </c>
      <c r="F36">
        <v>0</v>
      </c>
      <c r="G36">
        <v>72.930503000000002</v>
      </c>
      <c r="H36">
        <v>0</v>
      </c>
      <c r="I36">
        <v>44.111181999999999</v>
      </c>
      <c r="J36">
        <v>44.111181999999999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140.279438</v>
      </c>
      <c r="Q36">
        <v>22.444044999999999</v>
      </c>
      <c r="R36">
        <v>44.326064000000002</v>
      </c>
      <c r="S36">
        <v>27.350811</v>
      </c>
      <c r="T36">
        <v>2.392833</v>
      </c>
      <c r="U36">
        <v>275.625</v>
      </c>
      <c r="V36">
        <v>20.731850000000001</v>
      </c>
      <c r="W36">
        <v>41.579500000000003</v>
      </c>
      <c r="X36">
        <v>147.515625</v>
      </c>
      <c r="Y36">
        <v>0</v>
      </c>
      <c r="Z36">
        <v>6.5537999999999998</v>
      </c>
      <c r="AA36">
        <v>14.04936</v>
      </c>
      <c r="AB36">
        <v>46.424171999999999</v>
      </c>
      <c r="AC36">
        <v>22.332419999999999</v>
      </c>
      <c r="AD36">
        <v>10.456189</v>
      </c>
      <c r="AE36">
        <v>37.821176000000001</v>
      </c>
      <c r="AF36">
        <v>0</v>
      </c>
      <c r="AG36">
        <v>46.492646000000001</v>
      </c>
      <c r="AH36">
        <v>43.027439999999999</v>
      </c>
      <c r="AI36">
        <v>0</v>
      </c>
      <c r="AJ36">
        <v>0</v>
      </c>
      <c r="AK36">
        <v>64.950986999999998</v>
      </c>
      <c r="AL36">
        <v>60.423999999999999</v>
      </c>
      <c r="AM36">
        <v>18.108732</v>
      </c>
      <c r="AN36">
        <v>1.0747679999999999</v>
      </c>
      <c r="AO36">
        <v>0</v>
      </c>
      <c r="AP36">
        <v>5.7645</v>
      </c>
      <c r="AQ36">
        <v>51.867528999999998</v>
      </c>
      <c r="AR36">
        <v>48.576000000000001</v>
      </c>
      <c r="AS36">
        <v>36.950153</v>
      </c>
      <c r="AT36">
        <v>12.089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96.505441999999988</v>
      </c>
      <c r="BA36">
        <f t="shared" si="1"/>
        <v>3246.6663320000002</v>
      </c>
      <c r="BD36">
        <v>4.2938999999999998</v>
      </c>
      <c r="BE36">
        <v>0</v>
      </c>
      <c r="BF36">
        <v>1.1148E-2</v>
      </c>
      <c r="BG36">
        <v>0</v>
      </c>
      <c r="BH36">
        <v>9.2899999999999996E-3</v>
      </c>
      <c r="BI36">
        <v>0.82955900000000005</v>
      </c>
      <c r="BJ36">
        <v>0</v>
      </c>
      <c r="BK36">
        <v>1.2976E-2</v>
      </c>
      <c r="BL36">
        <v>0</v>
      </c>
      <c r="BM36">
        <v>5.7530000000000003E-3</v>
      </c>
      <c r="BN36">
        <v>0</v>
      </c>
      <c r="BO36">
        <v>2.02</v>
      </c>
      <c r="BP36">
        <v>2.1800000000000002</v>
      </c>
      <c r="BQ36">
        <v>3.542468</v>
      </c>
      <c r="BR36">
        <v>6.3378810000000003</v>
      </c>
      <c r="BS36">
        <v>1.61</v>
      </c>
      <c r="BT36">
        <v>0</v>
      </c>
      <c r="BU36">
        <v>2.9693329999999998</v>
      </c>
      <c r="BV36">
        <v>1.341844</v>
      </c>
      <c r="BW36">
        <v>9.33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1.85</v>
      </c>
      <c r="CC36">
        <v>0.92</v>
      </c>
      <c r="CD36">
        <v>1.53</v>
      </c>
      <c r="CE36">
        <v>1.8</v>
      </c>
      <c r="CF36">
        <v>0.23</v>
      </c>
      <c r="CG36">
        <v>3.78</v>
      </c>
      <c r="CH36">
        <v>1.326619</v>
      </c>
      <c r="CI36">
        <v>5.91</v>
      </c>
      <c r="CJ36">
        <v>1.94</v>
      </c>
      <c r="CK36">
        <v>1.47</v>
      </c>
      <c r="CL36">
        <v>5.313701</v>
      </c>
      <c r="CM36">
        <v>1.870228</v>
      </c>
      <c r="CN36">
        <v>1.771234</v>
      </c>
      <c r="CO36">
        <v>3.03</v>
      </c>
      <c r="CP36">
        <v>4.2338469999999999</v>
      </c>
      <c r="CQ36">
        <v>1.3710979999999999</v>
      </c>
      <c r="CR36">
        <v>3.57</v>
      </c>
      <c r="CS36">
        <v>2.2227809999999999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96.505441999999988</v>
      </c>
    </row>
    <row r="37" spans="1:114">
      <c r="A37" t="s">
        <v>79</v>
      </c>
      <c r="B37">
        <v>0</v>
      </c>
      <c r="C37">
        <v>0</v>
      </c>
      <c r="D37">
        <v>34.857427000000001</v>
      </c>
      <c r="E37">
        <v>0</v>
      </c>
      <c r="F37">
        <v>0</v>
      </c>
      <c r="G37">
        <v>72.930503000000002</v>
      </c>
      <c r="H37">
        <v>0</v>
      </c>
      <c r="I37">
        <v>44.111181999999999</v>
      </c>
      <c r="J37">
        <v>44.111181999999999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140.279438</v>
      </c>
      <c r="Q37">
        <v>22.444044999999999</v>
      </c>
      <c r="R37">
        <v>44.326064000000002</v>
      </c>
      <c r="S37">
        <v>27.350811</v>
      </c>
      <c r="T37">
        <v>2.392833</v>
      </c>
      <c r="U37">
        <v>275.625</v>
      </c>
      <c r="V37">
        <v>20.731850000000001</v>
      </c>
      <c r="W37">
        <v>41.579500000000003</v>
      </c>
      <c r="X37">
        <v>147.515625</v>
      </c>
      <c r="Y37">
        <v>0</v>
      </c>
      <c r="Z37">
        <v>6.5537999999999998</v>
      </c>
      <c r="AA37">
        <v>14.04936</v>
      </c>
      <c r="AB37">
        <v>46.424171999999999</v>
      </c>
      <c r="AC37">
        <v>22.332419999999999</v>
      </c>
      <c r="AD37">
        <v>10.456189</v>
      </c>
      <c r="AE37">
        <v>18.975594000000001</v>
      </c>
      <c r="AF37">
        <v>0</v>
      </c>
      <c r="AG37">
        <v>46.492646000000001</v>
      </c>
      <c r="AH37">
        <v>21.513719999999999</v>
      </c>
      <c r="AI37">
        <v>0</v>
      </c>
      <c r="AJ37">
        <v>0</v>
      </c>
      <c r="AK37">
        <v>64.950986999999998</v>
      </c>
      <c r="AL37">
        <v>60.423999999999999</v>
      </c>
      <c r="AM37">
        <v>18.108732</v>
      </c>
      <c r="AN37">
        <v>1.0747679999999999</v>
      </c>
      <c r="AO37">
        <v>0</v>
      </c>
      <c r="AP37">
        <v>1.2809999999999999</v>
      </c>
      <c r="AQ37">
        <v>51.867528999999998</v>
      </c>
      <c r="AR37">
        <v>13.247999999999999</v>
      </c>
      <c r="AS37">
        <v>36.950153</v>
      </c>
      <c r="AT37">
        <v>12.089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95.962484999999987</v>
      </c>
      <c r="BA37">
        <f t="shared" si="1"/>
        <v>3165.9525730000005</v>
      </c>
      <c r="BD37">
        <v>4.2938999999999998</v>
      </c>
      <c r="BE37">
        <v>0</v>
      </c>
      <c r="BF37">
        <v>1.1148E-2</v>
      </c>
      <c r="BG37">
        <v>0</v>
      </c>
      <c r="BH37">
        <v>9.2899999999999996E-3</v>
      </c>
      <c r="BI37">
        <v>0.82955900000000005</v>
      </c>
      <c r="BJ37">
        <v>0</v>
      </c>
      <c r="BK37">
        <v>1.2976E-2</v>
      </c>
      <c r="BL37">
        <v>0</v>
      </c>
      <c r="BM37">
        <v>5.7530000000000003E-3</v>
      </c>
      <c r="BN37">
        <v>0</v>
      </c>
      <c r="BO37">
        <v>2.02</v>
      </c>
      <c r="BP37">
        <v>2.1800000000000002</v>
      </c>
      <c r="BQ37">
        <v>3.542468</v>
      </c>
      <c r="BR37">
        <v>6.3378810000000003</v>
      </c>
      <c r="BS37">
        <v>1.61</v>
      </c>
      <c r="BT37">
        <v>0</v>
      </c>
      <c r="BU37">
        <v>2.9693329999999998</v>
      </c>
      <c r="BV37">
        <v>1.341844</v>
      </c>
      <c r="BW37">
        <v>9.33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1.88</v>
      </c>
      <c r="CC37">
        <v>0.92</v>
      </c>
      <c r="CD37">
        <v>1.53</v>
      </c>
      <c r="CE37">
        <v>1.8</v>
      </c>
      <c r="CF37">
        <v>0.23</v>
      </c>
      <c r="CG37">
        <v>3.78</v>
      </c>
      <c r="CH37">
        <v>0.66330900000000004</v>
      </c>
      <c r="CI37">
        <v>5.91</v>
      </c>
      <c r="CJ37">
        <v>1.94</v>
      </c>
      <c r="CK37">
        <v>1.75</v>
      </c>
      <c r="CL37">
        <v>5.1240540000000001</v>
      </c>
      <c r="CM37">
        <v>1.870228</v>
      </c>
      <c r="CN37">
        <v>1.771234</v>
      </c>
      <c r="CO37">
        <v>3.03</v>
      </c>
      <c r="CP37">
        <v>4.2338469999999999</v>
      </c>
      <c r="CQ37">
        <v>1.3710979999999999</v>
      </c>
      <c r="CR37">
        <v>3.57</v>
      </c>
      <c r="CS37">
        <v>2.2227809999999999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95.962484999999987</v>
      </c>
    </row>
    <row r="38" spans="1:114">
      <c r="A38" t="s">
        <v>80</v>
      </c>
      <c r="B38">
        <v>0</v>
      </c>
      <c r="C38">
        <v>0</v>
      </c>
      <c r="D38">
        <v>34.857427000000001</v>
      </c>
      <c r="E38">
        <v>0</v>
      </c>
      <c r="F38">
        <v>0</v>
      </c>
      <c r="G38">
        <v>72.930503000000002</v>
      </c>
      <c r="H38">
        <v>0</v>
      </c>
      <c r="I38">
        <v>44.111181999999999</v>
      </c>
      <c r="J38">
        <v>44.111181999999999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140.279438</v>
      </c>
      <c r="Q38">
        <v>22.444044999999999</v>
      </c>
      <c r="R38">
        <v>44.326064000000002</v>
      </c>
      <c r="S38">
        <v>27.350811</v>
      </c>
      <c r="T38">
        <v>2.392833</v>
      </c>
      <c r="U38">
        <v>275.625</v>
      </c>
      <c r="V38">
        <v>20.731850000000001</v>
      </c>
      <c r="W38">
        <v>41.579500000000003</v>
      </c>
      <c r="X38">
        <v>147.515625</v>
      </c>
      <c r="Y38">
        <v>0</v>
      </c>
      <c r="Z38">
        <v>6.5537999999999998</v>
      </c>
      <c r="AA38">
        <v>0</v>
      </c>
      <c r="AB38">
        <v>46.424171999999999</v>
      </c>
      <c r="AC38">
        <v>22.332419999999999</v>
      </c>
      <c r="AD38">
        <v>10.456189</v>
      </c>
      <c r="AE38">
        <v>18.975594000000001</v>
      </c>
      <c r="AF38">
        <v>0</v>
      </c>
      <c r="AG38">
        <v>46.492646000000001</v>
      </c>
      <c r="AH38">
        <v>19.362348000000001</v>
      </c>
      <c r="AI38">
        <v>0</v>
      </c>
      <c r="AJ38">
        <v>0</v>
      </c>
      <c r="AK38">
        <v>64.950986999999998</v>
      </c>
      <c r="AL38">
        <v>60.423999999999999</v>
      </c>
      <c r="AM38">
        <v>18.108732</v>
      </c>
      <c r="AN38">
        <v>1.0747679999999999</v>
      </c>
      <c r="AO38">
        <v>0</v>
      </c>
      <c r="AP38">
        <v>0</v>
      </c>
      <c r="AQ38">
        <v>51.867528999999998</v>
      </c>
      <c r="AR38">
        <v>4.4160000000000004</v>
      </c>
      <c r="AS38">
        <v>34.640768999999999</v>
      </c>
      <c r="AT38">
        <v>12.089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95.819659999999985</v>
      </c>
      <c r="BA38">
        <f t="shared" si="1"/>
        <v>3137.1866320000008</v>
      </c>
      <c r="BD38">
        <v>4.2938999999999998</v>
      </c>
      <c r="BE38">
        <v>0</v>
      </c>
      <c r="BF38">
        <v>1.1148E-2</v>
      </c>
      <c r="BG38">
        <v>0</v>
      </c>
      <c r="BH38">
        <v>9.2899999999999996E-3</v>
      </c>
      <c r="BI38">
        <v>0.82955900000000005</v>
      </c>
      <c r="BJ38">
        <v>0</v>
      </c>
      <c r="BK38">
        <v>1.2976E-2</v>
      </c>
      <c r="BL38">
        <v>0</v>
      </c>
      <c r="BM38">
        <v>5.7530000000000003E-3</v>
      </c>
      <c r="BN38">
        <v>0</v>
      </c>
      <c r="BO38">
        <v>2.02</v>
      </c>
      <c r="BP38">
        <v>2.1800000000000002</v>
      </c>
      <c r="BQ38">
        <v>3.542468</v>
      </c>
      <c r="BR38">
        <v>6.3378810000000003</v>
      </c>
      <c r="BS38">
        <v>1.61</v>
      </c>
      <c r="BT38">
        <v>0</v>
      </c>
      <c r="BU38">
        <v>2.9693329999999998</v>
      </c>
      <c r="BV38">
        <v>1.341844</v>
      </c>
      <c r="BW38">
        <v>9.33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1.88</v>
      </c>
      <c r="CC38">
        <v>0.92</v>
      </c>
      <c r="CD38">
        <v>1.53</v>
      </c>
      <c r="CE38">
        <v>1.8</v>
      </c>
      <c r="CF38">
        <v>0.23</v>
      </c>
      <c r="CG38">
        <v>3.78</v>
      </c>
      <c r="CH38">
        <v>0.59223999999999999</v>
      </c>
      <c r="CI38">
        <v>5.91</v>
      </c>
      <c r="CJ38">
        <v>1.94</v>
      </c>
      <c r="CK38">
        <v>1.85</v>
      </c>
      <c r="CL38">
        <v>4.9522979999999999</v>
      </c>
      <c r="CM38">
        <v>1.870228</v>
      </c>
      <c r="CN38">
        <v>1.771234</v>
      </c>
      <c r="CO38">
        <v>3.03</v>
      </c>
      <c r="CP38">
        <v>4.2338469999999999</v>
      </c>
      <c r="CQ38">
        <v>1.3710979999999999</v>
      </c>
      <c r="CR38">
        <v>3.57</v>
      </c>
      <c r="CS38">
        <v>2.2227809999999999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95.819659999999985</v>
      </c>
    </row>
    <row r="39" spans="1:114">
      <c r="A39" t="s">
        <v>81</v>
      </c>
      <c r="B39">
        <v>0</v>
      </c>
      <c r="C39">
        <v>0</v>
      </c>
      <c r="D39">
        <v>34.110481999999998</v>
      </c>
      <c r="E39">
        <v>0</v>
      </c>
      <c r="F39">
        <v>0</v>
      </c>
      <c r="G39">
        <v>72.930503000000002</v>
      </c>
      <c r="H39">
        <v>0</v>
      </c>
      <c r="I39">
        <v>44.111181999999999</v>
      </c>
      <c r="J39">
        <v>44.111181999999999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140.279438</v>
      </c>
      <c r="Q39">
        <v>22.444044999999999</v>
      </c>
      <c r="R39">
        <v>44.326064000000002</v>
      </c>
      <c r="S39">
        <v>27.350811</v>
      </c>
      <c r="T39">
        <v>2.392833</v>
      </c>
      <c r="U39">
        <v>275.625</v>
      </c>
      <c r="V39">
        <v>20.731850000000001</v>
      </c>
      <c r="W39">
        <v>41.579500000000003</v>
      </c>
      <c r="X39">
        <v>147.515625</v>
      </c>
      <c r="Y39">
        <v>0</v>
      </c>
      <c r="Z39">
        <v>13.1076</v>
      </c>
      <c r="AA39">
        <v>0</v>
      </c>
      <c r="AB39">
        <v>15.349422000000001</v>
      </c>
      <c r="AC39">
        <v>0</v>
      </c>
      <c r="AD39">
        <v>10.456189</v>
      </c>
      <c r="AE39">
        <v>18.975594000000001</v>
      </c>
      <c r="AF39">
        <v>0</v>
      </c>
      <c r="AG39">
        <v>46.492646000000001</v>
      </c>
      <c r="AH39">
        <v>19.362348000000001</v>
      </c>
      <c r="AI39">
        <v>0</v>
      </c>
      <c r="AJ39">
        <v>0</v>
      </c>
      <c r="AK39">
        <v>64.950986999999998</v>
      </c>
      <c r="AL39">
        <v>60.423999999999999</v>
      </c>
      <c r="AM39">
        <v>18.108732</v>
      </c>
      <c r="AN39">
        <v>1.0747679999999999</v>
      </c>
      <c r="AO39">
        <v>0</v>
      </c>
      <c r="AP39">
        <v>0</v>
      </c>
      <c r="AQ39">
        <v>51.867528999999998</v>
      </c>
      <c r="AR39">
        <v>4.4160000000000004</v>
      </c>
      <c r="AS39">
        <v>34.640768999999999</v>
      </c>
      <c r="AT39">
        <v>12.089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95.770340999999988</v>
      </c>
      <c r="BA39">
        <f t="shared" si="1"/>
        <v>3089.536998</v>
      </c>
      <c r="BD39">
        <v>4.2938999999999998</v>
      </c>
      <c r="BE39">
        <v>0</v>
      </c>
      <c r="BF39">
        <v>1.1148E-2</v>
      </c>
      <c r="BG39">
        <v>0</v>
      </c>
      <c r="BH39">
        <v>9.2899999999999996E-3</v>
      </c>
      <c r="BI39">
        <v>0.82955900000000005</v>
      </c>
      <c r="BJ39">
        <v>0</v>
      </c>
      <c r="BK39">
        <v>1.2976E-2</v>
      </c>
      <c r="BL39">
        <v>0</v>
      </c>
      <c r="BM39">
        <v>5.7530000000000003E-3</v>
      </c>
      <c r="BN39">
        <v>0</v>
      </c>
      <c r="BO39">
        <v>2.02</v>
      </c>
      <c r="BP39">
        <v>2.1800000000000002</v>
      </c>
      <c r="BQ39">
        <v>3.542468</v>
      </c>
      <c r="BR39">
        <v>6.3378810000000003</v>
      </c>
      <c r="BS39">
        <v>1.61</v>
      </c>
      <c r="BT39">
        <v>0</v>
      </c>
      <c r="BU39">
        <v>2.9693329999999998</v>
      </c>
      <c r="BV39">
        <v>1.341844</v>
      </c>
      <c r="BW39">
        <v>9.33</v>
      </c>
      <c r="BX39">
        <v>4.2581249999999997</v>
      </c>
      <c r="BY39">
        <v>0.25</v>
      </c>
      <c r="BZ39">
        <v>1.938104</v>
      </c>
      <c r="CA39">
        <v>3.5116900000000002</v>
      </c>
      <c r="CB39">
        <v>1.88</v>
      </c>
      <c r="CC39">
        <v>0.92</v>
      </c>
      <c r="CD39">
        <v>1.53</v>
      </c>
      <c r="CE39">
        <v>1.8</v>
      </c>
      <c r="CF39">
        <v>0.23</v>
      </c>
      <c r="CG39">
        <v>3.78</v>
      </c>
      <c r="CH39">
        <v>0.59223999999999999</v>
      </c>
      <c r="CI39">
        <v>5.91</v>
      </c>
      <c r="CJ39">
        <v>1.94</v>
      </c>
      <c r="CK39">
        <v>1.85</v>
      </c>
      <c r="CL39">
        <v>4.7519159999999996</v>
      </c>
      <c r="CM39">
        <v>1.870228</v>
      </c>
      <c r="CN39">
        <v>1.771234</v>
      </c>
      <c r="CO39">
        <v>3.03</v>
      </c>
      <c r="CP39">
        <v>4.2338469999999999</v>
      </c>
      <c r="CQ39">
        <v>1.3710979999999999</v>
      </c>
      <c r="CR39">
        <v>3.57</v>
      </c>
      <c r="CS39">
        <v>2.3738440000000001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95.770340999999988</v>
      </c>
    </row>
    <row r="40" spans="1:114">
      <c r="A40" t="s">
        <v>82</v>
      </c>
      <c r="B40">
        <v>0</v>
      </c>
      <c r="C40">
        <v>0</v>
      </c>
      <c r="D40">
        <v>34.110481999999998</v>
      </c>
      <c r="E40">
        <v>0</v>
      </c>
      <c r="F40">
        <v>0</v>
      </c>
      <c r="G40">
        <v>72.930503000000002</v>
      </c>
      <c r="H40">
        <v>0</v>
      </c>
      <c r="I40">
        <v>44.111181999999999</v>
      </c>
      <c r="J40">
        <v>44.111181999999999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140.279438</v>
      </c>
      <c r="Q40">
        <v>22.444044999999999</v>
      </c>
      <c r="R40">
        <v>44.326064000000002</v>
      </c>
      <c r="S40">
        <v>27.350811</v>
      </c>
      <c r="T40">
        <v>2.392833</v>
      </c>
      <c r="U40">
        <v>275.625</v>
      </c>
      <c r="V40">
        <v>20.731850000000001</v>
      </c>
      <c r="W40">
        <v>41.579500000000003</v>
      </c>
      <c r="X40">
        <v>147.515625</v>
      </c>
      <c r="Y40">
        <v>0</v>
      </c>
      <c r="Z40">
        <v>13.1076</v>
      </c>
      <c r="AA40">
        <v>0</v>
      </c>
      <c r="AB40">
        <v>15.349422000000001</v>
      </c>
      <c r="AC40">
        <v>0</v>
      </c>
      <c r="AD40">
        <v>0</v>
      </c>
      <c r="AE40">
        <v>18.975594000000001</v>
      </c>
      <c r="AF40">
        <v>0</v>
      </c>
      <c r="AG40">
        <v>46.492646000000001</v>
      </c>
      <c r="AH40">
        <v>19.362348000000001</v>
      </c>
      <c r="AI40">
        <v>0</v>
      </c>
      <c r="AJ40">
        <v>0</v>
      </c>
      <c r="AK40">
        <v>64.950986999999998</v>
      </c>
      <c r="AL40">
        <v>60.423999999999999</v>
      </c>
      <c r="AM40">
        <v>18.108732</v>
      </c>
      <c r="AN40">
        <v>1.0747679999999999</v>
      </c>
      <c r="AO40">
        <v>0</v>
      </c>
      <c r="AP40">
        <v>0</v>
      </c>
      <c r="AQ40">
        <v>51.867528999999998</v>
      </c>
      <c r="AR40">
        <v>13.247999999999999</v>
      </c>
      <c r="AS40">
        <v>34.640768999999999</v>
      </c>
      <c r="AT40">
        <v>12.089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95.598585</v>
      </c>
      <c r="BA40">
        <f t="shared" si="1"/>
        <v>3087.7410530000002</v>
      </c>
      <c r="BD40">
        <v>4.2938999999999998</v>
      </c>
      <c r="BE40">
        <v>0</v>
      </c>
      <c r="BF40">
        <v>1.1148E-2</v>
      </c>
      <c r="BG40">
        <v>0</v>
      </c>
      <c r="BH40">
        <v>9.2899999999999996E-3</v>
      </c>
      <c r="BI40">
        <v>0.82955900000000005</v>
      </c>
      <c r="BJ40">
        <v>0</v>
      </c>
      <c r="BK40">
        <v>1.2976E-2</v>
      </c>
      <c r="BL40">
        <v>0</v>
      </c>
      <c r="BM40">
        <v>5.7530000000000003E-3</v>
      </c>
      <c r="BN40">
        <v>0</v>
      </c>
      <c r="BO40">
        <v>2.02</v>
      </c>
      <c r="BP40">
        <v>2.1800000000000002</v>
      </c>
      <c r="BQ40">
        <v>3.542468</v>
      </c>
      <c r="BR40">
        <v>6.3378810000000003</v>
      </c>
      <c r="BS40">
        <v>1.61</v>
      </c>
      <c r="BT40">
        <v>0</v>
      </c>
      <c r="BU40">
        <v>2.9693329999999998</v>
      </c>
      <c r="BV40">
        <v>1.341844</v>
      </c>
      <c r="BW40">
        <v>9.33</v>
      </c>
      <c r="BX40">
        <v>4.2581249999999997</v>
      </c>
      <c r="BY40">
        <v>0.25</v>
      </c>
      <c r="BZ40">
        <v>1.938104</v>
      </c>
      <c r="CA40">
        <v>3.5116900000000002</v>
      </c>
      <c r="CB40">
        <v>1.88</v>
      </c>
      <c r="CC40">
        <v>0.92</v>
      </c>
      <c r="CD40">
        <v>1.53</v>
      </c>
      <c r="CE40">
        <v>1.8</v>
      </c>
      <c r="CF40">
        <v>0.23</v>
      </c>
      <c r="CG40">
        <v>3.78</v>
      </c>
      <c r="CH40">
        <v>0.59223999999999999</v>
      </c>
      <c r="CI40">
        <v>5.91</v>
      </c>
      <c r="CJ40">
        <v>1.94</v>
      </c>
      <c r="CK40">
        <v>1.85</v>
      </c>
      <c r="CL40">
        <v>4.5801600000000002</v>
      </c>
      <c r="CM40">
        <v>1.870228</v>
      </c>
      <c r="CN40">
        <v>1.771234</v>
      </c>
      <c r="CO40">
        <v>3.03</v>
      </c>
      <c r="CP40">
        <v>4.2338469999999999</v>
      </c>
      <c r="CQ40">
        <v>1.3710979999999999</v>
      </c>
      <c r="CR40">
        <v>3.57</v>
      </c>
      <c r="CS40">
        <v>2.3738440000000001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95.598585</v>
      </c>
    </row>
    <row r="41" spans="1:114">
      <c r="A41" t="s">
        <v>83</v>
      </c>
      <c r="B41">
        <v>0</v>
      </c>
      <c r="C41">
        <v>0</v>
      </c>
      <c r="D41">
        <v>34.110481999999998</v>
      </c>
      <c r="E41">
        <v>0</v>
      </c>
      <c r="F41">
        <v>0</v>
      </c>
      <c r="G41">
        <v>72.930503000000002</v>
      </c>
      <c r="H41">
        <v>0</v>
      </c>
      <c r="I41">
        <v>44.111181999999999</v>
      </c>
      <c r="J41">
        <v>44.111181999999999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140.279438</v>
      </c>
      <c r="Q41">
        <v>22.444044999999999</v>
      </c>
      <c r="R41">
        <v>44.326064000000002</v>
      </c>
      <c r="S41">
        <v>27.350811</v>
      </c>
      <c r="T41">
        <v>2.392833</v>
      </c>
      <c r="U41">
        <v>275.625</v>
      </c>
      <c r="V41">
        <v>20.731850000000001</v>
      </c>
      <c r="W41">
        <v>41.579500000000003</v>
      </c>
      <c r="X41">
        <v>147.515625</v>
      </c>
      <c r="Y41">
        <v>0</v>
      </c>
      <c r="Z41">
        <v>13.1076</v>
      </c>
      <c r="AA41">
        <v>0</v>
      </c>
      <c r="AB41">
        <v>30.949448</v>
      </c>
      <c r="AC41">
        <v>22.310403000000001</v>
      </c>
      <c r="AD41">
        <v>0</v>
      </c>
      <c r="AE41">
        <v>18.975594000000001</v>
      </c>
      <c r="AF41">
        <v>0</v>
      </c>
      <c r="AG41">
        <v>46.492646000000001</v>
      </c>
      <c r="AH41">
        <v>19.362348000000001</v>
      </c>
      <c r="AI41">
        <v>0</v>
      </c>
      <c r="AJ41">
        <v>0</v>
      </c>
      <c r="AK41">
        <v>64.950986999999998</v>
      </c>
      <c r="AL41">
        <v>60.423999999999999</v>
      </c>
      <c r="AM41">
        <v>18.108732</v>
      </c>
      <c r="AN41">
        <v>1.0747679999999999</v>
      </c>
      <c r="AO41">
        <v>0</v>
      </c>
      <c r="AP41">
        <v>0</v>
      </c>
      <c r="AQ41">
        <v>51.867528999999998</v>
      </c>
      <c r="AR41">
        <v>47.472000000000001</v>
      </c>
      <c r="AS41">
        <v>34.640768999999999</v>
      </c>
      <c r="AT41">
        <v>12.089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95.455454999999986</v>
      </c>
      <c r="BA41">
        <f t="shared" si="1"/>
        <v>3159.732352</v>
      </c>
      <c r="BD41">
        <v>4.2938999999999998</v>
      </c>
      <c r="BE41">
        <v>0</v>
      </c>
      <c r="BF41">
        <v>1.1148E-2</v>
      </c>
      <c r="BG41">
        <v>0</v>
      </c>
      <c r="BH41">
        <v>9.2899999999999996E-3</v>
      </c>
      <c r="BI41">
        <v>0.82955900000000005</v>
      </c>
      <c r="BJ41">
        <v>0</v>
      </c>
      <c r="BK41">
        <v>1.2976E-2</v>
      </c>
      <c r="BL41">
        <v>0</v>
      </c>
      <c r="BM41">
        <v>5.7530000000000003E-3</v>
      </c>
      <c r="BN41">
        <v>0</v>
      </c>
      <c r="BO41">
        <v>2.02</v>
      </c>
      <c r="BP41">
        <v>2.1800000000000002</v>
      </c>
      <c r="BQ41">
        <v>3.542468</v>
      </c>
      <c r="BR41">
        <v>6.3378810000000003</v>
      </c>
      <c r="BS41">
        <v>1.61</v>
      </c>
      <c r="BT41">
        <v>0</v>
      </c>
      <c r="BU41">
        <v>2.9693329999999998</v>
      </c>
      <c r="BV41">
        <v>1.341844</v>
      </c>
      <c r="BW41">
        <v>9.33</v>
      </c>
      <c r="BX41">
        <v>4.2581249999999997</v>
      </c>
      <c r="BY41">
        <v>0.25</v>
      </c>
      <c r="BZ41">
        <v>1.938104</v>
      </c>
      <c r="CA41">
        <v>3.5116900000000002</v>
      </c>
      <c r="CB41">
        <v>1.88</v>
      </c>
      <c r="CC41">
        <v>0.92</v>
      </c>
      <c r="CD41">
        <v>1.53</v>
      </c>
      <c r="CE41">
        <v>1.8</v>
      </c>
      <c r="CF41">
        <v>0.23</v>
      </c>
      <c r="CG41">
        <v>3.78</v>
      </c>
      <c r="CH41">
        <v>0.59223999999999999</v>
      </c>
      <c r="CI41">
        <v>5.91</v>
      </c>
      <c r="CJ41">
        <v>1.94</v>
      </c>
      <c r="CK41">
        <v>1.85</v>
      </c>
      <c r="CL41">
        <v>4.43703</v>
      </c>
      <c r="CM41">
        <v>1.870228</v>
      </c>
      <c r="CN41">
        <v>1.771234</v>
      </c>
      <c r="CO41">
        <v>3.03</v>
      </c>
      <c r="CP41">
        <v>4.2338469999999999</v>
      </c>
      <c r="CQ41">
        <v>1.3710979999999999</v>
      </c>
      <c r="CR41">
        <v>3.57</v>
      </c>
      <c r="CS41">
        <v>2.3738440000000001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95.455454999999986</v>
      </c>
    </row>
    <row r="42" spans="1:114">
      <c r="A42" t="s">
        <v>84</v>
      </c>
      <c r="B42">
        <v>0</v>
      </c>
      <c r="C42">
        <v>0</v>
      </c>
      <c r="D42">
        <v>34.110481999999998</v>
      </c>
      <c r="E42">
        <v>0</v>
      </c>
      <c r="F42">
        <v>0</v>
      </c>
      <c r="G42">
        <v>72.930503000000002</v>
      </c>
      <c r="H42">
        <v>0</v>
      </c>
      <c r="I42">
        <v>44.111181999999999</v>
      </c>
      <c r="J42">
        <v>44.111181999999999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140.279438</v>
      </c>
      <c r="Q42">
        <v>22.444044999999999</v>
      </c>
      <c r="R42">
        <v>44.326064000000002</v>
      </c>
      <c r="S42">
        <v>27.350811</v>
      </c>
      <c r="T42">
        <v>2.392833</v>
      </c>
      <c r="U42">
        <v>275.625</v>
      </c>
      <c r="V42">
        <v>20.731850000000001</v>
      </c>
      <c r="W42">
        <v>41.579500000000003</v>
      </c>
      <c r="X42">
        <v>147.515625</v>
      </c>
      <c r="Y42">
        <v>0</v>
      </c>
      <c r="Z42">
        <v>13.1076</v>
      </c>
      <c r="AA42">
        <v>0</v>
      </c>
      <c r="AB42">
        <v>30.949448</v>
      </c>
      <c r="AC42">
        <v>22.310403000000001</v>
      </c>
      <c r="AD42">
        <v>0</v>
      </c>
      <c r="AE42">
        <v>18.975594000000001</v>
      </c>
      <c r="AF42">
        <v>0</v>
      </c>
      <c r="AG42">
        <v>46.492646000000001</v>
      </c>
      <c r="AH42">
        <v>19.362348000000001</v>
      </c>
      <c r="AI42">
        <v>0</v>
      </c>
      <c r="AJ42">
        <v>0</v>
      </c>
      <c r="AK42">
        <v>64.950986999999998</v>
      </c>
      <c r="AL42">
        <v>60.423999999999999</v>
      </c>
      <c r="AM42">
        <v>18.108732</v>
      </c>
      <c r="AN42">
        <v>1.0747679999999999</v>
      </c>
      <c r="AO42">
        <v>0</v>
      </c>
      <c r="AP42">
        <v>0</v>
      </c>
      <c r="AQ42">
        <v>39.128135</v>
      </c>
      <c r="AR42">
        <v>52.991999999999997</v>
      </c>
      <c r="AS42">
        <v>34.640768999999999</v>
      </c>
      <c r="AT42">
        <v>12.089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94.550796999999989</v>
      </c>
      <c r="BA42">
        <f t="shared" si="1"/>
        <v>3151.6082999999999</v>
      </c>
      <c r="BD42">
        <v>4.2938999999999998</v>
      </c>
      <c r="BE42">
        <v>0</v>
      </c>
      <c r="BF42">
        <v>1.1148E-2</v>
      </c>
      <c r="BG42">
        <v>0</v>
      </c>
      <c r="BH42">
        <v>9.2899999999999996E-3</v>
      </c>
      <c r="BI42">
        <v>0.82955900000000005</v>
      </c>
      <c r="BJ42">
        <v>0</v>
      </c>
      <c r="BK42">
        <v>1.2976E-2</v>
      </c>
      <c r="BL42">
        <v>0</v>
      </c>
      <c r="BM42">
        <v>5.7530000000000003E-3</v>
      </c>
      <c r="BN42">
        <v>0</v>
      </c>
      <c r="BO42">
        <v>2.02</v>
      </c>
      <c r="BP42">
        <v>2.1800000000000002</v>
      </c>
      <c r="BQ42">
        <v>3.542468</v>
      </c>
      <c r="BR42">
        <v>6.3378810000000003</v>
      </c>
      <c r="BS42">
        <v>1.61</v>
      </c>
      <c r="BT42">
        <v>0</v>
      </c>
      <c r="BU42">
        <v>2.9693329999999998</v>
      </c>
      <c r="BV42">
        <v>1.341844</v>
      </c>
      <c r="BW42">
        <v>9.33</v>
      </c>
      <c r="BX42">
        <v>4.2581249999999997</v>
      </c>
      <c r="BY42">
        <v>0.25</v>
      </c>
      <c r="BZ42">
        <v>1.938104</v>
      </c>
      <c r="CA42">
        <v>3.5116900000000002</v>
      </c>
      <c r="CB42">
        <v>1.88</v>
      </c>
      <c r="CC42">
        <v>0.94</v>
      </c>
      <c r="CD42">
        <v>1.55</v>
      </c>
      <c r="CE42">
        <v>1.8</v>
      </c>
      <c r="CF42">
        <v>0.23</v>
      </c>
      <c r="CG42">
        <v>3.78</v>
      </c>
      <c r="CH42">
        <v>0.59223999999999999</v>
      </c>
      <c r="CI42">
        <v>5.91</v>
      </c>
      <c r="CJ42">
        <v>1.94</v>
      </c>
      <c r="CK42">
        <v>1.85</v>
      </c>
      <c r="CL42">
        <v>3.492372</v>
      </c>
      <c r="CM42">
        <v>1.870228</v>
      </c>
      <c r="CN42">
        <v>1.771234</v>
      </c>
      <c r="CO42">
        <v>3.03</v>
      </c>
      <c r="CP42">
        <v>4.2338469999999999</v>
      </c>
      <c r="CQ42">
        <v>1.3710979999999999</v>
      </c>
      <c r="CR42">
        <v>3.57</v>
      </c>
      <c r="CS42">
        <v>2.3738440000000001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94.550796999999989</v>
      </c>
    </row>
    <row r="43" spans="1:114">
      <c r="A43" t="s">
        <v>85</v>
      </c>
      <c r="B43">
        <v>0</v>
      </c>
      <c r="C43">
        <v>0</v>
      </c>
      <c r="D43">
        <v>33.612518999999999</v>
      </c>
      <c r="E43">
        <v>0</v>
      </c>
      <c r="F43">
        <v>0</v>
      </c>
      <c r="G43">
        <v>72.930503000000002</v>
      </c>
      <c r="H43">
        <v>0</v>
      </c>
      <c r="I43">
        <v>44.111181999999999</v>
      </c>
      <c r="J43">
        <v>44.111181999999999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140.279438</v>
      </c>
      <c r="Q43">
        <v>22.444044999999999</v>
      </c>
      <c r="R43">
        <v>44.326064000000002</v>
      </c>
      <c r="S43">
        <v>27.350811</v>
      </c>
      <c r="T43">
        <v>2.392833</v>
      </c>
      <c r="U43">
        <v>275.625</v>
      </c>
      <c r="V43">
        <v>20.731850000000001</v>
      </c>
      <c r="W43">
        <v>41.579500000000003</v>
      </c>
      <c r="X43">
        <v>147.515625</v>
      </c>
      <c r="Y43">
        <v>0</v>
      </c>
      <c r="Z43">
        <v>13.1076</v>
      </c>
      <c r="AA43">
        <v>0</v>
      </c>
      <c r="AB43">
        <v>30.949448</v>
      </c>
      <c r="AC43">
        <v>22.310403000000001</v>
      </c>
      <c r="AD43">
        <v>0</v>
      </c>
      <c r="AE43">
        <v>18.975594000000001</v>
      </c>
      <c r="AF43">
        <v>0</v>
      </c>
      <c r="AG43">
        <v>46.492646000000001</v>
      </c>
      <c r="AH43">
        <v>19.362348000000001</v>
      </c>
      <c r="AI43">
        <v>0</v>
      </c>
      <c r="AJ43">
        <v>0</v>
      </c>
      <c r="AK43">
        <v>64.950986999999998</v>
      </c>
      <c r="AL43">
        <v>60.423999999999999</v>
      </c>
      <c r="AM43">
        <v>18.108732</v>
      </c>
      <c r="AN43">
        <v>1.032621</v>
      </c>
      <c r="AO43">
        <v>0</v>
      </c>
      <c r="AP43">
        <v>0</v>
      </c>
      <c r="AQ43">
        <v>25.933764</v>
      </c>
      <c r="AR43">
        <v>47.472000000000001</v>
      </c>
      <c r="AS43">
        <v>34.178891</v>
      </c>
      <c r="AT43">
        <v>12.089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94.550426999999985</v>
      </c>
      <c r="BA43">
        <f t="shared" si="1"/>
        <v>3131.8915709999997</v>
      </c>
      <c r="BD43">
        <v>4.2938999999999998</v>
      </c>
      <c r="BE43">
        <v>0</v>
      </c>
      <c r="BF43">
        <v>1.0777999999999999E-2</v>
      </c>
      <c r="BG43">
        <v>0</v>
      </c>
      <c r="BH43">
        <v>9.2899999999999996E-3</v>
      </c>
      <c r="BI43">
        <v>0.82955900000000005</v>
      </c>
      <c r="BJ43">
        <v>0</v>
      </c>
      <c r="BK43">
        <v>1.2976E-2</v>
      </c>
      <c r="BL43">
        <v>0</v>
      </c>
      <c r="BM43">
        <v>5.7530000000000003E-3</v>
      </c>
      <c r="BN43">
        <v>0</v>
      </c>
      <c r="BO43">
        <v>2.02</v>
      </c>
      <c r="BP43">
        <v>2.1800000000000002</v>
      </c>
      <c r="BQ43">
        <v>3.542468</v>
      </c>
      <c r="BR43">
        <v>6.3378810000000003</v>
      </c>
      <c r="BS43">
        <v>1.61</v>
      </c>
      <c r="BT43">
        <v>0</v>
      </c>
      <c r="BU43">
        <v>2.9693329999999998</v>
      </c>
      <c r="BV43">
        <v>1.341844</v>
      </c>
      <c r="BW43">
        <v>9.33</v>
      </c>
      <c r="BX43">
        <v>4.2581249999999997</v>
      </c>
      <c r="BY43">
        <v>0.25</v>
      </c>
      <c r="BZ43">
        <v>1.938104</v>
      </c>
      <c r="CA43">
        <v>3.5116900000000002</v>
      </c>
      <c r="CB43">
        <v>1.88</v>
      </c>
      <c r="CC43">
        <v>0.94</v>
      </c>
      <c r="CD43">
        <v>1.55</v>
      </c>
      <c r="CE43">
        <v>1.8</v>
      </c>
      <c r="CF43">
        <v>0.23</v>
      </c>
      <c r="CG43">
        <v>3.78</v>
      </c>
      <c r="CH43">
        <v>0.59223999999999999</v>
      </c>
      <c r="CI43">
        <v>5.91</v>
      </c>
      <c r="CJ43">
        <v>1.94</v>
      </c>
      <c r="CK43">
        <v>1.85</v>
      </c>
      <c r="CL43">
        <v>3.492372</v>
      </c>
      <c r="CM43">
        <v>1.870228</v>
      </c>
      <c r="CN43">
        <v>1.771234</v>
      </c>
      <c r="CO43">
        <v>3.03</v>
      </c>
      <c r="CP43">
        <v>4.2338469999999999</v>
      </c>
      <c r="CQ43">
        <v>1.3710979999999999</v>
      </c>
      <c r="CR43">
        <v>3.57</v>
      </c>
      <c r="CS43">
        <v>2.3738440000000001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94.550426999999985</v>
      </c>
    </row>
    <row r="44" spans="1:114">
      <c r="A44" t="s">
        <v>86</v>
      </c>
      <c r="B44">
        <v>0</v>
      </c>
      <c r="C44">
        <v>0</v>
      </c>
      <c r="D44">
        <v>33.612518999999999</v>
      </c>
      <c r="E44">
        <v>0</v>
      </c>
      <c r="F44">
        <v>0</v>
      </c>
      <c r="G44">
        <v>72.930503000000002</v>
      </c>
      <c r="H44">
        <v>0</v>
      </c>
      <c r="I44">
        <v>44.111181999999999</v>
      </c>
      <c r="J44">
        <v>44.111181999999999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140.279438</v>
      </c>
      <c r="Q44">
        <v>22.444044999999999</v>
      </c>
      <c r="R44">
        <v>44.326064000000002</v>
      </c>
      <c r="S44">
        <v>27.350811</v>
      </c>
      <c r="T44">
        <v>2.392833</v>
      </c>
      <c r="U44">
        <v>275.625</v>
      </c>
      <c r="V44">
        <v>20.731850000000001</v>
      </c>
      <c r="W44">
        <v>41.579500000000003</v>
      </c>
      <c r="X44">
        <v>147.515625</v>
      </c>
      <c r="Y44">
        <v>0</v>
      </c>
      <c r="Z44">
        <v>13.1076</v>
      </c>
      <c r="AA44">
        <v>0</v>
      </c>
      <c r="AB44">
        <v>30.949448</v>
      </c>
      <c r="AC44">
        <v>22.310403000000001</v>
      </c>
      <c r="AD44">
        <v>0</v>
      </c>
      <c r="AE44">
        <v>18.975594000000001</v>
      </c>
      <c r="AF44">
        <v>0</v>
      </c>
      <c r="AG44">
        <v>46.492646000000001</v>
      </c>
      <c r="AH44">
        <v>19.362348000000001</v>
      </c>
      <c r="AI44">
        <v>0</v>
      </c>
      <c r="AJ44">
        <v>0</v>
      </c>
      <c r="AK44">
        <v>64.950986999999998</v>
      </c>
      <c r="AL44">
        <v>60.423999999999999</v>
      </c>
      <c r="AM44">
        <v>18.108732</v>
      </c>
      <c r="AN44">
        <v>1.032621</v>
      </c>
      <c r="AO44">
        <v>0</v>
      </c>
      <c r="AP44">
        <v>0</v>
      </c>
      <c r="AQ44">
        <v>25.933764</v>
      </c>
      <c r="AR44">
        <v>47.472000000000001</v>
      </c>
      <c r="AS44">
        <v>34.178891</v>
      </c>
      <c r="AT44">
        <v>12.089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94.600426999999982</v>
      </c>
      <c r="BA44">
        <f t="shared" si="1"/>
        <v>3131.9415709999994</v>
      </c>
      <c r="BD44">
        <v>4.2938999999999998</v>
      </c>
      <c r="BE44">
        <v>0</v>
      </c>
      <c r="BF44">
        <v>1.0777999999999999E-2</v>
      </c>
      <c r="BG44">
        <v>0</v>
      </c>
      <c r="BH44">
        <v>9.2899999999999996E-3</v>
      </c>
      <c r="BI44">
        <v>0.82955900000000005</v>
      </c>
      <c r="BJ44">
        <v>0</v>
      </c>
      <c r="BK44">
        <v>1.2976E-2</v>
      </c>
      <c r="BL44">
        <v>0</v>
      </c>
      <c r="BM44">
        <v>5.7530000000000003E-3</v>
      </c>
      <c r="BN44">
        <v>0</v>
      </c>
      <c r="BO44">
        <v>2.02</v>
      </c>
      <c r="BP44">
        <v>2.1800000000000002</v>
      </c>
      <c r="BQ44">
        <v>3.542468</v>
      </c>
      <c r="BR44">
        <v>6.3378810000000003</v>
      </c>
      <c r="BS44">
        <v>1.61</v>
      </c>
      <c r="BT44">
        <v>0</v>
      </c>
      <c r="BU44">
        <v>2.9693329999999998</v>
      </c>
      <c r="BV44">
        <v>1.341844</v>
      </c>
      <c r="BW44">
        <v>9.33</v>
      </c>
      <c r="BX44">
        <v>4.2581249999999997</v>
      </c>
      <c r="BY44">
        <v>0.25</v>
      </c>
      <c r="BZ44">
        <v>1.938104</v>
      </c>
      <c r="CA44">
        <v>3.5116900000000002</v>
      </c>
      <c r="CB44">
        <v>1.88</v>
      </c>
      <c r="CC44">
        <v>0.96</v>
      </c>
      <c r="CD44">
        <v>1.58</v>
      </c>
      <c r="CE44">
        <v>1.8</v>
      </c>
      <c r="CF44">
        <v>0.23</v>
      </c>
      <c r="CG44">
        <v>3.78</v>
      </c>
      <c r="CH44">
        <v>0.59223999999999999</v>
      </c>
      <c r="CI44">
        <v>5.91</v>
      </c>
      <c r="CJ44">
        <v>1.94</v>
      </c>
      <c r="CK44">
        <v>1.85</v>
      </c>
      <c r="CL44">
        <v>3.492372</v>
      </c>
      <c r="CM44">
        <v>1.870228</v>
      </c>
      <c r="CN44">
        <v>1.771234</v>
      </c>
      <c r="CO44">
        <v>3.03</v>
      </c>
      <c r="CP44">
        <v>4.2338469999999999</v>
      </c>
      <c r="CQ44">
        <v>1.3710979999999999</v>
      </c>
      <c r="CR44">
        <v>3.57</v>
      </c>
      <c r="CS44">
        <v>2.3738440000000001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94.600426999999982</v>
      </c>
    </row>
    <row r="45" spans="1:114">
      <c r="A45" t="s">
        <v>87</v>
      </c>
      <c r="B45">
        <v>0</v>
      </c>
      <c r="C45">
        <v>0</v>
      </c>
      <c r="D45">
        <v>33.612518999999999</v>
      </c>
      <c r="E45">
        <v>0</v>
      </c>
      <c r="F45">
        <v>0</v>
      </c>
      <c r="G45">
        <v>72.930503000000002</v>
      </c>
      <c r="H45">
        <v>0</v>
      </c>
      <c r="I45">
        <v>44.111181999999999</v>
      </c>
      <c r="J45">
        <v>44.111181999999999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140.279438</v>
      </c>
      <c r="Q45">
        <v>22.444044999999999</v>
      </c>
      <c r="R45">
        <v>44.326064000000002</v>
      </c>
      <c r="S45">
        <v>27.350811</v>
      </c>
      <c r="T45">
        <v>2.392833</v>
      </c>
      <c r="U45">
        <v>275.625</v>
      </c>
      <c r="V45">
        <v>20.731850000000001</v>
      </c>
      <c r="W45">
        <v>41.579500000000003</v>
      </c>
      <c r="X45">
        <v>147.515625</v>
      </c>
      <c r="Y45">
        <v>0</v>
      </c>
      <c r="Z45">
        <v>0</v>
      </c>
      <c r="AA45">
        <v>0</v>
      </c>
      <c r="AB45">
        <v>30.949448</v>
      </c>
      <c r="AC45">
        <v>11.155201999999999</v>
      </c>
      <c r="AD45">
        <v>0</v>
      </c>
      <c r="AE45">
        <v>18.975594000000001</v>
      </c>
      <c r="AF45">
        <v>0</v>
      </c>
      <c r="AG45">
        <v>46.492646000000001</v>
      </c>
      <c r="AH45">
        <v>19.362348000000001</v>
      </c>
      <c r="AI45">
        <v>0</v>
      </c>
      <c r="AJ45">
        <v>0</v>
      </c>
      <c r="AK45">
        <v>64.950986999999998</v>
      </c>
      <c r="AL45">
        <v>60.423999999999999</v>
      </c>
      <c r="AM45">
        <v>18.108732</v>
      </c>
      <c r="AN45">
        <v>1.032621</v>
      </c>
      <c r="AO45">
        <v>0</v>
      </c>
      <c r="AP45">
        <v>0</v>
      </c>
      <c r="AQ45">
        <v>25.933764</v>
      </c>
      <c r="AR45">
        <v>47.472000000000001</v>
      </c>
      <c r="AS45">
        <v>34.178891</v>
      </c>
      <c r="AT45">
        <v>12.089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94.450426999999991</v>
      </c>
      <c r="BA45">
        <f t="shared" si="1"/>
        <v>3107.5287699999999</v>
      </c>
      <c r="BD45">
        <v>4.2938999999999998</v>
      </c>
      <c r="BE45">
        <v>0</v>
      </c>
      <c r="BF45">
        <v>1.0777999999999999E-2</v>
      </c>
      <c r="BG45">
        <v>0</v>
      </c>
      <c r="BH45">
        <v>9.2899999999999996E-3</v>
      </c>
      <c r="BI45">
        <v>0.82955900000000005</v>
      </c>
      <c r="BJ45">
        <v>0</v>
      </c>
      <c r="BK45">
        <v>1.2976E-2</v>
      </c>
      <c r="BL45">
        <v>0</v>
      </c>
      <c r="BM45">
        <v>5.7530000000000003E-3</v>
      </c>
      <c r="BN45">
        <v>0</v>
      </c>
      <c r="BO45">
        <v>2.02</v>
      </c>
      <c r="BP45">
        <v>2.1800000000000002</v>
      </c>
      <c r="BQ45">
        <v>3.542468</v>
      </c>
      <c r="BR45">
        <v>6.3378810000000003</v>
      </c>
      <c r="BS45">
        <v>1.61</v>
      </c>
      <c r="BT45">
        <v>0</v>
      </c>
      <c r="BU45">
        <v>2.9693329999999998</v>
      </c>
      <c r="BV45">
        <v>1.341844</v>
      </c>
      <c r="BW45">
        <v>9.33</v>
      </c>
      <c r="BX45">
        <v>4.2581249999999997</v>
      </c>
      <c r="BY45">
        <v>0.25</v>
      </c>
      <c r="BZ45">
        <v>1.938104</v>
      </c>
      <c r="CA45">
        <v>3.5116900000000002</v>
      </c>
      <c r="CB45">
        <v>1.88</v>
      </c>
      <c r="CC45">
        <v>0.96</v>
      </c>
      <c r="CD45">
        <v>1.58</v>
      </c>
      <c r="CE45">
        <v>1.65</v>
      </c>
      <c r="CF45">
        <v>0.23</v>
      </c>
      <c r="CG45">
        <v>3.78</v>
      </c>
      <c r="CH45">
        <v>0.59223999999999999</v>
      </c>
      <c r="CI45">
        <v>5.91</v>
      </c>
      <c r="CJ45">
        <v>1.94</v>
      </c>
      <c r="CK45">
        <v>1.85</v>
      </c>
      <c r="CL45">
        <v>3.492372</v>
      </c>
      <c r="CM45">
        <v>1.870228</v>
      </c>
      <c r="CN45">
        <v>1.771234</v>
      </c>
      <c r="CO45">
        <v>3.03</v>
      </c>
      <c r="CP45">
        <v>4.2338469999999999</v>
      </c>
      <c r="CQ45">
        <v>1.3710979999999999</v>
      </c>
      <c r="CR45">
        <v>3.57</v>
      </c>
      <c r="CS45">
        <v>2.3738440000000001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94.450426999999991</v>
      </c>
    </row>
    <row r="46" spans="1:114">
      <c r="A46" t="s">
        <v>88</v>
      </c>
      <c r="B46">
        <v>0</v>
      </c>
      <c r="C46">
        <v>0</v>
      </c>
      <c r="D46">
        <v>33.612518999999999</v>
      </c>
      <c r="E46">
        <v>0</v>
      </c>
      <c r="F46">
        <v>0</v>
      </c>
      <c r="G46">
        <v>72.930503000000002</v>
      </c>
      <c r="H46">
        <v>0</v>
      </c>
      <c r="I46">
        <v>44.111181999999999</v>
      </c>
      <c r="J46">
        <v>44.111181999999999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140.279438</v>
      </c>
      <c r="Q46">
        <v>22.444044999999999</v>
      </c>
      <c r="R46">
        <v>44.326064000000002</v>
      </c>
      <c r="S46">
        <v>27.350811</v>
      </c>
      <c r="T46">
        <v>2.392833</v>
      </c>
      <c r="U46">
        <v>275.625</v>
      </c>
      <c r="V46">
        <v>20.731850000000001</v>
      </c>
      <c r="W46">
        <v>41.579500000000003</v>
      </c>
      <c r="X46">
        <v>147.515625</v>
      </c>
      <c r="Y46">
        <v>0</v>
      </c>
      <c r="Z46">
        <v>0</v>
      </c>
      <c r="AA46">
        <v>0</v>
      </c>
      <c r="AB46">
        <v>30.949448</v>
      </c>
      <c r="AC46">
        <v>11.155201999999999</v>
      </c>
      <c r="AD46">
        <v>0</v>
      </c>
      <c r="AE46">
        <v>18.975594000000001</v>
      </c>
      <c r="AF46">
        <v>0</v>
      </c>
      <c r="AG46">
        <v>46.492646000000001</v>
      </c>
      <c r="AH46">
        <v>19.362348000000001</v>
      </c>
      <c r="AI46">
        <v>0</v>
      </c>
      <c r="AJ46">
        <v>0</v>
      </c>
      <c r="AK46">
        <v>64.950986999999998</v>
      </c>
      <c r="AL46">
        <v>60.423999999999999</v>
      </c>
      <c r="AM46">
        <v>18.108732</v>
      </c>
      <c r="AN46">
        <v>1.032621</v>
      </c>
      <c r="AO46">
        <v>0</v>
      </c>
      <c r="AP46">
        <v>0</v>
      </c>
      <c r="AQ46">
        <v>25.933764</v>
      </c>
      <c r="AR46">
        <v>47.472000000000001</v>
      </c>
      <c r="AS46">
        <v>34.178891</v>
      </c>
      <c r="AT46">
        <v>12.089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94.370426999999992</v>
      </c>
      <c r="BA46">
        <f t="shared" si="1"/>
        <v>3107.4487699999995</v>
      </c>
      <c r="BD46">
        <v>4.2938999999999998</v>
      </c>
      <c r="BE46">
        <v>0</v>
      </c>
      <c r="BF46">
        <v>1.0777999999999999E-2</v>
      </c>
      <c r="BG46">
        <v>0</v>
      </c>
      <c r="BH46">
        <v>9.2899999999999996E-3</v>
      </c>
      <c r="BI46">
        <v>0.82955900000000005</v>
      </c>
      <c r="BJ46">
        <v>0</v>
      </c>
      <c r="BK46">
        <v>1.2976E-2</v>
      </c>
      <c r="BL46">
        <v>0</v>
      </c>
      <c r="BM46">
        <v>5.7530000000000003E-3</v>
      </c>
      <c r="BN46">
        <v>0</v>
      </c>
      <c r="BO46">
        <v>2.02</v>
      </c>
      <c r="BP46">
        <v>2.1800000000000002</v>
      </c>
      <c r="BQ46">
        <v>3.542468</v>
      </c>
      <c r="BR46">
        <v>6.3378810000000003</v>
      </c>
      <c r="BS46">
        <v>1.61</v>
      </c>
      <c r="BT46">
        <v>0</v>
      </c>
      <c r="BU46">
        <v>2.9693329999999998</v>
      </c>
      <c r="BV46">
        <v>1.341844</v>
      </c>
      <c r="BW46">
        <v>9.33</v>
      </c>
      <c r="BX46">
        <v>4.2581249999999997</v>
      </c>
      <c r="BY46">
        <v>0.25</v>
      </c>
      <c r="BZ46">
        <v>1.938104</v>
      </c>
      <c r="CA46">
        <v>3.5116900000000002</v>
      </c>
      <c r="CB46">
        <v>1.88</v>
      </c>
      <c r="CC46">
        <v>0.96</v>
      </c>
      <c r="CD46">
        <v>1.58</v>
      </c>
      <c r="CE46">
        <v>1.57</v>
      </c>
      <c r="CF46">
        <v>0.23</v>
      </c>
      <c r="CG46">
        <v>3.78</v>
      </c>
      <c r="CH46">
        <v>0.59223999999999999</v>
      </c>
      <c r="CI46">
        <v>5.91</v>
      </c>
      <c r="CJ46">
        <v>1.94</v>
      </c>
      <c r="CK46">
        <v>1.85</v>
      </c>
      <c r="CL46">
        <v>3.492372</v>
      </c>
      <c r="CM46">
        <v>1.870228</v>
      </c>
      <c r="CN46">
        <v>1.771234</v>
      </c>
      <c r="CO46">
        <v>3.03</v>
      </c>
      <c r="CP46">
        <v>4.2338469999999999</v>
      </c>
      <c r="CQ46">
        <v>1.3710979999999999</v>
      </c>
      <c r="CR46">
        <v>3.57</v>
      </c>
      <c r="CS46">
        <v>2.3738440000000001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94.370426999999992</v>
      </c>
    </row>
    <row r="47" spans="1:114">
      <c r="A47" t="s">
        <v>89</v>
      </c>
      <c r="B47">
        <v>0</v>
      </c>
      <c r="C47">
        <v>0</v>
      </c>
      <c r="D47">
        <v>33.612518999999999</v>
      </c>
      <c r="E47">
        <v>0</v>
      </c>
      <c r="F47">
        <v>0</v>
      </c>
      <c r="G47">
        <v>72.930503000000002</v>
      </c>
      <c r="H47">
        <v>0</v>
      </c>
      <c r="I47">
        <v>44.111181999999999</v>
      </c>
      <c r="J47">
        <v>44.111181999999999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140.279438</v>
      </c>
      <c r="Q47">
        <v>22.444044999999999</v>
      </c>
      <c r="R47">
        <v>44.326064000000002</v>
      </c>
      <c r="S47">
        <v>27.350811</v>
      </c>
      <c r="T47">
        <v>2.392833</v>
      </c>
      <c r="U47">
        <v>275.625</v>
      </c>
      <c r="V47">
        <v>20.731850000000001</v>
      </c>
      <c r="W47">
        <v>41.579500000000003</v>
      </c>
      <c r="X47">
        <v>147.515625</v>
      </c>
      <c r="Y47">
        <v>0</v>
      </c>
      <c r="Z47">
        <v>0</v>
      </c>
      <c r="AA47">
        <v>0</v>
      </c>
      <c r="AB47">
        <v>15.349422000000001</v>
      </c>
      <c r="AC47">
        <v>11.155201999999999</v>
      </c>
      <c r="AD47">
        <v>0</v>
      </c>
      <c r="AE47">
        <v>18.975594000000001</v>
      </c>
      <c r="AF47">
        <v>0</v>
      </c>
      <c r="AG47">
        <v>46.492646000000001</v>
      </c>
      <c r="AH47">
        <v>0</v>
      </c>
      <c r="AI47">
        <v>0</v>
      </c>
      <c r="AJ47">
        <v>0</v>
      </c>
      <c r="AK47">
        <v>64.950986999999998</v>
      </c>
      <c r="AL47">
        <v>60.423999999999999</v>
      </c>
      <c r="AM47">
        <v>18.108732</v>
      </c>
      <c r="AN47">
        <v>1.032621</v>
      </c>
      <c r="AO47">
        <v>0</v>
      </c>
      <c r="AP47">
        <v>0</v>
      </c>
      <c r="AQ47">
        <v>25.933764</v>
      </c>
      <c r="AR47">
        <v>52.991999999999997</v>
      </c>
      <c r="AS47">
        <v>34.178891</v>
      </c>
      <c r="AT47">
        <v>12.089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93.778186999999988</v>
      </c>
      <c r="BA47">
        <f t="shared" si="1"/>
        <v>3077.4141559999994</v>
      </c>
      <c r="BD47">
        <v>4.2938999999999998</v>
      </c>
      <c r="BE47">
        <v>0</v>
      </c>
      <c r="BF47">
        <v>1.0777999999999999E-2</v>
      </c>
      <c r="BG47">
        <v>0</v>
      </c>
      <c r="BH47">
        <v>9.2899999999999996E-3</v>
      </c>
      <c r="BI47">
        <v>0.82955900000000005</v>
      </c>
      <c r="BJ47">
        <v>0</v>
      </c>
      <c r="BK47">
        <v>1.2976E-2</v>
      </c>
      <c r="BL47">
        <v>0</v>
      </c>
      <c r="BM47">
        <v>5.7530000000000003E-3</v>
      </c>
      <c r="BN47">
        <v>0</v>
      </c>
      <c r="BO47">
        <v>2.02</v>
      </c>
      <c r="BP47">
        <v>2.1800000000000002</v>
      </c>
      <c r="BQ47">
        <v>3.542468</v>
      </c>
      <c r="BR47">
        <v>6.3378810000000003</v>
      </c>
      <c r="BS47">
        <v>1.61</v>
      </c>
      <c r="BT47">
        <v>0</v>
      </c>
      <c r="BU47">
        <v>2.9693329999999998</v>
      </c>
      <c r="BV47">
        <v>1.341844</v>
      </c>
      <c r="BW47">
        <v>9.33</v>
      </c>
      <c r="BX47">
        <v>4.2581249999999997</v>
      </c>
      <c r="BY47">
        <v>0.25</v>
      </c>
      <c r="BZ47">
        <v>1.938104</v>
      </c>
      <c r="CA47">
        <v>3.5116900000000002</v>
      </c>
      <c r="CB47">
        <v>1.88</v>
      </c>
      <c r="CC47">
        <v>0.96</v>
      </c>
      <c r="CD47">
        <v>1.58</v>
      </c>
      <c r="CE47">
        <v>1.57</v>
      </c>
      <c r="CF47">
        <v>0.23</v>
      </c>
      <c r="CG47">
        <v>3.78</v>
      </c>
      <c r="CH47">
        <v>0</v>
      </c>
      <c r="CI47">
        <v>5.91</v>
      </c>
      <c r="CJ47">
        <v>1.94</v>
      </c>
      <c r="CK47">
        <v>1.85</v>
      </c>
      <c r="CL47">
        <v>3.492372</v>
      </c>
      <c r="CM47">
        <v>1.870228</v>
      </c>
      <c r="CN47">
        <v>1.771234</v>
      </c>
      <c r="CO47">
        <v>3.03</v>
      </c>
      <c r="CP47">
        <v>4.2338469999999999</v>
      </c>
      <c r="CQ47">
        <v>1.3710979999999999</v>
      </c>
      <c r="CR47">
        <v>3.57</v>
      </c>
      <c r="CS47">
        <v>2.3738440000000001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93.778186999999988</v>
      </c>
    </row>
    <row r="48" spans="1:114">
      <c r="A48" t="s">
        <v>90</v>
      </c>
      <c r="B48">
        <v>0</v>
      </c>
      <c r="C48">
        <v>0</v>
      </c>
      <c r="D48">
        <v>33.612518999999999</v>
      </c>
      <c r="E48">
        <v>0</v>
      </c>
      <c r="F48">
        <v>0</v>
      </c>
      <c r="G48">
        <v>72.930503000000002</v>
      </c>
      <c r="H48">
        <v>0</v>
      </c>
      <c r="I48">
        <v>44.111181999999999</v>
      </c>
      <c r="J48">
        <v>44.111181999999999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140.279438</v>
      </c>
      <c r="Q48">
        <v>22.444044999999999</v>
      </c>
      <c r="R48">
        <v>44.326064000000002</v>
      </c>
      <c r="S48">
        <v>27.350811</v>
      </c>
      <c r="T48">
        <v>2.392833</v>
      </c>
      <c r="U48">
        <v>275.625</v>
      </c>
      <c r="V48">
        <v>20.731850000000001</v>
      </c>
      <c r="W48">
        <v>41.579500000000003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37.821176000000001</v>
      </c>
      <c r="AF48">
        <v>0</v>
      </c>
      <c r="AG48">
        <v>46.492646000000001</v>
      </c>
      <c r="AH48">
        <v>0</v>
      </c>
      <c r="AI48">
        <v>0</v>
      </c>
      <c r="AJ48">
        <v>0</v>
      </c>
      <c r="AK48">
        <v>64.950986999999998</v>
      </c>
      <c r="AL48">
        <v>60.423999999999999</v>
      </c>
      <c r="AM48">
        <v>18.108732</v>
      </c>
      <c r="AN48">
        <v>1.032621</v>
      </c>
      <c r="AO48">
        <v>0</v>
      </c>
      <c r="AP48">
        <v>0</v>
      </c>
      <c r="AQ48">
        <v>25.933764</v>
      </c>
      <c r="AR48">
        <v>48.576000000000001</v>
      </c>
      <c r="AS48">
        <v>34.178891</v>
      </c>
      <c r="AT48">
        <v>12.089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93.778186999999988</v>
      </c>
      <c r="BA48">
        <f t="shared" si="1"/>
        <v>3065.3391139999994</v>
      </c>
      <c r="BD48">
        <v>4.2938999999999998</v>
      </c>
      <c r="BE48">
        <v>0</v>
      </c>
      <c r="BF48">
        <v>1.0777999999999999E-2</v>
      </c>
      <c r="BG48">
        <v>0</v>
      </c>
      <c r="BH48">
        <v>9.2899999999999996E-3</v>
      </c>
      <c r="BI48">
        <v>0.82955900000000005</v>
      </c>
      <c r="BJ48">
        <v>0</v>
      </c>
      <c r="BK48">
        <v>1.2976E-2</v>
      </c>
      <c r="BL48">
        <v>0</v>
      </c>
      <c r="BM48">
        <v>5.7530000000000003E-3</v>
      </c>
      <c r="BN48">
        <v>0</v>
      </c>
      <c r="BO48">
        <v>2.02</v>
      </c>
      <c r="BP48">
        <v>2.1800000000000002</v>
      </c>
      <c r="BQ48">
        <v>3.542468</v>
      </c>
      <c r="BR48">
        <v>6.3378810000000003</v>
      </c>
      <c r="BS48">
        <v>1.61</v>
      </c>
      <c r="BT48">
        <v>0</v>
      </c>
      <c r="BU48">
        <v>2.9693329999999998</v>
      </c>
      <c r="BV48">
        <v>1.341844</v>
      </c>
      <c r="BW48">
        <v>9.33</v>
      </c>
      <c r="BX48">
        <v>4.2581249999999997</v>
      </c>
      <c r="BY48">
        <v>0.25</v>
      </c>
      <c r="BZ48">
        <v>1.938104</v>
      </c>
      <c r="CA48">
        <v>3.5116900000000002</v>
      </c>
      <c r="CB48">
        <v>1.88</v>
      </c>
      <c r="CC48">
        <v>0.96</v>
      </c>
      <c r="CD48">
        <v>1.58</v>
      </c>
      <c r="CE48">
        <v>1.57</v>
      </c>
      <c r="CF48">
        <v>0.23</v>
      </c>
      <c r="CG48">
        <v>3.78</v>
      </c>
      <c r="CH48">
        <v>0</v>
      </c>
      <c r="CI48">
        <v>5.91</v>
      </c>
      <c r="CJ48">
        <v>1.94</v>
      </c>
      <c r="CK48">
        <v>1.85</v>
      </c>
      <c r="CL48">
        <v>3.492372</v>
      </c>
      <c r="CM48">
        <v>1.870228</v>
      </c>
      <c r="CN48">
        <v>1.771234</v>
      </c>
      <c r="CO48">
        <v>3.03</v>
      </c>
      <c r="CP48">
        <v>4.2338469999999999</v>
      </c>
      <c r="CQ48">
        <v>1.3710979999999999</v>
      </c>
      <c r="CR48">
        <v>3.57</v>
      </c>
      <c r="CS48">
        <v>2.3738440000000001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93.778186999999988</v>
      </c>
    </row>
    <row r="49" spans="1:114">
      <c r="A49" t="s">
        <v>91</v>
      </c>
      <c r="B49">
        <v>0</v>
      </c>
      <c r="C49">
        <v>0</v>
      </c>
      <c r="D49">
        <v>33.612518999999999</v>
      </c>
      <c r="E49">
        <v>0</v>
      </c>
      <c r="F49">
        <v>0</v>
      </c>
      <c r="G49">
        <v>72.930503000000002</v>
      </c>
      <c r="H49">
        <v>0</v>
      </c>
      <c r="I49">
        <v>44.111181999999999</v>
      </c>
      <c r="J49">
        <v>44.111181999999999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140.279438</v>
      </c>
      <c r="Q49">
        <v>22.444044999999999</v>
      </c>
      <c r="R49">
        <v>44.326064000000002</v>
      </c>
      <c r="S49">
        <v>27.350811</v>
      </c>
      <c r="T49">
        <v>2.392833</v>
      </c>
      <c r="U49">
        <v>275.625</v>
      </c>
      <c r="V49">
        <v>20.731850000000001</v>
      </c>
      <c r="W49">
        <v>41.579500000000003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37.821176000000001</v>
      </c>
      <c r="AF49">
        <v>0</v>
      </c>
      <c r="AG49">
        <v>46.492646000000001</v>
      </c>
      <c r="AH49">
        <v>0</v>
      </c>
      <c r="AI49">
        <v>0</v>
      </c>
      <c r="AJ49">
        <v>0</v>
      </c>
      <c r="AK49">
        <v>64.950986999999998</v>
      </c>
      <c r="AL49">
        <v>60.423999999999999</v>
      </c>
      <c r="AM49">
        <v>18.108732</v>
      </c>
      <c r="AN49">
        <v>1.053695</v>
      </c>
      <c r="AO49">
        <v>0</v>
      </c>
      <c r="AP49">
        <v>0</v>
      </c>
      <c r="AQ49">
        <v>25.933764</v>
      </c>
      <c r="AR49">
        <v>48.576000000000001</v>
      </c>
      <c r="AS49">
        <v>34.178891</v>
      </c>
      <c r="AT49">
        <v>12.089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93.576606999999996</v>
      </c>
      <c r="BA49">
        <f t="shared" si="1"/>
        <v>3065.1586079999997</v>
      </c>
      <c r="BD49">
        <v>4.2938999999999998</v>
      </c>
      <c r="BE49">
        <v>0</v>
      </c>
      <c r="BF49">
        <v>1.0777999999999999E-2</v>
      </c>
      <c r="BG49">
        <v>0</v>
      </c>
      <c r="BH49">
        <v>9.2899999999999996E-3</v>
      </c>
      <c r="BI49">
        <v>0.82955900000000005</v>
      </c>
      <c r="BJ49">
        <v>0</v>
      </c>
      <c r="BK49">
        <v>1.2976E-2</v>
      </c>
      <c r="BL49">
        <v>0</v>
      </c>
      <c r="BM49">
        <v>5.7530000000000003E-3</v>
      </c>
      <c r="BN49">
        <v>0</v>
      </c>
      <c r="BO49">
        <v>2.02</v>
      </c>
      <c r="BP49">
        <v>2.1800000000000002</v>
      </c>
      <c r="BQ49">
        <v>3.542468</v>
      </c>
      <c r="BR49">
        <v>6.3378810000000003</v>
      </c>
      <c r="BS49">
        <v>1.61</v>
      </c>
      <c r="BT49">
        <v>0</v>
      </c>
      <c r="BU49">
        <v>2.9693329999999998</v>
      </c>
      <c r="BV49">
        <v>1.341844</v>
      </c>
      <c r="BW49">
        <v>9.33</v>
      </c>
      <c r="BX49">
        <v>4.2581249999999997</v>
      </c>
      <c r="BY49">
        <v>0.25</v>
      </c>
      <c r="BZ49">
        <v>1.938104</v>
      </c>
      <c r="CA49">
        <v>3.5116900000000002</v>
      </c>
      <c r="CB49">
        <v>1.88</v>
      </c>
      <c r="CC49">
        <v>0.96</v>
      </c>
      <c r="CD49">
        <v>1.58</v>
      </c>
      <c r="CE49">
        <v>1.39</v>
      </c>
      <c r="CF49">
        <v>0.23</v>
      </c>
      <c r="CG49">
        <v>3.78</v>
      </c>
      <c r="CH49">
        <v>0</v>
      </c>
      <c r="CI49">
        <v>5.91</v>
      </c>
      <c r="CJ49">
        <v>1.94</v>
      </c>
      <c r="CK49">
        <v>1.85</v>
      </c>
      <c r="CL49">
        <v>3.492372</v>
      </c>
      <c r="CM49">
        <v>1.870228</v>
      </c>
      <c r="CN49">
        <v>1.771234</v>
      </c>
      <c r="CO49">
        <v>3.03</v>
      </c>
      <c r="CP49">
        <v>4.2338469999999999</v>
      </c>
      <c r="CQ49">
        <v>1.3710979999999999</v>
      </c>
      <c r="CR49">
        <v>3.57</v>
      </c>
      <c r="CS49">
        <v>2.3522639999999999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93.576606999999996</v>
      </c>
    </row>
    <row r="50" spans="1:114">
      <c r="A50" t="s">
        <v>92</v>
      </c>
      <c r="B50">
        <v>0</v>
      </c>
      <c r="C50">
        <v>0</v>
      </c>
      <c r="D50">
        <v>33.612518999999999</v>
      </c>
      <c r="E50">
        <v>0</v>
      </c>
      <c r="F50">
        <v>0</v>
      </c>
      <c r="G50">
        <v>72.930503000000002</v>
      </c>
      <c r="H50">
        <v>0</v>
      </c>
      <c r="I50">
        <v>44.111181999999999</v>
      </c>
      <c r="J50">
        <v>44.111181999999999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140.279438</v>
      </c>
      <c r="Q50">
        <v>22.444044999999999</v>
      </c>
      <c r="R50">
        <v>44.326064000000002</v>
      </c>
      <c r="S50">
        <v>27.350811</v>
      </c>
      <c r="T50">
        <v>2.392833</v>
      </c>
      <c r="U50">
        <v>275.625</v>
      </c>
      <c r="V50">
        <v>20.731850000000001</v>
      </c>
      <c r="W50">
        <v>41.579500000000003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37.821176000000001</v>
      </c>
      <c r="AF50">
        <v>0</v>
      </c>
      <c r="AG50">
        <v>46.492646000000001</v>
      </c>
      <c r="AH50">
        <v>0</v>
      </c>
      <c r="AI50">
        <v>0</v>
      </c>
      <c r="AJ50">
        <v>0</v>
      </c>
      <c r="AK50">
        <v>64.950986999999998</v>
      </c>
      <c r="AL50">
        <v>60.423999999999999</v>
      </c>
      <c r="AM50">
        <v>18.108732</v>
      </c>
      <c r="AN50">
        <v>1.053695</v>
      </c>
      <c r="AO50">
        <v>0</v>
      </c>
      <c r="AP50">
        <v>0</v>
      </c>
      <c r="AQ50">
        <v>25.933764</v>
      </c>
      <c r="AR50">
        <v>48.576000000000001</v>
      </c>
      <c r="AS50">
        <v>34.178891</v>
      </c>
      <c r="AT50">
        <v>12.089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93.576606999999996</v>
      </c>
      <c r="BA50">
        <f t="shared" si="1"/>
        <v>3065.1586079999997</v>
      </c>
      <c r="BD50">
        <v>4.2938999999999998</v>
      </c>
      <c r="BE50">
        <v>0</v>
      </c>
      <c r="BF50">
        <v>1.0777999999999999E-2</v>
      </c>
      <c r="BG50">
        <v>0</v>
      </c>
      <c r="BH50">
        <v>9.2899999999999996E-3</v>
      </c>
      <c r="BI50">
        <v>0.82955900000000005</v>
      </c>
      <c r="BJ50">
        <v>0</v>
      </c>
      <c r="BK50">
        <v>1.2976E-2</v>
      </c>
      <c r="BL50">
        <v>0</v>
      </c>
      <c r="BM50">
        <v>5.7530000000000003E-3</v>
      </c>
      <c r="BN50">
        <v>0</v>
      </c>
      <c r="BO50">
        <v>2.02</v>
      </c>
      <c r="BP50">
        <v>2.1800000000000002</v>
      </c>
      <c r="BQ50">
        <v>3.542468</v>
      </c>
      <c r="BR50">
        <v>6.3378810000000003</v>
      </c>
      <c r="BS50">
        <v>1.61</v>
      </c>
      <c r="BT50">
        <v>0</v>
      </c>
      <c r="BU50">
        <v>2.9693329999999998</v>
      </c>
      <c r="BV50">
        <v>1.341844</v>
      </c>
      <c r="BW50">
        <v>9.33</v>
      </c>
      <c r="BX50">
        <v>4.2581249999999997</v>
      </c>
      <c r="BY50">
        <v>0.25</v>
      </c>
      <c r="BZ50">
        <v>1.938104</v>
      </c>
      <c r="CA50">
        <v>3.5116900000000002</v>
      </c>
      <c r="CB50">
        <v>1.88</v>
      </c>
      <c r="CC50">
        <v>0.96</v>
      </c>
      <c r="CD50">
        <v>1.58</v>
      </c>
      <c r="CE50">
        <v>1.39</v>
      </c>
      <c r="CF50">
        <v>0.23</v>
      </c>
      <c r="CG50">
        <v>3.78</v>
      </c>
      <c r="CH50">
        <v>0</v>
      </c>
      <c r="CI50">
        <v>5.91</v>
      </c>
      <c r="CJ50">
        <v>1.94</v>
      </c>
      <c r="CK50">
        <v>1.85</v>
      </c>
      <c r="CL50">
        <v>3.492372</v>
      </c>
      <c r="CM50">
        <v>1.870228</v>
      </c>
      <c r="CN50">
        <v>1.771234</v>
      </c>
      <c r="CO50">
        <v>3.03</v>
      </c>
      <c r="CP50">
        <v>4.2338469999999999</v>
      </c>
      <c r="CQ50">
        <v>1.3710979999999999</v>
      </c>
      <c r="CR50">
        <v>3.57</v>
      </c>
      <c r="CS50">
        <v>2.3522639999999999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93.576606999999996</v>
      </c>
    </row>
    <row r="51" spans="1:114">
      <c r="A51" t="s">
        <v>93</v>
      </c>
      <c r="B51">
        <v>0</v>
      </c>
      <c r="C51">
        <v>0</v>
      </c>
      <c r="D51">
        <v>33.612518999999999</v>
      </c>
      <c r="E51">
        <v>0</v>
      </c>
      <c r="F51">
        <v>0</v>
      </c>
      <c r="G51">
        <v>72.930503000000002</v>
      </c>
      <c r="H51">
        <v>0</v>
      </c>
      <c r="I51">
        <v>44.111181999999999</v>
      </c>
      <c r="J51">
        <v>44.111181999999999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140.279438</v>
      </c>
      <c r="Q51">
        <v>22.444044999999999</v>
      </c>
      <c r="R51">
        <v>44.326064000000002</v>
      </c>
      <c r="S51">
        <v>27.350811</v>
      </c>
      <c r="T51">
        <v>2.392833</v>
      </c>
      <c r="U51">
        <v>275.625</v>
      </c>
      <c r="V51">
        <v>20.731850000000001</v>
      </c>
      <c r="W51">
        <v>41.579500000000003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37.821176000000001</v>
      </c>
      <c r="AF51">
        <v>0</v>
      </c>
      <c r="AG51">
        <v>46.492646000000001</v>
      </c>
      <c r="AH51">
        <v>0</v>
      </c>
      <c r="AI51">
        <v>0</v>
      </c>
      <c r="AJ51">
        <v>0</v>
      </c>
      <c r="AK51">
        <v>64.950986999999998</v>
      </c>
      <c r="AL51">
        <v>60.423999999999999</v>
      </c>
      <c r="AM51">
        <v>18.108732</v>
      </c>
      <c r="AN51">
        <v>1.053695</v>
      </c>
      <c r="AO51">
        <v>0</v>
      </c>
      <c r="AP51">
        <v>0</v>
      </c>
      <c r="AQ51">
        <v>25.933764</v>
      </c>
      <c r="AR51">
        <v>48.576000000000001</v>
      </c>
      <c r="AS51">
        <v>33.870972999999999</v>
      </c>
      <c r="AT51">
        <v>12.089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93.396355999999997</v>
      </c>
      <c r="BA51">
        <f t="shared" si="1"/>
        <v>3064.670439</v>
      </c>
      <c r="BD51">
        <v>4.2938999999999998</v>
      </c>
      <c r="BE51">
        <v>0</v>
      </c>
      <c r="BF51">
        <v>1.0592000000000001E-2</v>
      </c>
      <c r="BG51">
        <v>0</v>
      </c>
      <c r="BH51">
        <v>9.2899999999999996E-3</v>
      </c>
      <c r="BI51">
        <v>0.82955900000000005</v>
      </c>
      <c r="BJ51">
        <v>0</v>
      </c>
      <c r="BK51">
        <v>1.2911000000000001E-2</v>
      </c>
      <c r="BL51">
        <v>0</v>
      </c>
      <c r="BM51">
        <v>5.7530000000000003E-3</v>
      </c>
      <c r="BN51">
        <v>0</v>
      </c>
      <c r="BO51">
        <v>2.02</v>
      </c>
      <c r="BP51">
        <v>2.1800000000000002</v>
      </c>
      <c r="BQ51">
        <v>3.542468</v>
      </c>
      <c r="BR51">
        <v>6.3378810000000003</v>
      </c>
      <c r="BS51">
        <v>1.61</v>
      </c>
      <c r="BT51">
        <v>0</v>
      </c>
      <c r="BU51">
        <v>2.9693329999999998</v>
      </c>
      <c r="BV51">
        <v>1.341844</v>
      </c>
      <c r="BW51">
        <v>9.33</v>
      </c>
      <c r="BX51">
        <v>4.2581249999999997</v>
      </c>
      <c r="BY51">
        <v>0.25</v>
      </c>
      <c r="BZ51">
        <v>1.938104</v>
      </c>
      <c r="CA51">
        <v>3.5116900000000002</v>
      </c>
      <c r="CB51">
        <v>1.88</v>
      </c>
      <c r="CC51">
        <v>0.96</v>
      </c>
      <c r="CD51">
        <v>1.4</v>
      </c>
      <c r="CE51">
        <v>1.39</v>
      </c>
      <c r="CF51">
        <v>0.23</v>
      </c>
      <c r="CG51">
        <v>3.78</v>
      </c>
      <c r="CH51">
        <v>0</v>
      </c>
      <c r="CI51">
        <v>5.91</v>
      </c>
      <c r="CJ51">
        <v>1.94</v>
      </c>
      <c r="CK51">
        <v>1.85</v>
      </c>
      <c r="CL51">
        <v>3.492372</v>
      </c>
      <c r="CM51">
        <v>1.870228</v>
      </c>
      <c r="CN51">
        <v>1.771234</v>
      </c>
      <c r="CO51">
        <v>3.03</v>
      </c>
      <c r="CP51">
        <v>4.2338469999999999</v>
      </c>
      <c r="CQ51">
        <v>1.3710979999999999</v>
      </c>
      <c r="CR51">
        <v>3.57</v>
      </c>
      <c r="CS51">
        <v>2.3522639999999999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93.396355999999997</v>
      </c>
    </row>
    <row r="52" spans="1:114">
      <c r="A52" t="s">
        <v>94</v>
      </c>
      <c r="B52">
        <v>0</v>
      </c>
      <c r="C52">
        <v>0</v>
      </c>
      <c r="D52">
        <v>33.612518999999999</v>
      </c>
      <c r="E52">
        <v>0</v>
      </c>
      <c r="F52">
        <v>0</v>
      </c>
      <c r="G52">
        <v>72.930503000000002</v>
      </c>
      <c r="H52">
        <v>0</v>
      </c>
      <c r="I52">
        <v>44.111181999999999</v>
      </c>
      <c r="J52">
        <v>44.111181999999999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140.279438</v>
      </c>
      <c r="Q52">
        <v>22.444044999999999</v>
      </c>
      <c r="R52">
        <v>44.326064000000002</v>
      </c>
      <c r="S52">
        <v>27.350811</v>
      </c>
      <c r="T52">
        <v>2.392833</v>
      </c>
      <c r="U52">
        <v>275.625</v>
      </c>
      <c r="V52">
        <v>20.731850000000001</v>
      </c>
      <c r="W52">
        <v>41.579500000000003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37.821176000000001</v>
      </c>
      <c r="AF52">
        <v>0</v>
      </c>
      <c r="AG52">
        <v>46.492646000000001</v>
      </c>
      <c r="AH52">
        <v>0</v>
      </c>
      <c r="AI52">
        <v>0</v>
      </c>
      <c r="AJ52">
        <v>0</v>
      </c>
      <c r="AK52">
        <v>64.950986999999998</v>
      </c>
      <c r="AL52">
        <v>60.423999999999999</v>
      </c>
      <c r="AM52">
        <v>18.108732</v>
      </c>
      <c r="AN52">
        <v>1.053695</v>
      </c>
      <c r="AO52">
        <v>0</v>
      </c>
      <c r="AP52">
        <v>0</v>
      </c>
      <c r="AQ52">
        <v>25.933764</v>
      </c>
      <c r="AR52">
        <v>48.576000000000001</v>
      </c>
      <c r="AS52">
        <v>33.870972999999999</v>
      </c>
      <c r="AT52">
        <v>12.089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93.396355999999997</v>
      </c>
      <c r="BA52">
        <f t="shared" si="1"/>
        <v>3064.670439</v>
      </c>
      <c r="BD52">
        <v>4.2938999999999998</v>
      </c>
      <c r="BE52">
        <v>0</v>
      </c>
      <c r="BF52">
        <v>1.0592000000000001E-2</v>
      </c>
      <c r="BG52">
        <v>0</v>
      </c>
      <c r="BH52">
        <v>9.2899999999999996E-3</v>
      </c>
      <c r="BI52">
        <v>0.82955900000000005</v>
      </c>
      <c r="BJ52">
        <v>0</v>
      </c>
      <c r="BK52">
        <v>1.2911000000000001E-2</v>
      </c>
      <c r="BL52">
        <v>0</v>
      </c>
      <c r="BM52">
        <v>5.7530000000000003E-3</v>
      </c>
      <c r="BN52">
        <v>0</v>
      </c>
      <c r="BO52">
        <v>2.02</v>
      </c>
      <c r="BP52">
        <v>2.1800000000000002</v>
      </c>
      <c r="BQ52">
        <v>3.542468</v>
      </c>
      <c r="BR52">
        <v>6.3378810000000003</v>
      </c>
      <c r="BS52">
        <v>1.61</v>
      </c>
      <c r="BT52">
        <v>0</v>
      </c>
      <c r="BU52">
        <v>2.9693329999999998</v>
      </c>
      <c r="BV52">
        <v>1.341844</v>
      </c>
      <c r="BW52">
        <v>9.33</v>
      </c>
      <c r="BX52">
        <v>4.2581249999999997</v>
      </c>
      <c r="BY52">
        <v>0.25</v>
      </c>
      <c r="BZ52">
        <v>1.938104</v>
      </c>
      <c r="CA52">
        <v>3.5116900000000002</v>
      </c>
      <c r="CB52">
        <v>1.88</v>
      </c>
      <c r="CC52">
        <v>0.96</v>
      </c>
      <c r="CD52">
        <v>1.4</v>
      </c>
      <c r="CE52">
        <v>1.39</v>
      </c>
      <c r="CF52">
        <v>0.23</v>
      </c>
      <c r="CG52">
        <v>3.78</v>
      </c>
      <c r="CH52">
        <v>0</v>
      </c>
      <c r="CI52">
        <v>5.91</v>
      </c>
      <c r="CJ52">
        <v>1.94</v>
      </c>
      <c r="CK52">
        <v>1.85</v>
      </c>
      <c r="CL52">
        <v>3.492372</v>
      </c>
      <c r="CM52">
        <v>1.870228</v>
      </c>
      <c r="CN52">
        <v>1.771234</v>
      </c>
      <c r="CO52">
        <v>3.03</v>
      </c>
      <c r="CP52">
        <v>4.2338469999999999</v>
      </c>
      <c r="CQ52">
        <v>1.3710979999999999</v>
      </c>
      <c r="CR52">
        <v>3.57</v>
      </c>
      <c r="CS52">
        <v>2.3522639999999999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93.396355999999997</v>
      </c>
    </row>
    <row r="53" spans="1:114">
      <c r="A53" t="s">
        <v>95</v>
      </c>
      <c r="B53">
        <v>0</v>
      </c>
      <c r="C53">
        <v>0</v>
      </c>
      <c r="D53">
        <v>33.612518999999999</v>
      </c>
      <c r="E53">
        <v>0</v>
      </c>
      <c r="F53">
        <v>0</v>
      </c>
      <c r="G53">
        <v>72.930503000000002</v>
      </c>
      <c r="H53">
        <v>0</v>
      </c>
      <c r="I53">
        <v>44.111181999999999</v>
      </c>
      <c r="J53">
        <v>44.111181999999999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140.279438</v>
      </c>
      <c r="Q53">
        <v>22.444044999999999</v>
      </c>
      <c r="R53">
        <v>44.326064000000002</v>
      </c>
      <c r="S53">
        <v>27.350811</v>
      </c>
      <c r="T53">
        <v>2.392833</v>
      </c>
      <c r="U53">
        <v>275.625</v>
      </c>
      <c r="V53">
        <v>20.731850000000001</v>
      </c>
      <c r="W53">
        <v>41.579500000000003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37.821176000000001</v>
      </c>
      <c r="AF53">
        <v>0</v>
      </c>
      <c r="AG53">
        <v>46.492646000000001</v>
      </c>
      <c r="AH53">
        <v>0</v>
      </c>
      <c r="AI53">
        <v>0</v>
      </c>
      <c r="AJ53">
        <v>0</v>
      </c>
      <c r="AK53">
        <v>64.950986999999998</v>
      </c>
      <c r="AL53">
        <v>60.423999999999999</v>
      </c>
      <c r="AM53">
        <v>18.108732</v>
      </c>
      <c r="AN53">
        <v>1.053695</v>
      </c>
      <c r="AO53">
        <v>0</v>
      </c>
      <c r="AP53">
        <v>0</v>
      </c>
      <c r="AQ53">
        <v>25.933764</v>
      </c>
      <c r="AR53">
        <v>48.576000000000001</v>
      </c>
      <c r="AS53">
        <v>26.173024000000002</v>
      </c>
      <c r="AT53">
        <v>12.089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93.266356000000002</v>
      </c>
      <c r="BA53">
        <f t="shared" si="1"/>
        <v>3056.84249</v>
      </c>
      <c r="BD53">
        <v>4.2938999999999998</v>
      </c>
      <c r="BE53">
        <v>0</v>
      </c>
      <c r="BF53">
        <v>1.0592000000000001E-2</v>
      </c>
      <c r="BG53">
        <v>0</v>
      </c>
      <c r="BH53">
        <v>9.2899999999999996E-3</v>
      </c>
      <c r="BI53">
        <v>0.82955900000000005</v>
      </c>
      <c r="BJ53">
        <v>0</v>
      </c>
      <c r="BK53">
        <v>1.2911000000000001E-2</v>
      </c>
      <c r="BL53">
        <v>0</v>
      </c>
      <c r="BM53">
        <v>5.7530000000000003E-3</v>
      </c>
      <c r="BN53">
        <v>0</v>
      </c>
      <c r="BO53">
        <v>2.02</v>
      </c>
      <c r="BP53">
        <v>2.1800000000000002</v>
      </c>
      <c r="BQ53">
        <v>3.542468</v>
      </c>
      <c r="BR53">
        <v>6.3378810000000003</v>
      </c>
      <c r="BS53">
        <v>1.61</v>
      </c>
      <c r="BT53">
        <v>0</v>
      </c>
      <c r="BU53">
        <v>2.9693329999999998</v>
      </c>
      <c r="BV53">
        <v>1.341844</v>
      </c>
      <c r="BW53">
        <v>9.33</v>
      </c>
      <c r="BX53">
        <v>4.2581249999999997</v>
      </c>
      <c r="BY53">
        <v>0.25</v>
      </c>
      <c r="BZ53">
        <v>1.938104</v>
      </c>
      <c r="CA53">
        <v>3.5116900000000002</v>
      </c>
      <c r="CB53">
        <v>1.88</v>
      </c>
      <c r="CC53">
        <v>0.96</v>
      </c>
      <c r="CD53">
        <v>1.4</v>
      </c>
      <c r="CE53">
        <v>1.39</v>
      </c>
      <c r="CF53">
        <v>0.23</v>
      </c>
      <c r="CG53">
        <v>3.78</v>
      </c>
      <c r="CH53">
        <v>0</v>
      </c>
      <c r="CI53">
        <v>5.78</v>
      </c>
      <c r="CJ53">
        <v>1.94</v>
      </c>
      <c r="CK53">
        <v>1.85</v>
      </c>
      <c r="CL53">
        <v>3.492372</v>
      </c>
      <c r="CM53">
        <v>1.870228</v>
      </c>
      <c r="CN53">
        <v>1.771234</v>
      </c>
      <c r="CO53">
        <v>3.03</v>
      </c>
      <c r="CP53">
        <v>4.2338469999999999</v>
      </c>
      <c r="CQ53">
        <v>1.3710979999999999</v>
      </c>
      <c r="CR53">
        <v>3.57</v>
      </c>
      <c r="CS53">
        <v>2.3522639999999999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93.266356000000002</v>
      </c>
    </row>
    <row r="54" spans="1:114">
      <c r="A54" t="s">
        <v>96</v>
      </c>
      <c r="B54">
        <v>0</v>
      </c>
      <c r="C54">
        <v>0</v>
      </c>
      <c r="D54">
        <v>33.612518999999999</v>
      </c>
      <c r="E54">
        <v>0</v>
      </c>
      <c r="F54">
        <v>0</v>
      </c>
      <c r="G54">
        <v>72.930503000000002</v>
      </c>
      <c r="H54">
        <v>0</v>
      </c>
      <c r="I54">
        <v>44.111181999999999</v>
      </c>
      <c r="J54">
        <v>44.111181999999999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140.279438</v>
      </c>
      <c r="Q54">
        <v>22.444044999999999</v>
      </c>
      <c r="R54">
        <v>44.326064000000002</v>
      </c>
      <c r="S54">
        <v>27.350811</v>
      </c>
      <c r="T54">
        <v>2.392833</v>
      </c>
      <c r="U54">
        <v>275.625</v>
      </c>
      <c r="V54">
        <v>20.731850000000001</v>
      </c>
      <c r="W54">
        <v>41.579500000000003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37.821176000000001</v>
      </c>
      <c r="AF54">
        <v>0</v>
      </c>
      <c r="AG54">
        <v>46.492646000000001</v>
      </c>
      <c r="AH54">
        <v>0</v>
      </c>
      <c r="AI54">
        <v>0</v>
      </c>
      <c r="AJ54">
        <v>0</v>
      </c>
      <c r="AK54">
        <v>64.950986999999998</v>
      </c>
      <c r="AL54">
        <v>60.423999999999999</v>
      </c>
      <c r="AM54">
        <v>18.108732</v>
      </c>
      <c r="AN54">
        <v>1.053695</v>
      </c>
      <c r="AO54">
        <v>0</v>
      </c>
      <c r="AP54">
        <v>0</v>
      </c>
      <c r="AQ54">
        <v>25.933764</v>
      </c>
      <c r="AR54">
        <v>52.991999999999997</v>
      </c>
      <c r="AS54">
        <v>26.173024000000002</v>
      </c>
      <c r="AT54">
        <v>12.089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93.206356</v>
      </c>
      <c r="BA54">
        <f t="shared" si="1"/>
        <v>3061.1984900000002</v>
      </c>
      <c r="BD54">
        <v>4.2938999999999998</v>
      </c>
      <c r="BE54">
        <v>0</v>
      </c>
      <c r="BF54">
        <v>1.0592000000000001E-2</v>
      </c>
      <c r="BG54">
        <v>0</v>
      </c>
      <c r="BH54">
        <v>9.2899999999999996E-3</v>
      </c>
      <c r="BI54">
        <v>0.82955900000000005</v>
      </c>
      <c r="BJ54">
        <v>0</v>
      </c>
      <c r="BK54">
        <v>1.2911000000000001E-2</v>
      </c>
      <c r="BL54">
        <v>0</v>
      </c>
      <c r="BM54">
        <v>5.7530000000000003E-3</v>
      </c>
      <c r="BN54">
        <v>0</v>
      </c>
      <c r="BO54">
        <v>2.02</v>
      </c>
      <c r="BP54">
        <v>2.1800000000000002</v>
      </c>
      <c r="BQ54">
        <v>3.542468</v>
      </c>
      <c r="BR54">
        <v>6.3378810000000003</v>
      </c>
      <c r="BS54">
        <v>1.61</v>
      </c>
      <c r="BT54">
        <v>0</v>
      </c>
      <c r="BU54">
        <v>2.9693329999999998</v>
      </c>
      <c r="BV54">
        <v>1.341844</v>
      </c>
      <c r="BW54">
        <v>9.33</v>
      </c>
      <c r="BX54">
        <v>4.2581249999999997</v>
      </c>
      <c r="BY54">
        <v>0.25</v>
      </c>
      <c r="BZ54">
        <v>1.938104</v>
      </c>
      <c r="CA54">
        <v>3.5116900000000002</v>
      </c>
      <c r="CB54">
        <v>1.88</v>
      </c>
      <c r="CC54">
        <v>0.93</v>
      </c>
      <c r="CD54">
        <v>1.37</v>
      </c>
      <c r="CE54">
        <v>1.39</v>
      </c>
      <c r="CF54">
        <v>0.23</v>
      </c>
      <c r="CG54">
        <v>3.78</v>
      </c>
      <c r="CH54">
        <v>0</v>
      </c>
      <c r="CI54">
        <v>5.78</v>
      </c>
      <c r="CJ54">
        <v>1.94</v>
      </c>
      <c r="CK54">
        <v>1.85</v>
      </c>
      <c r="CL54">
        <v>3.492372</v>
      </c>
      <c r="CM54">
        <v>1.870228</v>
      </c>
      <c r="CN54">
        <v>1.771234</v>
      </c>
      <c r="CO54">
        <v>3.03</v>
      </c>
      <c r="CP54">
        <v>4.2338469999999999</v>
      </c>
      <c r="CQ54">
        <v>1.3710979999999999</v>
      </c>
      <c r="CR54">
        <v>3.57</v>
      </c>
      <c r="CS54">
        <v>2.3522639999999999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93.206356</v>
      </c>
    </row>
    <row r="55" spans="1:114">
      <c r="A55" t="s">
        <v>97</v>
      </c>
      <c r="B55">
        <v>0</v>
      </c>
      <c r="C55">
        <v>0</v>
      </c>
      <c r="D55">
        <v>33.612518999999999</v>
      </c>
      <c r="E55">
        <v>0</v>
      </c>
      <c r="F55">
        <v>0</v>
      </c>
      <c r="G55">
        <v>72.930503000000002</v>
      </c>
      <c r="H55">
        <v>0</v>
      </c>
      <c r="I55">
        <v>44.111181999999999</v>
      </c>
      <c r="J55">
        <v>44.111181999999999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141.071977</v>
      </c>
      <c r="Q55">
        <v>22.444044999999999</v>
      </c>
      <c r="R55">
        <v>44.326064000000002</v>
      </c>
      <c r="S55">
        <v>27.350811</v>
      </c>
      <c r="T55">
        <v>2.392833</v>
      </c>
      <c r="U55">
        <v>275.625</v>
      </c>
      <c r="V55">
        <v>20.731850000000001</v>
      </c>
      <c r="W55">
        <v>40.365499999999997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37.821176000000001</v>
      </c>
      <c r="AF55">
        <v>0</v>
      </c>
      <c r="AG55">
        <v>46.492646000000001</v>
      </c>
      <c r="AH55">
        <v>0</v>
      </c>
      <c r="AI55">
        <v>0</v>
      </c>
      <c r="AJ55">
        <v>0</v>
      </c>
      <c r="AK55">
        <v>64.950986999999998</v>
      </c>
      <c r="AL55">
        <v>83.664000000000001</v>
      </c>
      <c r="AM55">
        <v>18.108732</v>
      </c>
      <c r="AN55">
        <v>1.053695</v>
      </c>
      <c r="AO55">
        <v>0</v>
      </c>
      <c r="AP55">
        <v>0.25619999999999998</v>
      </c>
      <c r="AQ55">
        <v>25.933764</v>
      </c>
      <c r="AR55">
        <v>52.991999999999997</v>
      </c>
      <c r="AS55">
        <v>33.870972999999999</v>
      </c>
      <c r="AT55">
        <v>12.089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93.416355999999993</v>
      </c>
      <c r="BA55">
        <f t="shared" si="1"/>
        <v>3092.1811780000003</v>
      </c>
      <c r="BD55">
        <v>4.2938999999999998</v>
      </c>
      <c r="BE55">
        <v>0</v>
      </c>
      <c r="BF55">
        <v>1.0592000000000001E-2</v>
      </c>
      <c r="BG55">
        <v>0</v>
      </c>
      <c r="BH55">
        <v>9.2899999999999996E-3</v>
      </c>
      <c r="BI55">
        <v>0.82955900000000005</v>
      </c>
      <c r="BJ55">
        <v>0</v>
      </c>
      <c r="BK55">
        <v>1.2911000000000001E-2</v>
      </c>
      <c r="BL55">
        <v>0</v>
      </c>
      <c r="BM55">
        <v>5.7530000000000003E-3</v>
      </c>
      <c r="BN55">
        <v>0</v>
      </c>
      <c r="BO55">
        <v>2.02</v>
      </c>
      <c r="BP55">
        <v>2.1800000000000002</v>
      </c>
      <c r="BQ55">
        <v>3.542468</v>
      </c>
      <c r="BR55">
        <v>6.3378810000000003</v>
      </c>
      <c r="BS55">
        <v>1.61</v>
      </c>
      <c r="BT55">
        <v>0</v>
      </c>
      <c r="BU55">
        <v>2.9693329999999998</v>
      </c>
      <c r="BV55">
        <v>1.341844</v>
      </c>
      <c r="BW55">
        <v>9.33</v>
      </c>
      <c r="BX55">
        <v>4.2581249999999997</v>
      </c>
      <c r="BY55">
        <v>0.25</v>
      </c>
      <c r="BZ55">
        <v>1.938104</v>
      </c>
      <c r="CA55">
        <v>3.5116900000000002</v>
      </c>
      <c r="CB55">
        <v>1.88</v>
      </c>
      <c r="CC55">
        <v>0.93</v>
      </c>
      <c r="CD55">
        <v>1.37</v>
      </c>
      <c r="CE55">
        <v>1.47</v>
      </c>
      <c r="CF55">
        <v>0.23</v>
      </c>
      <c r="CG55">
        <v>3.78</v>
      </c>
      <c r="CH55">
        <v>0</v>
      </c>
      <c r="CI55">
        <v>5.91</v>
      </c>
      <c r="CJ55">
        <v>1.94</v>
      </c>
      <c r="CK55">
        <v>1.85</v>
      </c>
      <c r="CL55">
        <v>3.492372</v>
      </c>
      <c r="CM55">
        <v>1.870228</v>
      </c>
      <c r="CN55">
        <v>1.771234</v>
      </c>
      <c r="CO55">
        <v>3.03</v>
      </c>
      <c r="CP55">
        <v>4.2338469999999999</v>
      </c>
      <c r="CQ55">
        <v>1.3710979999999999</v>
      </c>
      <c r="CR55">
        <v>3.57</v>
      </c>
      <c r="CS55">
        <v>2.3522639999999999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93.416355999999993</v>
      </c>
    </row>
    <row r="56" spans="1:114">
      <c r="A56" t="s">
        <v>98</v>
      </c>
      <c r="B56">
        <v>0</v>
      </c>
      <c r="C56">
        <v>0</v>
      </c>
      <c r="D56">
        <v>33.612518999999999</v>
      </c>
      <c r="E56">
        <v>0</v>
      </c>
      <c r="F56">
        <v>0</v>
      </c>
      <c r="G56">
        <v>72.930503000000002</v>
      </c>
      <c r="H56">
        <v>0</v>
      </c>
      <c r="I56">
        <v>44.111181999999999</v>
      </c>
      <c r="J56">
        <v>44.111181999999999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141.071977</v>
      </c>
      <c r="Q56">
        <v>22.444044999999999</v>
      </c>
      <c r="R56">
        <v>44.326064000000002</v>
      </c>
      <c r="S56">
        <v>27.350811</v>
      </c>
      <c r="T56">
        <v>2.392833</v>
      </c>
      <c r="U56">
        <v>275.625</v>
      </c>
      <c r="V56">
        <v>20.731850000000001</v>
      </c>
      <c r="W56">
        <v>40.365499999999997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37.821176000000001</v>
      </c>
      <c r="AF56">
        <v>0</v>
      </c>
      <c r="AG56">
        <v>46.492646000000001</v>
      </c>
      <c r="AH56">
        <v>0</v>
      </c>
      <c r="AI56">
        <v>0</v>
      </c>
      <c r="AJ56">
        <v>0</v>
      </c>
      <c r="AK56">
        <v>64.950986999999998</v>
      </c>
      <c r="AL56">
        <v>83.664000000000001</v>
      </c>
      <c r="AM56">
        <v>18.108732</v>
      </c>
      <c r="AN56">
        <v>1.053695</v>
      </c>
      <c r="AO56">
        <v>0</v>
      </c>
      <c r="AP56">
        <v>0.25619999999999998</v>
      </c>
      <c r="AQ56">
        <v>25.933764</v>
      </c>
      <c r="AR56">
        <v>49.68</v>
      </c>
      <c r="AS56">
        <v>33.870972999999999</v>
      </c>
      <c r="AT56">
        <v>12.089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93.496355999999992</v>
      </c>
      <c r="BA56">
        <f t="shared" si="1"/>
        <v>3088.9491779999998</v>
      </c>
      <c r="BD56">
        <v>4.2938999999999998</v>
      </c>
      <c r="BE56">
        <v>0</v>
      </c>
      <c r="BF56">
        <v>1.0592000000000001E-2</v>
      </c>
      <c r="BG56">
        <v>0</v>
      </c>
      <c r="BH56">
        <v>9.2899999999999996E-3</v>
      </c>
      <c r="BI56">
        <v>0.82955900000000005</v>
      </c>
      <c r="BJ56">
        <v>0</v>
      </c>
      <c r="BK56">
        <v>1.2911000000000001E-2</v>
      </c>
      <c r="BL56">
        <v>0</v>
      </c>
      <c r="BM56">
        <v>5.7530000000000003E-3</v>
      </c>
      <c r="BN56">
        <v>0</v>
      </c>
      <c r="BO56">
        <v>2.02</v>
      </c>
      <c r="BP56">
        <v>2.1800000000000002</v>
      </c>
      <c r="BQ56">
        <v>3.542468</v>
      </c>
      <c r="BR56">
        <v>6.3378810000000003</v>
      </c>
      <c r="BS56">
        <v>1.61</v>
      </c>
      <c r="BT56">
        <v>0</v>
      </c>
      <c r="BU56">
        <v>2.9693329999999998</v>
      </c>
      <c r="BV56">
        <v>1.341844</v>
      </c>
      <c r="BW56">
        <v>9.33</v>
      </c>
      <c r="BX56">
        <v>4.2581249999999997</v>
      </c>
      <c r="BY56">
        <v>0.25</v>
      </c>
      <c r="BZ56">
        <v>1.938104</v>
      </c>
      <c r="CA56">
        <v>3.5116900000000002</v>
      </c>
      <c r="CB56">
        <v>1.88</v>
      </c>
      <c r="CC56">
        <v>0.93</v>
      </c>
      <c r="CD56">
        <v>1.37</v>
      </c>
      <c r="CE56">
        <v>1.55</v>
      </c>
      <c r="CF56">
        <v>0.23</v>
      </c>
      <c r="CG56">
        <v>3.78</v>
      </c>
      <c r="CH56">
        <v>0</v>
      </c>
      <c r="CI56">
        <v>5.91</v>
      </c>
      <c r="CJ56">
        <v>1.94</v>
      </c>
      <c r="CK56">
        <v>1.85</v>
      </c>
      <c r="CL56">
        <v>3.492372</v>
      </c>
      <c r="CM56">
        <v>1.870228</v>
      </c>
      <c r="CN56">
        <v>1.771234</v>
      </c>
      <c r="CO56">
        <v>3.03</v>
      </c>
      <c r="CP56">
        <v>4.2338469999999999</v>
      </c>
      <c r="CQ56">
        <v>1.3710979999999999</v>
      </c>
      <c r="CR56">
        <v>3.57</v>
      </c>
      <c r="CS56">
        <v>2.3522639999999999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93.496355999999992</v>
      </c>
    </row>
    <row r="57" spans="1:114">
      <c r="A57" t="s">
        <v>99</v>
      </c>
      <c r="B57">
        <v>0</v>
      </c>
      <c r="C57">
        <v>0</v>
      </c>
      <c r="D57">
        <v>33.612518999999999</v>
      </c>
      <c r="E57">
        <v>0</v>
      </c>
      <c r="F57">
        <v>0</v>
      </c>
      <c r="G57">
        <v>72.930503000000002</v>
      </c>
      <c r="H57">
        <v>0</v>
      </c>
      <c r="I57">
        <v>44.111181999999999</v>
      </c>
      <c r="J57">
        <v>44.111181999999999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141.071977</v>
      </c>
      <c r="Q57">
        <v>22.444044999999999</v>
      </c>
      <c r="R57">
        <v>44.326064000000002</v>
      </c>
      <c r="S57">
        <v>27.350811</v>
      </c>
      <c r="T57">
        <v>2.392833</v>
      </c>
      <c r="U57">
        <v>275.625</v>
      </c>
      <c r="V57">
        <v>20.731850000000001</v>
      </c>
      <c r="W57">
        <v>40.365499999999997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37.821176000000001</v>
      </c>
      <c r="AF57">
        <v>0</v>
      </c>
      <c r="AG57">
        <v>46.492646000000001</v>
      </c>
      <c r="AH57">
        <v>0</v>
      </c>
      <c r="AI57">
        <v>0</v>
      </c>
      <c r="AJ57">
        <v>0</v>
      </c>
      <c r="AK57">
        <v>64.950986999999998</v>
      </c>
      <c r="AL57">
        <v>83.664000000000001</v>
      </c>
      <c r="AM57">
        <v>18.108732</v>
      </c>
      <c r="AN57">
        <v>1.053695</v>
      </c>
      <c r="AO57">
        <v>0</v>
      </c>
      <c r="AP57">
        <v>0.25619999999999998</v>
      </c>
      <c r="AQ57">
        <v>25.933764</v>
      </c>
      <c r="AR57">
        <v>49.68</v>
      </c>
      <c r="AS57">
        <v>33.870972999999999</v>
      </c>
      <c r="AT57">
        <v>12.089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93.539103999999995</v>
      </c>
      <c r="BA57">
        <f t="shared" si="1"/>
        <v>3088.9919259999997</v>
      </c>
      <c r="BD57">
        <v>4.2938999999999998</v>
      </c>
      <c r="BE57">
        <v>0</v>
      </c>
      <c r="BF57">
        <v>1.0592000000000001E-2</v>
      </c>
      <c r="BG57">
        <v>0</v>
      </c>
      <c r="BH57">
        <v>9.2899999999999996E-3</v>
      </c>
      <c r="BI57">
        <v>0.82955900000000005</v>
      </c>
      <c r="BJ57">
        <v>0</v>
      </c>
      <c r="BK57">
        <v>1.2911000000000001E-2</v>
      </c>
      <c r="BL57">
        <v>0</v>
      </c>
      <c r="BM57">
        <v>5.7530000000000003E-3</v>
      </c>
      <c r="BN57">
        <v>0</v>
      </c>
      <c r="BO57">
        <v>2.02</v>
      </c>
      <c r="BP57">
        <v>2.1800000000000002</v>
      </c>
      <c r="BQ57">
        <v>3.542468</v>
      </c>
      <c r="BR57">
        <v>6.3378810000000003</v>
      </c>
      <c r="BS57">
        <v>1.61</v>
      </c>
      <c r="BT57">
        <v>0</v>
      </c>
      <c r="BU57">
        <v>2.9693329999999998</v>
      </c>
      <c r="BV57">
        <v>1.341844</v>
      </c>
      <c r="BW57">
        <v>9.33</v>
      </c>
      <c r="BX57">
        <v>4.2581249999999997</v>
      </c>
      <c r="BY57">
        <v>0.25</v>
      </c>
      <c r="BZ57">
        <v>1.938104</v>
      </c>
      <c r="CA57">
        <v>3.5116900000000002</v>
      </c>
      <c r="CB57">
        <v>1.88</v>
      </c>
      <c r="CC57">
        <v>0.93</v>
      </c>
      <c r="CD57">
        <v>1.37</v>
      </c>
      <c r="CE57">
        <v>1.65</v>
      </c>
      <c r="CF57">
        <v>0.23</v>
      </c>
      <c r="CG57">
        <v>3.78</v>
      </c>
      <c r="CH57">
        <v>0</v>
      </c>
      <c r="CI57">
        <v>5.91</v>
      </c>
      <c r="CJ57">
        <v>1.94</v>
      </c>
      <c r="CK57">
        <v>1.85</v>
      </c>
      <c r="CL57">
        <v>3.43512</v>
      </c>
      <c r="CM57">
        <v>1.870228</v>
      </c>
      <c r="CN57">
        <v>1.771234</v>
      </c>
      <c r="CO57">
        <v>3.03</v>
      </c>
      <c r="CP57">
        <v>4.2338469999999999</v>
      </c>
      <c r="CQ57">
        <v>1.3710979999999999</v>
      </c>
      <c r="CR57">
        <v>3.57</v>
      </c>
      <c r="CS57">
        <v>2.3522639999999999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93.539103999999995</v>
      </c>
    </row>
    <row r="58" spans="1:114">
      <c r="A58" t="s">
        <v>100</v>
      </c>
      <c r="B58">
        <v>0</v>
      </c>
      <c r="C58">
        <v>0</v>
      </c>
      <c r="D58">
        <v>33.612518999999999</v>
      </c>
      <c r="E58">
        <v>0</v>
      </c>
      <c r="F58">
        <v>0</v>
      </c>
      <c r="G58">
        <v>72.930503000000002</v>
      </c>
      <c r="H58">
        <v>0</v>
      </c>
      <c r="I58">
        <v>44.111181999999999</v>
      </c>
      <c r="J58">
        <v>44.111181999999999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141.071977</v>
      </c>
      <c r="Q58">
        <v>22.444044999999999</v>
      </c>
      <c r="R58">
        <v>44.326064000000002</v>
      </c>
      <c r="S58">
        <v>27.350811</v>
      </c>
      <c r="T58">
        <v>2.392833</v>
      </c>
      <c r="U58">
        <v>275.625</v>
      </c>
      <c r="V58">
        <v>20.731850000000001</v>
      </c>
      <c r="W58">
        <v>40.365499999999997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37.821176000000001</v>
      </c>
      <c r="AF58">
        <v>9.1372370000000007</v>
      </c>
      <c r="AG58">
        <v>46.492646000000001</v>
      </c>
      <c r="AH58">
        <v>0</v>
      </c>
      <c r="AI58">
        <v>0</v>
      </c>
      <c r="AJ58">
        <v>0</v>
      </c>
      <c r="AK58">
        <v>64.950986999999998</v>
      </c>
      <c r="AL58">
        <v>83.664000000000001</v>
      </c>
      <c r="AM58">
        <v>18.108732</v>
      </c>
      <c r="AN58">
        <v>1.053695</v>
      </c>
      <c r="AO58">
        <v>0</v>
      </c>
      <c r="AP58">
        <v>0.12809999999999999</v>
      </c>
      <c r="AQ58">
        <v>25.933764</v>
      </c>
      <c r="AR58">
        <v>49.68</v>
      </c>
      <c r="AS58">
        <v>33.870972999999999</v>
      </c>
      <c r="AT58">
        <v>12.089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93.639103999999989</v>
      </c>
      <c r="BA58">
        <f t="shared" si="1"/>
        <v>3098.1010629999996</v>
      </c>
      <c r="BD58">
        <v>4.2938999999999998</v>
      </c>
      <c r="BE58">
        <v>0</v>
      </c>
      <c r="BF58">
        <v>1.0592000000000001E-2</v>
      </c>
      <c r="BG58">
        <v>0</v>
      </c>
      <c r="BH58">
        <v>9.2899999999999996E-3</v>
      </c>
      <c r="BI58">
        <v>0.82955900000000005</v>
      </c>
      <c r="BJ58">
        <v>0</v>
      </c>
      <c r="BK58">
        <v>1.2911000000000001E-2</v>
      </c>
      <c r="BL58">
        <v>0</v>
      </c>
      <c r="BM58">
        <v>5.7530000000000003E-3</v>
      </c>
      <c r="BN58">
        <v>0</v>
      </c>
      <c r="BO58">
        <v>2.02</v>
      </c>
      <c r="BP58">
        <v>2.1800000000000002</v>
      </c>
      <c r="BQ58">
        <v>3.542468</v>
      </c>
      <c r="BR58">
        <v>6.3378810000000003</v>
      </c>
      <c r="BS58">
        <v>1.61</v>
      </c>
      <c r="BT58">
        <v>0</v>
      </c>
      <c r="BU58">
        <v>2.9693329999999998</v>
      </c>
      <c r="BV58">
        <v>1.341844</v>
      </c>
      <c r="BW58">
        <v>9.33</v>
      </c>
      <c r="BX58">
        <v>4.2581249999999997</v>
      </c>
      <c r="BY58">
        <v>0.25</v>
      </c>
      <c r="BZ58">
        <v>1.938104</v>
      </c>
      <c r="CA58">
        <v>3.5116900000000002</v>
      </c>
      <c r="CB58">
        <v>1.88</v>
      </c>
      <c r="CC58">
        <v>0.93</v>
      </c>
      <c r="CD58">
        <v>1.37</v>
      </c>
      <c r="CE58">
        <v>1.75</v>
      </c>
      <c r="CF58">
        <v>0.23</v>
      </c>
      <c r="CG58">
        <v>3.78</v>
      </c>
      <c r="CH58">
        <v>0</v>
      </c>
      <c r="CI58">
        <v>5.91</v>
      </c>
      <c r="CJ58">
        <v>1.94</v>
      </c>
      <c r="CK58">
        <v>1.85</v>
      </c>
      <c r="CL58">
        <v>3.43512</v>
      </c>
      <c r="CM58">
        <v>1.870228</v>
      </c>
      <c r="CN58">
        <v>1.771234</v>
      </c>
      <c r="CO58">
        <v>3.03</v>
      </c>
      <c r="CP58">
        <v>4.2338469999999999</v>
      </c>
      <c r="CQ58">
        <v>1.3710979999999999</v>
      </c>
      <c r="CR58">
        <v>3.57</v>
      </c>
      <c r="CS58">
        <v>2.3522639999999999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93.639103999999989</v>
      </c>
    </row>
    <row r="59" spans="1:114">
      <c r="A59" t="s">
        <v>101</v>
      </c>
      <c r="B59">
        <v>0</v>
      </c>
      <c r="C59">
        <v>0</v>
      </c>
      <c r="D59">
        <v>33.612518999999999</v>
      </c>
      <c r="E59">
        <v>0</v>
      </c>
      <c r="F59">
        <v>0</v>
      </c>
      <c r="G59">
        <v>72.930503000000002</v>
      </c>
      <c r="H59">
        <v>0</v>
      </c>
      <c r="I59">
        <v>44.111181999999999</v>
      </c>
      <c r="J59">
        <v>44.111181999999999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141.071977</v>
      </c>
      <c r="Q59">
        <v>22.444044999999999</v>
      </c>
      <c r="R59">
        <v>44.326064000000002</v>
      </c>
      <c r="S59">
        <v>27.350811</v>
      </c>
      <c r="T59">
        <v>2.392833</v>
      </c>
      <c r="U59">
        <v>275.625</v>
      </c>
      <c r="V59">
        <v>20.731850000000001</v>
      </c>
      <c r="W59">
        <v>40.365499999999997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37.821176000000001</v>
      </c>
      <c r="AF59">
        <v>9.1372370000000007</v>
      </c>
      <c r="AG59">
        <v>46.492646000000001</v>
      </c>
      <c r="AH59">
        <v>0</v>
      </c>
      <c r="AI59">
        <v>0</v>
      </c>
      <c r="AJ59">
        <v>0</v>
      </c>
      <c r="AK59">
        <v>64.950986999999998</v>
      </c>
      <c r="AL59">
        <v>73.206000000000003</v>
      </c>
      <c r="AM59">
        <v>18.108732</v>
      </c>
      <c r="AN59">
        <v>1.053695</v>
      </c>
      <c r="AO59">
        <v>0</v>
      </c>
      <c r="AP59">
        <v>0.76859999999999995</v>
      </c>
      <c r="AQ59">
        <v>25.933764</v>
      </c>
      <c r="AR59">
        <v>49.68</v>
      </c>
      <c r="AS59">
        <v>33.870972999999999</v>
      </c>
      <c r="AT59">
        <v>12.089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93.618769999999984</v>
      </c>
      <c r="BA59">
        <f t="shared" si="1"/>
        <v>3088.2632289999997</v>
      </c>
      <c r="BD59">
        <v>4.2938999999999998</v>
      </c>
      <c r="BE59">
        <v>0</v>
      </c>
      <c r="BF59">
        <v>1.0592000000000001E-2</v>
      </c>
      <c r="BG59">
        <v>0</v>
      </c>
      <c r="BH59">
        <v>8.9560000000000004E-3</v>
      </c>
      <c r="BI59">
        <v>0.82955900000000005</v>
      </c>
      <c r="BJ59">
        <v>0</v>
      </c>
      <c r="BK59">
        <v>1.2911000000000001E-2</v>
      </c>
      <c r="BL59">
        <v>0</v>
      </c>
      <c r="BM59">
        <v>5.7530000000000003E-3</v>
      </c>
      <c r="BN59">
        <v>0</v>
      </c>
      <c r="BO59">
        <v>2.02</v>
      </c>
      <c r="BP59">
        <v>2.1800000000000002</v>
      </c>
      <c r="BQ59">
        <v>3.542468</v>
      </c>
      <c r="BR59">
        <v>6.3378810000000003</v>
      </c>
      <c r="BS59">
        <v>1.61</v>
      </c>
      <c r="BT59">
        <v>0</v>
      </c>
      <c r="BU59">
        <v>2.9693329999999998</v>
      </c>
      <c r="BV59">
        <v>1.341844</v>
      </c>
      <c r="BW59">
        <v>9.33</v>
      </c>
      <c r="BX59">
        <v>4.2581249999999997</v>
      </c>
      <c r="BY59">
        <v>0.25</v>
      </c>
      <c r="BZ59">
        <v>1.938104</v>
      </c>
      <c r="CA59">
        <v>3.5116900000000002</v>
      </c>
      <c r="CB59">
        <v>1.83</v>
      </c>
      <c r="CC59">
        <v>0.93</v>
      </c>
      <c r="CD59">
        <v>1.37</v>
      </c>
      <c r="CE59">
        <v>1.78</v>
      </c>
      <c r="CF59">
        <v>0.23</v>
      </c>
      <c r="CG59">
        <v>3.78</v>
      </c>
      <c r="CH59">
        <v>0</v>
      </c>
      <c r="CI59">
        <v>5.91</v>
      </c>
      <c r="CJ59">
        <v>1.94</v>
      </c>
      <c r="CK59">
        <v>1.85</v>
      </c>
      <c r="CL59">
        <v>3.43512</v>
      </c>
      <c r="CM59">
        <v>1.870228</v>
      </c>
      <c r="CN59">
        <v>1.771234</v>
      </c>
      <c r="CO59">
        <v>3.03</v>
      </c>
      <c r="CP59">
        <v>4.2338469999999999</v>
      </c>
      <c r="CQ59">
        <v>1.3710979999999999</v>
      </c>
      <c r="CR59">
        <v>3.57</v>
      </c>
      <c r="CS59">
        <v>2.3522639999999999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93.618769999999984</v>
      </c>
    </row>
    <row r="60" spans="1:114">
      <c r="A60" t="s">
        <v>102</v>
      </c>
      <c r="B60">
        <v>0</v>
      </c>
      <c r="C60">
        <v>0</v>
      </c>
      <c r="D60">
        <v>33.612518999999999</v>
      </c>
      <c r="E60">
        <v>0</v>
      </c>
      <c r="F60">
        <v>0</v>
      </c>
      <c r="G60">
        <v>72.930503000000002</v>
      </c>
      <c r="H60">
        <v>0</v>
      </c>
      <c r="I60">
        <v>44.111181999999999</v>
      </c>
      <c r="J60">
        <v>44.111181999999999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141.071977</v>
      </c>
      <c r="Q60">
        <v>22.444044999999999</v>
      </c>
      <c r="R60">
        <v>44.326064000000002</v>
      </c>
      <c r="S60">
        <v>27.350811</v>
      </c>
      <c r="T60">
        <v>2.392833</v>
      </c>
      <c r="U60">
        <v>275.625</v>
      </c>
      <c r="V60">
        <v>20.731850000000001</v>
      </c>
      <c r="W60">
        <v>40.365499999999997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37.821176000000001</v>
      </c>
      <c r="AF60">
        <v>9.1372370000000007</v>
      </c>
      <c r="AG60">
        <v>46.492646000000001</v>
      </c>
      <c r="AH60">
        <v>0</v>
      </c>
      <c r="AI60">
        <v>0</v>
      </c>
      <c r="AJ60">
        <v>0</v>
      </c>
      <c r="AK60">
        <v>64.950986999999998</v>
      </c>
      <c r="AL60">
        <v>73.206000000000003</v>
      </c>
      <c r="AM60">
        <v>18.108732</v>
      </c>
      <c r="AN60">
        <v>1.053695</v>
      </c>
      <c r="AO60">
        <v>0</v>
      </c>
      <c r="AP60">
        <v>0.76859999999999995</v>
      </c>
      <c r="AQ60">
        <v>25.933764</v>
      </c>
      <c r="AR60">
        <v>49.68</v>
      </c>
      <c r="AS60">
        <v>33.870972999999999</v>
      </c>
      <c r="AT60">
        <v>12.089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93.63876999999998</v>
      </c>
      <c r="BA60">
        <f t="shared" si="1"/>
        <v>3088.2832289999997</v>
      </c>
      <c r="BD60">
        <v>4.2938999999999998</v>
      </c>
      <c r="BE60">
        <v>0</v>
      </c>
      <c r="BF60">
        <v>1.0592000000000001E-2</v>
      </c>
      <c r="BG60">
        <v>0</v>
      </c>
      <c r="BH60">
        <v>8.9560000000000004E-3</v>
      </c>
      <c r="BI60">
        <v>0.82955900000000005</v>
      </c>
      <c r="BJ60">
        <v>0</v>
      </c>
      <c r="BK60">
        <v>1.2911000000000001E-2</v>
      </c>
      <c r="BL60">
        <v>0</v>
      </c>
      <c r="BM60">
        <v>5.7530000000000003E-3</v>
      </c>
      <c r="BN60">
        <v>0</v>
      </c>
      <c r="BO60">
        <v>2.02</v>
      </c>
      <c r="BP60">
        <v>2.1800000000000002</v>
      </c>
      <c r="BQ60">
        <v>3.542468</v>
      </c>
      <c r="BR60">
        <v>6.3378810000000003</v>
      </c>
      <c r="BS60">
        <v>1.61</v>
      </c>
      <c r="BT60">
        <v>0</v>
      </c>
      <c r="BU60">
        <v>2.9693329999999998</v>
      </c>
      <c r="BV60">
        <v>1.341844</v>
      </c>
      <c r="BW60">
        <v>9.33</v>
      </c>
      <c r="BX60">
        <v>4.2581249999999997</v>
      </c>
      <c r="BY60">
        <v>0.25</v>
      </c>
      <c r="BZ60">
        <v>1.938104</v>
      </c>
      <c r="CA60">
        <v>3.5116900000000002</v>
      </c>
      <c r="CB60">
        <v>1.83</v>
      </c>
      <c r="CC60">
        <v>0.93</v>
      </c>
      <c r="CD60">
        <v>1.37</v>
      </c>
      <c r="CE60">
        <v>1.8</v>
      </c>
      <c r="CF60">
        <v>0.23</v>
      </c>
      <c r="CG60">
        <v>3.78</v>
      </c>
      <c r="CH60">
        <v>0</v>
      </c>
      <c r="CI60">
        <v>5.91</v>
      </c>
      <c r="CJ60">
        <v>1.94</v>
      </c>
      <c r="CK60">
        <v>1.85</v>
      </c>
      <c r="CL60">
        <v>3.43512</v>
      </c>
      <c r="CM60">
        <v>1.870228</v>
      </c>
      <c r="CN60">
        <v>1.771234</v>
      </c>
      <c r="CO60">
        <v>3.03</v>
      </c>
      <c r="CP60">
        <v>4.2338469999999999</v>
      </c>
      <c r="CQ60">
        <v>1.3710979999999999</v>
      </c>
      <c r="CR60">
        <v>3.57</v>
      </c>
      <c r="CS60">
        <v>2.3522639999999999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93.63876999999998</v>
      </c>
    </row>
    <row r="61" spans="1:114">
      <c r="A61" t="s">
        <v>103</v>
      </c>
      <c r="B61">
        <v>0</v>
      </c>
      <c r="C61">
        <v>0</v>
      </c>
      <c r="D61">
        <v>33.612518999999999</v>
      </c>
      <c r="E61">
        <v>0</v>
      </c>
      <c r="F61">
        <v>0</v>
      </c>
      <c r="G61">
        <v>72.930503000000002</v>
      </c>
      <c r="H61">
        <v>0</v>
      </c>
      <c r="I61">
        <v>44.111181999999999</v>
      </c>
      <c r="J61">
        <v>44.111181999999999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141.071977</v>
      </c>
      <c r="Q61">
        <v>22.444044999999999</v>
      </c>
      <c r="R61">
        <v>44.326064000000002</v>
      </c>
      <c r="S61">
        <v>27.350811</v>
      </c>
      <c r="T61">
        <v>2.392833</v>
      </c>
      <c r="U61">
        <v>275.625</v>
      </c>
      <c r="V61">
        <v>20.731850000000001</v>
      </c>
      <c r="W61">
        <v>40.365499999999997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37.821176000000001</v>
      </c>
      <c r="AF61">
        <v>9.1372370000000007</v>
      </c>
      <c r="AG61">
        <v>46.492646000000001</v>
      </c>
      <c r="AH61">
        <v>0</v>
      </c>
      <c r="AI61">
        <v>0</v>
      </c>
      <c r="AJ61">
        <v>0</v>
      </c>
      <c r="AK61">
        <v>64.950986999999998</v>
      </c>
      <c r="AL61">
        <v>73.206000000000003</v>
      </c>
      <c r="AM61">
        <v>18.108732</v>
      </c>
      <c r="AN61">
        <v>1.0747679999999999</v>
      </c>
      <c r="AO61">
        <v>0</v>
      </c>
      <c r="AP61">
        <v>0.76859999999999995</v>
      </c>
      <c r="AQ61">
        <v>25.933764</v>
      </c>
      <c r="AR61">
        <v>49.68</v>
      </c>
      <c r="AS61">
        <v>33.870972999999999</v>
      </c>
      <c r="AT61">
        <v>12.089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93.358769999999993</v>
      </c>
      <c r="BA61">
        <f t="shared" si="1"/>
        <v>3088.0243019999994</v>
      </c>
      <c r="BD61">
        <v>4.2938999999999998</v>
      </c>
      <c r="BE61">
        <v>0</v>
      </c>
      <c r="BF61">
        <v>1.0592000000000001E-2</v>
      </c>
      <c r="BG61">
        <v>0</v>
      </c>
      <c r="BH61">
        <v>8.9560000000000004E-3</v>
      </c>
      <c r="BI61">
        <v>0.82955900000000005</v>
      </c>
      <c r="BJ61">
        <v>0</v>
      </c>
      <c r="BK61">
        <v>1.2911000000000001E-2</v>
      </c>
      <c r="BL61">
        <v>0</v>
      </c>
      <c r="BM61">
        <v>5.7530000000000003E-3</v>
      </c>
      <c r="BN61">
        <v>0</v>
      </c>
      <c r="BO61">
        <v>2.02</v>
      </c>
      <c r="BP61">
        <v>2.1800000000000002</v>
      </c>
      <c r="BQ61">
        <v>3.542468</v>
      </c>
      <c r="BR61">
        <v>6.3378810000000003</v>
      </c>
      <c r="BS61">
        <v>1.61</v>
      </c>
      <c r="BT61">
        <v>0</v>
      </c>
      <c r="BU61">
        <v>2.9693329999999998</v>
      </c>
      <c r="BV61">
        <v>1.341844</v>
      </c>
      <c r="BW61">
        <v>9.33</v>
      </c>
      <c r="BX61">
        <v>4.2581249999999997</v>
      </c>
      <c r="BY61">
        <v>0.25</v>
      </c>
      <c r="BZ61">
        <v>1.938104</v>
      </c>
      <c r="CA61">
        <v>3.5116900000000002</v>
      </c>
      <c r="CB61">
        <v>1.83</v>
      </c>
      <c r="CC61">
        <v>0.93</v>
      </c>
      <c r="CD61">
        <v>1.37</v>
      </c>
      <c r="CE61">
        <v>1.52</v>
      </c>
      <c r="CF61">
        <v>0.23</v>
      </c>
      <c r="CG61">
        <v>3.78</v>
      </c>
      <c r="CH61">
        <v>0</v>
      </c>
      <c r="CI61">
        <v>5.91</v>
      </c>
      <c r="CJ61">
        <v>1.94</v>
      </c>
      <c r="CK61">
        <v>1.85</v>
      </c>
      <c r="CL61">
        <v>3.43512</v>
      </c>
      <c r="CM61">
        <v>1.870228</v>
      </c>
      <c r="CN61">
        <v>1.771234</v>
      </c>
      <c r="CO61">
        <v>3.03</v>
      </c>
      <c r="CP61">
        <v>4.2338469999999999</v>
      </c>
      <c r="CQ61">
        <v>1.3710979999999999</v>
      </c>
      <c r="CR61">
        <v>3.57</v>
      </c>
      <c r="CS61">
        <v>2.3522639999999999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93.358769999999993</v>
      </c>
    </row>
    <row r="62" spans="1:114">
      <c r="A62" t="s">
        <v>104</v>
      </c>
      <c r="B62">
        <v>0</v>
      </c>
      <c r="C62">
        <v>0</v>
      </c>
      <c r="D62">
        <v>33.612518999999999</v>
      </c>
      <c r="E62">
        <v>0</v>
      </c>
      <c r="F62">
        <v>0</v>
      </c>
      <c r="G62">
        <v>72.930503000000002</v>
      </c>
      <c r="H62">
        <v>0</v>
      </c>
      <c r="I62">
        <v>44.111181999999999</v>
      </c>
      <c r="J62">
        <v>44.111181999999999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141.071977</v>
      </c>
      <c r="Q62">
        <v>22.444044999999999</v>
      </c>
      <c r="R62">
        <v>44.326064000000002</v>
      </c>
      <c r="S62">
        <v>27.350811</v>
      </c>
      <c r="T62">
        <v>2.392833</v>
      </c>
      <c r="U62">
        <v>275.625</v>
      </c>
      <c r="V62">
        <v>20.731850000000001</v>
      </c>
      <c r="W62">
        <v>40.365499999999997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37.821176000000001</v>
      </c>
      <c r="AF62">
        <v>9.1372370000000007</v>
      </c>
      <c r="AG62">
        <v>46.492646000000001</v>
      </c>
      <c r="AH62">
        <v>21.513719999999999</v>
      </c>
      <c r="AI62">
        <v>0</v>
      </c>
      <c r="AJ62">
        <v>0</v>
      </c>
      <c r="AK62">
        <v>64.950986999999998</v>
      </c>
      <c r="AL62">
        <v>73.206000000000003</v>
      </c>
      <c r="AM62">
        <v>18.108732</v>
      </c>
      <c r="AN62">
        <v>1.0747679999999999</v>
      </c>
      <c r="AO62">
        <v>0</v>
      </c>
      <c r="AP62">
        <v>0.64049999999999996</v>
      </c>
      <c r="AQ62">
        <v>25.933764</v>
      </c>
      <c r="AR62">
        <v>49.68</v>
      </c>
      <c r="AS62">
        <v>33.870972999999999</v>
      </c>
      <c r="AT62">
        <v>12.089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94.012078999999972</v>
      </c>
      <c r="BA62">
        <f t="shared" si="1"/>
        <v>3110.0632309999996</v>
      </c>
      <c r="BD62">
        <v>4.2938999999999998</v>
      </c>
      <c r="BE62">
        <v>0</v>
      </c>
      <c r="BF62">
        <v>1.0592000000000001E-2</v>
      </c>
      <c r="BG62">
        <v>0</v>
      </c>
      <c r="BH62">
        <v>8.9560000000000004E-3</v>
      </c>
      <c r="BI62">
        <v>0.82955900000000005</v>
      </c>
      <c r="BJ62">
        <v>0</v>
      </c>
      <c r="BK62">
        <v>1.2911000000000001E-2</v>
      </c>
      <c r="BL62">
        <v>0</v>
      </c>
      <c r="BM62">
        <v>5.7530000000000003E-3</v>
      </c>
      <c r="BN62">
        <v>0</v>
      </c>
      <c r="BO62">
        <v>2.02</v>
      </c>
      <c r="BP62">
        <v>2.1800000000000002</v>
      </c>
      <c r="BQ62">
        <v>3.542468</v>
      </c>
      <c r="BR62">
        <v>6.3378810000000003</v>
      </c>
      <c r="BS62">
        <v>1.61</v>
      </c>
      <c r="BT62">
        <v>0</v>
      </c>
      <c r="BU62">
        <v>2.9693329999999998</v>
      </c>
      <c r="BV62">
        <v>1.341844</v>
      </c>
      <c r="BW62">
        <v>9.33</v>
      </c>
      <c r="BX62">
        <v>4.2581249999999997</v>
      </c>
      <c r="BY62">
        <v>0.25</v>
      </c>
      <c r="BZ62">
        <v>1.938104</v>
      </c>
      <c r="CA62">
        <v>3.5116900000000002</v>
      </c>
      <c r="CB62">
        <v>1.83</v>
      </c>
      <c r="CC62">
        <v>0.91</v>
      </c>
      <c r="CD62">
        <v>1.33</v>
      </c>
      <c r="CE62">
        <v>1.57</v>
      </c>
      <c r="CF62">
        <v>0.23</v>
      </c>
      <c r="CG62">
        <v>3.78</v>
      </c>
      <c r="CH62">
        <v>0.66330900000000004</v>
      </c>
      <c r="CI62">
        <v>5.91</v>
      </c>
      <c r="CJ62">
        <v>1.94</v>
      </c>
      <c r="CK62">
        <v>1.85</v>
      </c>
      <c r="CL62">
        <v>3.43512</v>
      </c>
      <c r="CM62">
        <v>1.870228</v>
      </c>
      <c r="CN62">
        <v>1.771234</v>
      </c>
      <c r="CO62">
        <v>3.03</v>
      </c>
      <c r="CP62">
        <v>4.2338469999999999</v>
      </c>
      <c r="CQ62">
        <v>1.3710979999999999</v>
      </c>
      <c r="CR62">
        <v>3.57</v>
      </c>
      <c r="CS62">
        <v>2.3522639999999999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94.012078999999972</v>
      </c>
    </row>
    <row r="63" spans="1:114">
      <c r="A63" t="s">
        <v>105</v>
      </c>
      <c r="B63">
        <v>0</v>
      </c>
      <c r="C63">
        <v>0</v>
      </c>
      <c r="D63">
        <v>33.612518999999999</v>
      </c>
      <c r="E63">
        <v>0</v>
      </c>
      <c r="F63">
        <v>0</v>
      </c>
      <c r="G63">
        <v>72.930503000000002</v>
      </c>
      <c r="H63">
        <v>0</v>
      </c>
      <c r="I63">
        <v>44.111181999999999</v>
      </c>
      <c r="J63">
        <v>44.111181999999999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141.071977</v>
      </c>
      <c r="Q63">
        <v>22.444044999999999</v>
      </c>
      <c r="R63">
        <v>44.326064000000002</v>
      </c>
      <c r="S63">
        <v>27.350811</v>
      </c>
      <c r="T63">
        <v>2.392833</v>
      </c>
      <c r="U63">
        <v>275.625</v>
      </c>
      <c r="V63">
        <v>20.731850000000001</v>
      </c>
      <c r="W63">
        <v>40.365499999999997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37.821176000000001</v>
      </c>
      <c r="AF63">
        <v>9.1372370000000007</v>
      </c>
      <c r="AG63">
        <v>46.492646000000001</v>
      </c>
      <c r="AH63">
        <v>43.027439999999999</v>
      </c>
      <c r="AI63">
        <v>0</v>
      </c>
      <c r="AJ63">
        <v>0</v>
      </c>
      <c r="AK63">
        <v>64.950986999999998</v>
      </c>
      <c r="AL63">
        <v>74.367999999999995</v>
      </c>
      <c r="AM63">
        <v>18.108732</v>
      </c>
      <c r="AN63">
        <v>1.0747679999999999</v>
      </c>
      <c r="AO63">
        <v>0</v>
      </c>
      <c r="AP63">
        <v>0.64049999999999996</v>
      </c>
      <c r="AQ63">
        <v>25.933764</v>
      </c>
      <c r="AR63">
        <v>49.68</v>
      </c>
      <c r="AS63">
        <v>33.870972999999999</v>
      </c>
      <c r="AT63">
        <v>12.089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94.575721999999985</v>
      </c>
      <c r="BA63">
        <f t="shared" si="1"/>
        <v>3133.3025939999993</v>
      </c>
      <c r="BD63">
        <v>4.2938999999999998</v>
      </c>
      <c r="BE63">
        <v>0</v>
      </c>
      <c r="BF63">
        <v>1.0925000000000001E-2</v>
      </c>
      <c r="BG63">
        <v>0</v>
      </c>
      <c r="BH63">
        <v>8.9560000000000004E-3</v>
      </c>
      <c r="BI63">
        <v>0.82955900000000005</v>
      </c>
      <c r="BJ63">
        <v>0</v>
      </c>
      <c r="BK63">
        <v>1.2911000000000001E-2</v>
      </c>
      <c r="BL63">
        <v>0</v>
      </c>
      <c r="BM63">
        <v>5.7530000000000003E-3</v>
      </c>
      <c r="BN63">
        <v>0</v>
      </c>
      <c r="BO63">
        <v>2.02</v>
      </c>
      <c r="BP63">
        <v>2.1800000000000002</v>
      </c>
      <c r="BQ63">
        <v>3.542468</v>
      </c>
      <c r="BR63">
        <v>6.3378810000000003</v>
      </c>
      <c r="BS63">
        <v>1.61</v>
      </c>
      <c r="BT63">
        <v>0</v>
      </c>
      <c r="BU63">
        <v>2.9693329999999998</v>
      </c>
      <c r="BV63">
        <v>1.341844</v>
      </c>
      <c r="BW63">
        <v>9.33</v>
      </c>
      <c r="BX63">
        <v>4.2581249999999997</v>
      </c>
      <c r="BY63">
        <v>0.25</v>
      </c>
      <c r="BZ63">
        <v>1.938104</v>
      </c>
      <c r="CA63">
        <v>3.5116900000000002</v>
      </c>
      <c r="CB63">
        <v>1.83</v>
      </c>
      <c r="CC63">
        <v>0.91</v>
      </c>
      <c r="CD63">
        <v>1.33</v>
      </c>
      <c r="CE63">
        <v>1.47</v>
      </c>
      <c r="CF63">
        <v>0.23</v>
      </c>
      <c r="CG63">
        <v>3.78</v>
      </c>
      <c r="CH63">
        <v>1.326619</v>
      </c>
      <c r="CI63">
        <v>5.91</v>
      </c>
      <c r="CJ63">
        <v>1.94</v>
      </c>
      <c r="CK63">
        <v>1.85</v>
      </c>
      <c r="CL63">
        <v>3.43512</v>
      </c>
      <c r="CM63">
        <v>1.870228</v>
      </c>
      <c r="CN63">
        <v>1.771234</v>
      </c>
      <c r="CO63">
        <v>3.03</v>
      </c>
      <c r="CP63">
        <v>4.2338469999999999</v>
      </c>
      <c r="CQ63">
        <v>1.3710979999999999</v>
      </c>
      <c r="CR63">
        <v>3.57</v>
      </c>
      <c r="CS63">
        <v>2.3522639999999999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94.575721999999985</v>
      </c>
    </row>
    <row r="64" spans="1:114">
      <c r="A64" t="s">
        <v>106</v>
      </c>
      <c r="B64">
        <v>0</v>
      </c>
      <c r="C64">
        <v>0</v>
      </c>
      <c r="D64">
        <v>33.612518999999999</v>
      </c>
      <c r="E64">
        <v>0</v>
      </c>
      <c r="F64">
        <v>0</v>
      </c>
      <c r="G64">
        <v>72.930503000000002</v>
      </c>
      <c r="H64">
        <v>0</v>
      </c>
      <c r="I64">
        <v>44.111181999999999</v>
      </c>
      <c r="J64">
        <v>44.111181999999999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141.071977</v>
      </c>
      <c r="Q64">
        <v>22.444044999999999</v>
      </c>
      <c r="R64">
        <v>44.326064000000002</v>
      </c>
      <c r="S64">
        <v>27.350811</v>
      </c>
      <c r="T64">
        <v>2.392833</v>
      </c>
      <c r="U64">
        <v>275.625</v>
      </c>
      <c r="V64">
        <v>20.731850000000001</v>
      </c>
      <c r="W64">
        <v>40.365499999999997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37.821176000000001</v>
      </c>
      <c r="AF64">
        <v>9.1372370000000007</v>
      </c>
      <c r="AG64">
        <v>46.492646000000001</v>
      </c>
      <c r="AH64">
        <v>43.027439999999999</v>
      </c>
      <c r="AI64">
        <v>0</v>
      </c>
      <c r="AJ64">
        <v>0</v>
      </c>
      <c r="AK64">
        <v>64.950986999999998</v>
      </c>
      <c r="AL64">
        <v>74.367999999999995</v>
      </c>
      <c r="AM64">
        <v>18.108732</v>
      </c>
      <c r="AN64">
        <v>1.0747679999999999</v>
      </c>
      <c r="AO64">
        <v>0</v>
      </c>
      <c r="AP64">
        <v>0.64049999999999996</v>
      </c>
      <c r="AQ64">
        <v>25.933764</v>
      </c>
      <c r="AR64">
        <v>49.68</v>
      </c>
      <c r="AS64">
        <v>33.870972999999999</v>
      </c>
      <c r="AT64">
        <v>12.089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94.575721999999985</v>
      </c>
      <c r="BA64">
        <f t="shared" si="1"/>
        <v>3133.3025939999993</v>
      </c>
      <c r="BD64">
        <v>4.2938999999999998</v>
      </c>
      <c r="BE64">
        <v>0</v>
      </c>
      <c r="BF64">
        <v>1.0925000000000001E-2</v>
      </c>
      <c r="BG64">
        <v>0</v>
      </c>
      <c r="BH64">
        <v>8.9560000000000004E-3</v>
      </c>
      <c r="BI64">
        <v>0.82955900000000005</v>
      </c>
      <c r="BJ64">
        <v>0</v>
      </c>
      <c r="BK64">
        <v>1.2911000000000001E-2</v>
      </c>
      <c r="BL64">
        <v>0</v>
      </c>
      <c r="BM64">
        <v>5.7530000000000003E-3</v>
      </c>
      <c r="BN64">
        <v>0</v>
      </c>
      <c r="BO64">
        <v>2.02</v>
      </c>
      <c r="BP64">
        <v>2.1800000000000002</v>
      </c>
      <c r="BQ64">
        <v>3.542468</v>
      </c>
      <c r="BR64">
        <v>6.3378810000000003</v>
      </c>
      <c r="BS64">
        <v>1.61</v>
      </c>
      <c r="BT64">
        <v>0</v>
      </c>
      <c r="BU64">
        <v>2.9693329999999998</v>
      </c>
      <c r="BV64">
        <v>1.341844</v>
      </c>
      <c r="BW64">
        <v>9.33</v>
      </c>
      <c r="BX64">
        <v>4.2581249999999997</v>
      </c>
      <c r="BY64">
        <v>0.25</v>
      </c>
      <c r="BZ64">
        <v>1.938104</v>
      </c>
      <c r="CA64">
        <v>3.5116900000000002</v>
      </c>
      <c r="CB64">
        <v>1.83</v>
      </c>
      <c r="CC64">
        <v>0.91</v>
      </c>
      <c r="CD64">
        <v>1.33</v>
      </c>
      <c r="CE64">
        <v>1.47</v>
      </c>
      <c r="CF64">
        <v>0.23</v>
      </c>
      <c r="CG64">
        <v>3.78</v>
      </c>
      <c r="CH64">
        <v>1.326619</v>
      </c>
      <c r="CI64">
        <v>5.91</v>
      </c>
      <c r="CJ64">
        <v>1.94</v>
      </c>
      <c r="CK64">
        <v>1.85</v>
      </c>
      <c r="CL64">
        <v>3.43512</v>
      </c>
      <c r="CM64">
        <v>1.870228</v>
      </c>
      <c r="CN64">
        <v>1.771234</v>
      </c>
      <c r="CO64">
        <v>3.03</v>
      </c>
      <c r="CP64">
        <v>4.2338469999999999</v>
      </c>
      <c r="CQ64">
        <v>1.3710979999999999</v>
      </c>
      <c r="CR64">
        <v>3.57</v>
      </c>
      <c r="CS64">
        <v>2.3522639999999999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94.575721999999985</v>
      </c>
    </row>
    <row r="65" spans="1:114">
      <c r="A65" t="s">
        <v>107</v>
      </c>
      <c r="B65">
        <v>0</v>
      </c>
      <c r="C65">
        <v>0</v>
      </c>
      <c r="D65">
        <v>33.612518999999999</v>
      </c>
      <c r="E65">
        <v>0</v>
      </c>
      <c r="F65">
        <v>0</v>
      </c>
      <c r="G65">
        <v>72.930503000000002</v>
      </c>
      <c r="H65">
        <v>0</v>
      </c>
      <c r="I65">
        <v>44.111181999999999</v>
      </c>
      <c r="J65">
        <v>44.111181999999999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141.071977</v>
      </c>
      <c r="Q65">
        <v>22.444044999999999</v>
      </c>
      <c r="R65">
        <v>44.326064000000002</v>
      </c>
      <c r="S65">
        <v>27.350811</v>
      </c>
      <c r="T65">
        <v>2.392833</v>
      </c>
      <c r="U65">
        <v>275.625</v>
      </c>
      <c r="V65">
        <v>20.731850000000001</v>
      </c>
      <c r="W65">
        <v>40.365499999999997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37.821176000000001</v>
      </c>
      <c r="AF65">
        <v>9.1372370000000007</v>
      </c>
      <c r="AG65">
        <v>46.492646000000001</v>
      </c>
      <c r="AH65">
        <v>43.027439999999999</v>
      </c>
      <c r="AI65">
        <v>0</v>
      </c>
      <c r="AJ65">
        <v>0</v>
      </c>
      <c r="AK65">
        <v>64.950986999999998</v>
      </c>
      <c r="AL65">
        <v>74.367999999999995</v>
      </c>
      <c r="AM65">
        <v>18.108732</v>
      </c>
      <c r="AN65">
        <v>1.0747679999999999</v>
      </c>
      <c r="AO65">
        <v>0</v>
      </c>
      <c r="AP65">
        <v>0.64049999999999996</v>
      </c>
      <c r="AQ65">
        <v>25.933764</v>
      </c>
      <c r="AR65">
        <v>47.472000000000001</v>
      </c>
      <c r="AS65">
        <v>33.870972999999999</v>
      </c>
      <c r="AT65">
        <v>12.089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94.575721999999985</v>
      </c>
      <c r="BA65">
        <f t="shared" si="1"/>
        <v>3131.0945939999997</v>
      </c>
      <c r="BD65">
        <v>4.2938999999999998</v>
      </c>
      <c r="BE65">
        <v>0</v>
      </c>
      <c r="BF65">
        <v>1.0925000000000001E-2</v>
      </c>
      <c r="BG65">
        <v>0</v>
      </c>
      <c r="BH65">
        <v>8.9560000000000004E-3</v>
      </c>
      <c r="BI65">
        <v>0.82955900000000005</v>
      </c>
      <c r="BJ65">
        <v>0</v>
      </c>
      <c r="BK65">
        <v>1.2911000000000001E-2</v>
      </c>
      <c r="BL65">
        <v>0</v>
      </c>
      <c r="BM65">
        <v>5.7530000000000003E-3</v>
      </c>
      <c r="BN65">
        <v>0</v>
      </c>
      <c r="BO65">
        <v>2.02</v>
      </c>
      <c r="BP65">
        <v>2.1800000000000002</v>
      </c>
      <c r="BQ65">
        <v>3.542468</v>
      </c>
      <c r="BR65">
        <v>6.3378810000000003</v>
      </c>
      <c r="BS65">
        <v>1.61</v>
      </c>
      <c r="BT65">
        <v>0</v>
      </c>
      <c r="BU65">
        <v>2.9693329999999998</v>
      </c>
      <c r="BV65">
        <v>1.341844</v>
      </c>
      <c r="BW65">
        <v>9.33</v>
      </c>
      <c r="BX65">
        <v>4.2581249999999997</v>
      </c>
      <c r="BY65">
        <v>0.25</v>
      </c>
      <c r="BZ65">
        <v>1.938104</v>
      </c>
      <c r="CA65">
        <v>3.5116900000000002</v>
      </c>
      <c r="CB65">
        <v>1.83</v>
      </c>
      <c r="CC65">
        <v>0.91</v>
      </c>
      <c r="CD65">
        <v>1.33</v>
      </c>
      <c r="CE65">
        <v>1.47</v>
      </c>
      <c r="CF65">
        <v>0.23</v>
      </c>
      <c r="CG65">
        <v>3.78</v>
      </c>
      <c r="CH65">
        <v>1.326619</v>
      </c>
      <c r="CI65">
        <v>5.91</v>
      </c>
      <c r="CJ65">
        <v>1.94</v>
      </c>
      <c r="CK65">
        <v>1.85</v>
      </c>
      <c r="CL65">
        <v>3.43512</v>
      </c>
      <c r="CM65">
        <v>1.870228</v>
      </c>
      <c r="CN65">
        <v>1.771234</v>
      </c>
      <c r="CO65">
        <v>3.03</v>
      </c>
      <c r="CP65">
        <v>4.2338469999999999</v>
      </c>
      <c r="CQ65">
        <v>1.3710979999999999</v>
      </c>
      <c r="CR65">
        <v>3.57</v>
      </c>
      <c r="CS65">
        <v>2.3522639999999999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94.575721999999985</v>
      </c>
    </row>
    <row r="66" spans="1:114">
      <c r="A66" t="s">
        <v>108</v>
      </c>
      <c r="B66">
        <v>0</v>
      </c>
      <c r="C66">
        <v>0</v>
      </c>
      <c r="D66">
        <v>33.612518999999999</v>
      </c>
      <c r="E66">
        <v>0</v>
      </c>
      <c r="F66">
        <v>0</v>
      </c>
      <c r="G66">
        <v>72.930503000000002</v>
      </c>
      <c r="H66">
        <v>0</v>
      </c>
      <c r="I66">
        <v>44.111181999999999</v>
      </c>
      <c r="J66">
        <v>44.111181999999999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141.071977</v>
      </c>
      <c r="Q66">
        <v>22.444044999999999</v>
      </c>
      <c r="R66">
        <v>44.326064000000002</v>
      </c>
      <c r="S66">
        <v>27.350811</v>
      </c>
      <c r="T66">
        <v>2.392833</v>
      </c>
      <c r="U66">
        <v>275.625</v>
      </c>
      <c r="V66">
        <v>20.731850000000001</v>
      </c>
      <c r="W66">
        <v>40.365499999999997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37.821176000000001</v>
      </c>
      <c r="AF66">
        <v>9.1372370000000007</v>
      </c>
      <c r="AG66">
        <v>46.492646000000001</v>
      </c>
      <c r="AH66">
        <v>43.027439999999999</v>
      </c>
      <c r="AI66">
        <v>0</v>
      </c>
      <c r="AJ66">
        <v>0</v>
      </c>
      <c r="AK66">
        <v>64.950986999999998</v>
      </c>
      <c r="AL66">
        <v>74.367999999999995</v>
      </c>
      <c r="AM66">
        <v>18.108732</v>
      </c>
      <c r="AN66">
        <v>1.0747679999999999</v>
      </c>
      <c r="AO66">
        <v>0</v>
      </c>
      <c r="AP66">
        <v>0.64049999999999996</v>
      </c>
      <c r="AQ66">
        <v>25.933764</v>
      </c>
      <c r="AR66">
        <v>47.472000000000001</v>
      </c>
      <c r="AS66">
        <v>33.870972999999999</v>
      </c>
      <c r="AT66">
        <v>12.089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94.625721999999982</v>
      </c>
      <c r="BA66">
        <f t="shared" si="1"/>
        <v>3131.1445939999994</v>
      </c>
      <c r="BD66">
        <v>4.2938999999999998</v>
      </c>
      <c r="BE66">
        <v>0</v>
      </c>
      <c r="BF66">
        <v>1.0925000000000001E-2</v>
      </c>
      <c r="BG66">
        <v>0</v>
      </c>
      <c r="BH66">
        <v>8.9560000000000004E-3</v>
      </c>
      <c r="BI66">
        <v>0.82955900000000005</v>
      </c>
      <c r="BJ66">
        <v>0</v>
      </c>
      <c r="BK66">
        <v>1.2911000000000001E-2</v>
      </c>
      <c r="BL66">
        <v>0</v>
      </c>
      <c r="BM66">
        <v>5.7530000000000003E-3</v>
      </c>
      <c r="BN66">
        <v>0</v>
      </c>
      <c r="BO66">
        <v>2.02</v>
      </c>
      <c r="BP66">
        <v>2.1800000000000002</v>
      </c>
      <c r="BQ66">
        <v>3.542468</v>
      </c>
      <c r="BR66">
        <v>6.3378810000000003</v>
      </c>
      <c r="BS66">
        <v>1.61</v>
      </c>
      <c r="BT66">
        <v>0</v>
      </c>
      <c r="BU66">
        <v>2.9693329999999998</v>
      </c>
      <c r="BV66">
        <v>1.341844</v>
      </c>
      <c r="BW66">
        <v>9.33</v>
      </c>
      <c r="BX66">
        <v>4.2581249999999997</v>
      </c>
      <c r="BY66">
        <v>0.25</v>
      </c>
      <c r="BZ66">
        <v>1.938104</v>
      </c>
      <c r="CA66">
        <v>3.5116900000000002</v>
      </c>
      <c r="CB66">
        <v>1.83</v>
      </c>
      <c r="CC66">
        <v>0.91</v>
      </c>
      <c r="CD66">
        <v>1.33</v>
      </c>
      <c r="CE66">
        <v>1.52</v>
      </c>
      <c r="CF66">
        <v>0.23</v>
      </c>
      <c r="CG66">
        <v>3.78</v>
      </c>
      <c r="CH66">
        <v>1.326619</v>
      </c>
      <c r="CI66">
        <v>5.91</v>
      </c>
      <c r="CJ66">
        <v>1.94</v>
      </c>
      <c r="CK66">
        <v>1.85</v>
      </c>
      <c r="CL66">
        <v>3.43512</v>
      </c>
      <c r="CM66">
        <v>1.870228</v>
      </c>
      <c r="CN66">
        <v>1.771234</v>
      </c>
      <c r="CO66">
        <v>3.03</v>
      </c>
      <c r="CP66">
        <v>4.2338469999999999</v>
      </c>
      <c r="CQ66">
        <v>1.3710979999999999</v>
      </c>
      <c r="CR66">
        <v>3.57</v>
      </c>
      <c r="CS66">
        <v>2.3522639999999999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94.625721999999982</v>
      </c>
    </row>
    <row r="67" spans="1:114">
      <c r="A67" t="s">
        <v>109</v>
      </c>
      <c r="B67">
        <v>0</v>
      </c>
      <c r="C67">
        <v>0</v>
      </c>
      <c r="D67">
        <v>33.612518999999999</v>
      </c>
      <c r="E67">
        <v>0</v>
      </c>
      <c r="F67">
        <v>0</v>
      </c>
      <c r="G67">
        <v>72.930503000000002</v>
      </c>
      <c r="H67">
        <v>0</v>
      </c>
      <c r="I67">
        <v>44.111181999999999</v>
      </c>
      <c r="J67">
        <v>44.111181999999999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141.071977</v>
      </c>
      <c r="Q67">
        <v>22.444044999999999</v>
      </c>
      <c r="R67">
        <v>44.326064000000002</v>
      </c>
      <c r="S67">
        <v>27.350811</v>
      </c>
      <c r="T67">
        <v>2.392833</v>
      </c>
      <c r="U67">
        <v>275.625</v>
      </c>
      <c r="V67">
        <v>20.731850000000001</v>
      </c>
      <c r="W67">
        <v>40.365499999999997</v>
      </c>
      <c r="X67">
        <v>147.515625</v>
      </c>
      <c r="Y67">
        <v>0</v>
      </c>
      <c r="Z67">
        <v>0</v>
      </c>
      <c r="AA67">
        <v>0</v>
      </c>
      <c r="AB67">
        <v>3.9156689999999998</v>
      </c>
      <c r="AC67">
        <v>11.155201999999999</v>
      </c>
      <c r="AD67">
        <v>0</v>
      </c>
      <c r="AE67">
        <v>56.879503999999997</v>
      </c>
      <c r="AF67">
        <v>9.1372370000000007</v>
      </c>
      <c r="AG67">
        <v>46.492646000000001</v>
      </c>
      <c r="AH67">
        <v>43.027439999999999</v>
      </c>
      <c r="AI67">
        <v>0</v>
      </c>
      <c r="AJ67">
        <v>0</v>
      </c>
      <c r="AK67">
        <v>64.950986999999998</v>
      </c>
      <c r="AL67">
        <v>75.53</v>
      </c>
      <c r="AM67">
        <v>18.108732</v>
      </c>
      <c r="AN67">
        <v>1.0747679999999999</v>
      </c>
      <c r="AO67">
        <v>0</v>
      </c>
      <c r="AP67">
        <v>5.7645</v>
      </c>
      <c r="AQ67">
        <v>25.933764</v>
      </c>
      <c r="AR67">
        <v>47.472000000000001</v>
      </c>
      <c r="AS67">
        <v>33.870972999999999</v>
      </c>
      <c r="AT67">
        <v>12.089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94.675721999999979</v>
      </c>
      <c r="BA67">
        <f t="shared" si="1"/>
        <v>3171.6097930000001</v>
      </c>
      <c r="BD67">
        <v>4.2938999999999998</v>
      </c>
      <c r="BE67">
        <v>0</v>
      </c>
      <c r="BF67">
        <v>1.0925000000000001E-2</v>
      </c>
      <c r="BG67">
        <v>0</v>
      </c>
      <c r="BH67">
        <v>8.9560000000000004E-3</v>
      </c>
      <c r="BI67">
        <v>0.82955900000000005</v>
      </c>
      <c r="BJ67">
        <v>0</v>
      </c>
      <c r="BK67">
        <v>1.2911000000000001E-2</v>
      </c>
      <c r="BL67">
        <v>0</v>
      </c>
      <c r="BM67">
        <v>5.7530000000000003E-3</v>
      </c>
      <c r="BN67">
        <v>0</v>
      </c>
      <c r="BO67">
        <v>2.02</v>
      </c>
      <c r="BP67">
        <v>2.1800000000000002</v>
      </c>
      <c r="BQ67">
        <v>3.542468</v>
      </c>
      <c r="BR67">
        <v>6.3378810000000003</v>
      </c>
      <c r="BS67">
        <v>1.61</v>
      </c>
      <c r="BT67">
        <v>0</v>
      </c>
      <c r="BU67">
        <v>2.9693329999999998</v>
      </c>
      <c r="BV67">
        <v>1.341844</v>
      </c>
      <c r="BW67">
        <v>9.33</v>
      </c>
      <c r="BX67">
        <v>4.2581249999999997</v>
      </c>
      <c r="BY67">
        <v>0.25</v>
      </c>
      <c r="BZ67">
        <v>1.938104</v>
      </c>
      <c r="CA67">
        <v>3.5116900000000002</v>
      </c>
      <c r="CB67">
        <v>1.83</v>
      </c>
      <c r="CC67">
        <v>0.91</v>
      </c>
      <c r="CD67">
        <v>1.33</v>
      </c>
      <c r="CE67">
        <v>1.57</v>
      </c>
      <c r="CF67">
        <v>0.23</v>
      </c>
      <c r="CG67">
        <v>3.78</v>
      </c>
      <c r="CH67">
        <v>1.326619</v>
      </c>
      <c r="CI67">
        <v>5.91</v>
      </c>
      <c r="CJ67">
        <v>1.94</v>
      </c>
      <c r="CK67">
        <v>1.85</v>
      </c>
      <c r="CL67">
        <v>3.43512</v>
      </c>
      <c r="CM67">
        <v>1.870228</v>
      </c>
      <c r="CN67">
        <v>1.771234</v>
      </c>
      <c r="CO67">
        <v>3.03</v>
      </c>
      <c r="CP67">
        <v>4.2338469999999999</v>
      </c>
      <c r="CQ67">
        <v>1.3710979999999999</v>
      </c>
      <c r="CR67">
        <v>3.57</v>
      </c>
      <c r="CS67">
        <v>2.3522639999999999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94.675721999999979</v>
      </c>
    </row>
    <row r="68" spans="1:114">
      <c r="A68" t="s">
        <v>110</v>
      </c>
      <c r="B68">
        <v>0</v>
      </c>
      <c r="C68">
        <v>0</v>
      </c>
      <c r="D68">
        <v>33.612518999999999</v>
      </c>
      <c r="E68">
        <v>0</v>
      </c>
      <c r="F68">
        <v>0</v>
      </c>
      <c r="G68">
        <v>72.930503000000002</v>
      </c>
      <c r="H68">
        <v>0</v>
      </c>
      <c r="I68">
        <v>44.111181999999999</v>
      </c>
      <c r="J68">
        <v>44.111181999999999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141.071977</v>
      </c>
      <c r="Q68">
        <v>22.444044999999999</v>
      </c>
      <c r="R68">
        <v>44.326064000000002</v>
      </c>
      <c r="S68">
        <v>27.350811</v>
      </c>
      <c r="T68">
        <v>2.392833</v>
      </c>
      <c r="U68">
        <v>275.625</v>
      </c>
      <c r="V68">
        <v>20.731850000000001</v>
      </c>
      <c r="W68">
        <v>40.365499999999997</v>
      </c>
      <c r="X68">
        <v>147.515625</v>
      </c>
      <c r="Y68">
        <v>0</v>
      </c>
      <c r="Z68">
        <v>0</v>
      </c>
      <c r="AA68">
        <v>0</v>
      </c>
      <c r="AB68">
        <v>15.349422000000001</v>
      </c>
      <c r="AC68">
        <v>11.155201999999999</v>
      </c>
      <c r="AD68">
        <v>0</v>
      </c>
      <c r="AE68">
        <v>56.879503999999997</v>
      </c>
      <c r="AF68">
        <v>9.1372370000000007</v>
      </c>
      <c r="AG68">
        <v>46.492646000000001</v>
      </c>
      <c r="AH68">
        <v>43.027439999999999</v>
      </c>
      <c r="AI68">
        <v>0</v>
      </c>
      <c r="AJ68">
        <v>0</v>
      </c>
      <c r="AK68">
        <v>64.950986999999998</v>
      </c>
      <c r="AL68">
        <v>75.53</v>
      </c>
      <c r="AM68">
        <v>18.108732</v>
      </c>
      <c r="AN68">
        <v>1.0747679999999999</v>
      </c>
      <c r="AO68">
        <v>0</v>
      </c>
      <c r="AP68">
        <v>5.7645</v>
      </c>
      <c r="AQ68">
        <v>25.933764</v>
      </c>
      <c r="AR68">
        <v>52.991999999999997</v>
      </c>
      <c r="AS68">
        <v>33.870972999999999</v>
      </c>
      <c r="AT68">
        <v>12.089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98.292382999999973</v>
      </c>
      <c r="BA68">
        <f t="shared" ref="BA68:BA98" si="4">SUM(B68:AZ68)</f>
        <v>3192.1802069999999</v>
      </c>
      <c r="BD68">
        <v>4.2938999999999998</v>
      </c>
      <c r="BE68">
        <v>0</v>
      </c>
      <c r="BF68">
        <v>1.0925000000000001E-2</v>
      </c>
      <c r="BG68">
        <v>0</v>
      </c>
      <c r="BH68">
        <v>8.9560000000000004E-3</v>
      </c>
      <c r="BI68">
        <v>0.82955900000000005</v>
      </c>
      <c r="BJ68">
        <v>0</v>
      </c>
      <c r="BK68">
        <v>1.2911000000000001E-2</v>
      </c>
      <c r="BL68">
        <v>0</v>
      </c>
      <c r="BM68">
        <v>5.7530000000000003E-3</v>
      </c>
      <c r="BN68">
        <v>0</v>
      </c>
      <c r="BO68">
        <v>2.02</v>
      </c>
      <c r="BP68">
        <v>2.1800000000000002</v>
      </c>
      <c r="BQ68">
        <v>3.542468</v>
      </c>
      <c r="BR68">
        <v>6.3378810000000003</v>
      </c>
      <c r="BS68">
        <v>1.61</v>
      </c>
      <c r="BT68">
        <v>3.5666609999999999</v>
      </c>
      <c r="BU68">
        <v>2.9693329999999998</v>
      </c>
      <c r="BV68">
        <v>1.341844</v>
      </c>
      <c r="BW68">
        <v>9.33</v>
      </c>
      <c r="BX68">
        <v>4.2581249999999997</v>
      </c>
      <c r="BY68">
        <v>0.25</v>
      </c>
      <c r="BZ68">
        <v>1.938104</v>
      </c>
      <c r="CA68">
        <v>3.5116900000000002</v>
      </c>
      <c r="CB68">
        <v>1.83</v>
      </c>
      <c r="CC68">
        <v>0.91</v>
      </c>
      <c r="CD68">
        <v>1.33</v>
      </c>
      <c r="CE68">
        <v>1.62</v>
      </c>
      <c r="CF68">
        <v>0.23</v>
      </c>
      <c r="CG68">
        <v>3.78</v>
      </c>
      <c r="CH68">
        <v>1.326619</v>
      </c>
      <c r="CI68">
        <v>5.91</v>
      </c>
      <c r="CJ68">
        <v>1.94</v>
      </c>
      <c r="CK68">
        <v>1.85</v>
      </c>
      <c r="CL68">
        <v>3.43512</v>
      </c>
      <c r="CM68">
        <v>1.870228</v>
      </c>
      <c r="CN68">
        <v>1.771234</v>
      </c>
      <c r="CO68">
        <v>3.03</v>
      </c>
      <c r="CP68">
        <v>4.2338469999999999</v>
      </c>
      <c r="CQ68">
        <v>1.3710979999999999</v>
      </c>
      <c r="CR68">
        <v>3.57</v>
      </c>
      <c r="CS68">
        <v>2.3522639999999999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98.292382999999973</v>
      </c>
    </row>
    <row r="69" spans="1:114">
      <c r="A69" t="s">
        <v>111</v>
      </c>
      <c r="B69">
        <v>0</v>
      </c>
      <c r="C69">
        <v>0</v>
      </c>
      <c r="D69">
        <v>33.612518999999999</v>
      </c>
      <c r="E69">
        <v>0</v>
      </c>
      <c r="F69">
        <v>0</v>
      </c>
      <c r="G69">
        <v>72.930503000000002</v>
      </c>
      <c r="H69">
        <v>0</v>
      </c>
      <c r="I69">
        <v>44.111181999999999</v>
      </c>
      <c r="J69">
        <v>44.111181999999999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141.071977</v>
      </c>
      <c r="Q69">
        <v>20.024645</v>
      </c>
      <c r="R69">
        <v>44.326064000000002</v>
      </c>
      <c r="S69">
        <v>27.350811</v>
      </c>
      <c r="T69">
        <v>2.392833</v>
      </c>
      <c r="U69">
        <v>275.625</v>
      </c>
      <c r="V69">
        <v>20.731850000000001</v>
      </c>
      <c r="W69">
        <v>40.972499999999997</v>
      </c>
      <c r="X69">
        <v>147.515625</v>
      </c>
      <c r="Y69">
        <v>0</v>
      </c>
      <c r="Z69">
        <v>0</v>
      </c>
      <c r="AA69">
        <v>0</v>
      </c>
      <c r="AB69">
        <v>15.349422000000001</v>
      </c>
      <c r="AC69">
        <v>11.155201999999999</v>
      </c>
      <c r="AD69">
        <v>0</v>
      </c>
      <c r="AE69">
        <v>56.879503999999997</v>
      </c>
      <c r="AF69">
        <v>9.1372370000000007</v>
      </c>
      <c r="AG69">
        <v>46.492646000000001</v>
      </c>
      <c r="AH69">
        <v>43.027439999999999</v>
      </c>
      <c r="AI69">
        <v>0</v>
      </c>
      <c r="AJ69">
        <v>0</v>
      </c>
      <c r="AK69">
        <v>64.950986999999998</v>
      </c>
      <c r="AL69">
        <v>75.53</v>
      </c>
      <c r="AM69">
        <v>18.108732</v>
      </c>
      <c r="AN69">
        <v>1.0747679999999999</v>
      </c>
      <c r="AO69">
        <v>0</v>
      </c>
      <c r="AP69">
        <v>5.7645</v>
      </c>
      <c r="AQ69">
        <v>25.933764</v>
      </c>
      <c r="AR69">
        <v>52.991999999999997</v>
      </c>
      <c r="AS69">
        <v>33.870972999999999</v>
      </c>
      <c r="AT69">
        <v>12.089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100.12491399999998</v>
      </c>
      <c r="BA69">
        <f t="shared" si="4"/>
        <v>3192.2003379999996</v>
      </c>
      <c r="BD69">
        <v>4.2938999999999998</v>
      </c>
      <c r="BE69">
        <v>0</v>
      </c>
      <c r="BF69">
        <v>1.0925000000000001E-2</v>
      </c>
      <c r="BG69">
        <v>0</v>
      </c>
      <c r="BH69">
        <v>8.9560000000000004E-3</v>
      </c>
      <c r="BI69">
        <v>0.82955900000000005</v>
      </c>
      <c r="BJ69">
        <v>0</v>
      </c>
      <c r="BK69">
        <v>8.9169999999999996E-3</v>
      </c>
      <c r="BL69">
        <v>0</v>
      </c>
      <c r="BM69">
        <v>8.9479999999999994E-3</v>
      </c>
      <c r="BN69">
        <v>0</v>
      </c>
      <c r="BO69">
        <v>2.02</v>
      </c>
      <c r="BP69">
        <v>2.1800000000000002</v>
      </c>
      <c r="BQ69">
        <v>3.542468</v>
      </c>
      <c r="BR69">
        <v>6.3378810000000003</v>
      </c>
      <c r="BS69">
        <v>1.61</v>
      </c>
      <c r="BT69">
        <v>5.3499910000000002</v>
      </c>
      <c r="BU69">
        <v>2.9693329999999998</v>
      </c>
      <c r="BV69">
        <v>1.341844</v>
      </c>
      <c r="BW69">
        <v>9.33</v>
      </c>
      <c r="BX69">
        <v>4.2581249999999997</v>
      </c>
      <c r="BY69">
        <v>0.25</v>
      </c>
      <c r="BZ69">
        <v>1.938104</v>
      </c>
      <c r="CA69">
        <v>3.5116900000000002</v>
      </c>
      <c r="CB69">
        <v>1.8</v>
      </c>
      <c r="CC69">
        <v>0.91</v>
      </c>
      <c r="CD69">
        <v>1.33</v>
      </c>
      <c r="CE69">
        <v>1.7</v>
      </c>
      <c r="CF69">
        <v>0.23</v>
      </c>
      <c r="CG69">
        <v>3.78</v>
      </c>
      <c r="CH69">
        <v>1.326619</v>
      </c>
      <c r="CI69">
        <v>5.91</v>
      </c>
      <c r="CJ69">
        <v>1.94</v>
      </c>
      <c r="CK69">
        <v>1.85</v>
      </c>
      <c r="CL69">
        <v>3.43512</v>
      </c>
      <c r="CM69">
        <v>1.870228</v>
      </c>
      <c r="CN69">
        <v>1.771234</v>
      </c>
      <c r="CO69">
        <v>3.03</v>
      </c>
      <c r="CP69">
        <v>4.2338469999999999</v>
      </c>
      <c r="CQ69">
        <v>1.3710979999999999</v>
      </c>
      <c r="CR69">
        <v>3.57</v>
      </c>
      <c r="CS69">
        <v>2.3522639999999999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100.12491399999998</v>
      </c>
    </row>
    <row r="70" spans="1:114">
      <c r="A70" t="s">
        <v>112</v>
      </c>
      <c r="B70">
        <v>0</v>
      </c>
      <c r="C70">
        <v>0</v>
      </c>
      <c r="D70">
        <v>33.612518999999999</v>
      </c>
      <c r="E70">
        <v>0</v>
      </c>
      <c r="F70">
        <v>0</v>
      </c>
      <c r="G70">
        <v>72.930503000000002</v>
      </c>
      <c r="H70">
        <v>0</v>
      </c>
      <c r="I70">
        <v>44.111181999999999</v>
      </c>
      <c r="J70">
        <v>44.111181999999999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141.071977</v>
      </c>
      <c r="Q70">
        <v>17.616990000000001</v>
      </c>
      <c r="R70">
        <v>44.326064000000002</v>
      </c>
      <c r="S70">
        <v>27.350811</v>
      </c>
      <c r="T70">
        <v>2.392833</v>
      </c>
      <c r="U70">
        <v>275.625</v>
      </c>
      <c r="V70">
        <v>20.731850000000001</v>
      </c>
      <c r="W70">
        <v>40.972499999999997</v>
      </c>
      <c r="X70">
        <v>147.515625</v>
      </c>
      <c r="Y70">
        <v>0</v>
      </c>
      <c r="Z70">
        <v>0</v>
      </c>
      <c r="AA70">
        <v>0</v>
      </c>
      <c r="AB70">
        <v>30.855471999999999</v>
      </c>
      <c r="AC70">
        <v>22.310403000000001</v>
      </c>
      <c r="AD70">
        <v>0</v>
      </c>
      <c r="AE70">
        <v>56.879503999999997</v>
      </c>
      <c r="AF70">
        <v>18.274474000000001</v>
      </c>
      <c r="AG70">
        <v>46.492646000000001</v>
      </c>
      <c r="AH70">
        <v>43.027439999999999</v>
      </c>
      <c r="AI70">
        <v>0</v>
      </c>
      <c r="AJ70">
        <v>0</v>
      </c>
      <c r="AK70">
        <v>64.950986999999998</v>
      </c>
      <c r="AL70">
        <v>75.53</v>
      </c>
      <c r="AM70">
        <v>18.108732</v>
      </c>
      <c r="AN70">
        <v>1.0747679999999999</v>
      </c>
      <c r="AO70">
        <v>0</v>
      </c>
      <c r="AP70">
        <v>5.7645</v>
      </c>
      <c r="AQ70">
        <v>25.933764</v>
      </c>
      <c r="AR70">
        <v>47.472000000000001</v>
      </c>
      <c r="AS70">
        <v>33.870972999999999</v>
      </c>
      <c r="AT70">
        <v>12.089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100.20411599999998</v>
      </c>
      <c r="BA70">
        <f t="shared" si="4"/>
        <v>3220.1503729999999</v>
      </c>
      <c r="BD70">
        <v>4.2938999999999998</v>
      </c>
      <c r="BE70">
        <v>0</v>
      </c>
      <c r="BF70">
        <v>1.0925000000000001E-2</v>
      </c>
      <c r="BG70">
        <v>0</v>
      </c>
      <c r="BH70">
        <v>8.9560000000000004E-3</v>
      </c>
      <c r="BI70">
        <v>0.82955900000000005</v>
      </c>
      <c r="BJ70">
        <v>0</v>
      </c>
      <c r="BK70">
        <v>8.1180000000000002E-3</v>
      </c>
      <c r="BL70">
        <v>0</v>
      </c>
      <c r="BM70">
        <v>8.9490000000000004E-3</v>
      </c>
      <c r="BN70">
        <v>0</v>
      </c>
      <c r="BO70">
        <v>2.02</v>
      </c>
      <c r="BP70">
        <v>2.1800000000000002</v>
      </c>
      <c r="BQ70">
        <v>3.542468</v>
      </c>
      <c r="BR70">
        <v>6.3378810000000003</v>
      </c>
      <c r="BS70">
        <v>1.61</v>
      </c>
      <c r="BT70">
        <v>5.3499910000000002</v>
      </c>
      <c r="BU70">
        <v>2.9693329999999998</v>
      </c>
      <c r="BV70">
        <v>1.341844</v>
      </c>
      <c r="BW70">
        <v>9.33</v>
      </c>
      <c r="BX70">
        <v>4.2581249999999997</v>
      </c>
      <c r="BY70">
        <v>0.25</v>
      </c>
      <c r="BZ70">
        <v>1.938104</v>
      </c>
      <c r="CA70">
        <v>3.5116900000000002</v>
      </c>
      <c r="CB70">
        <v>1.8</v>
      </c>
      <c r="CC70">
        <v>0.91</v>
      </c>
      <c r="CD70">
        <v>1.33</v>
      </c>
      <c r="CE70">
        <v>1.78</v>
      </c>
      <c r="CF70">
        <v>0.23</v>
      </c>
      <c r="CG70">
        <v>3.78</v>
      </c>
      <c r="CH70">
        <v>1.326619</v>
      </c>
      <c r="CI70">
        <v>5.91</v>
      </c>
      <c r="CJ70">
        <v>1.94</v>
      </c>
      <c r="CK70">
        <v>1.85</v>
      </c>
      <c r="CL70">
        <v>3.43512</v>
      </c>
      <c r="CM70">
        <v>1.870228</v>
      </c>
      <c r="CN70">
        <v>1.771234</v>
      </c>
      <c r="CO70">
        <v>3.03</v>
      </c>
      <c r="CP70">
        <v>4.2338469999999999</v>
      </c>
      <c r="CQ70">
        <v>1.3710979999999999</v>
      </c>
      <c r="CR70">
        <v>3.57</v>
      </c>
      <c r="CS70">
        <v>2.3522639999999999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100.20411599999998</v>
      </c>
    </row>
    <row r="71" spans="1:114">
      <c r="A71" t="s">
        <v>113</v>
      </c>
      <c r="B71">
        <v>0</v>
      </c>
      <c r="C71">
        <v>0</v>
      </c>
      <c r="D71">
        <v>33.612518999999999</v>
      </c>
      <c r="E71">
        <v>0</v>
      </c>
      <c r="F71">
        <v>0</v>
      </c>
      <c r="G71">
        <v>72.930503000000002</v>
      </c>
      <c r="H71">
        <v>0</v>
      </c>
      <c r="I71">
        <v>43.462487000000003</v>
      </c>
      <c r="J71">
        <v>49.949427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141.071977</v>
      </c>
      <c r="Q71">
        <v>17.616990000000001</v>
      </c>
      <c r="R71">
        <v>44.326064000000002</v>
      </c>
      <c r="S71">
        <v>27.350811</v>
      </c>
      <c r="T71">
        <v>2.392833</v>
      </c>
      <c r="U71">
        <v>275.625</v>
      </c>
      <c r="V71">
        <v>20.731850000000001</v>
      </c>
      <c r="W71">
        <v>40.972499999999997</v>
      </c>
      <c r="X71">
        <v>147.515625</v>
      </c>
      <c r="Y71">
        <v>0</v>
      </c>
      <c r="Z71">
        <v>0</v>
      </c>
      <c r="AA71">
        <v>11.85</v>
      </c>
      <c r="AB71">
        <v>30.855471999999999</v>
      </c>
      <c r="AC71">
        <v>22.310403000000001</v>
      </c>
      <c r="AD71">
        <v>0</v>
      </c>
      <c r="AE71">
        <v>56.879503999999997</v>
      </c>
      <c r="AF71">
        <v>18.274474000000001</v>
      </c>
      <c r="AG71">
        <v>46.492646000000001</v>
      </c>
      <c r="AH71">
        <v>43.027439999999999</v>
      </c>
      <c r="AI71">
        <v>0</v>
      </c>
      <c r="AJ71">
        <v>0</v>
      </c>
      <c r="AK71">
        <v>64.950986999999998</v>
      </c>
      <c r="AL71">
        <v>76.691999999999993</v>
      </c>
      <c r="AM71">
        <v>18.108732</v>
      </c>
      <c r="AN71">
        <v>1.0747679999999999</v>
      </c>
      <c r="AO71">
        <v>0</v>
      </c>
      <c r="AP71">
        <v>6.1487999999999996</v>
      </c>
      <c r="AQ71">
        <v>25.933764</v>
      </c>
      <c r="AR71">
        <v>4.4160000000000004</v>
      </c>
      <c r="AS71">
        <v>33.870972999999999</v>
      </c>
      <c r="AT71">
        <v>12.089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100.14571399999997</v>
      </c>
      <c r="BA71">
        <f t="shared" si="4"/>
        <v>3195.6218209999993</v>
      </c>
      <c r="BD71">
        <v>4.2938999999999998</v>
      </c>
      <c r="BE71">
        <v>0</v>
      </c>
      <c r="BF71">
        <v>9.6989999999999993E-3</v>
      </c>
      <c r="BG71">
        <v>0</v>
      </c>
      <c r="BH71">
        <v>1.0182E-2</v>
      </c>
      <c r="BI71">
        <v>0.82955900000000005</v>
      </c>
      <c r="BJ71">
        <v>0</v>
      </c>
      <c r="BK71">
        <v>6.5199999999999998E-3</v>
      </c>
      <c r="BL71">
        <v>0</v>
      </c>
      <c r="BM71">
        <v>1.2145E-2</v>
      </c>
      <c r="BN71">
        <v>0</v>
      </c>
      <c r="BO71">
        <v>2.02</v>
      </c>
      <c r="BP71">
        <v>2.1800000000000002</v>
      </c>
      <c r="BQ71">
        <v>3.542468</v>
      </c>
      <c r="BR71">
        <v>6.3378810000000003</v>
      </c>
      <c r="BS71">
        <v>1.61</v>
      </c>
      <c r="BT71">
        <v>5.3499910000000002</v>
      </c>
      <c r="BU71">
        <v>2.9693329999999998</v>
      </c>
      <c r="BV71">
        <v>1.341844</v>
      </c>
      <c r="BW71">
        <v>9.33</v>
      </c>
      <c r="BX71">
        <v>4.2581249999999997</v>
      </c>
      <c r="BY71">
        <v>0.25</v>
      </c>
      <c r="BZ71">
        <v>1.938104</v>
      </c>
      <c r="CA71">
        <v>3.5116900000000002</v>
      </c>
      <c r="CB71">
        <v>1.8</v>
      </c>
      <c r="CC71">
        <v>0.87</v>
      </c>
      <c r="CD71">
        <v>1.29</v>
      </c>
      <c r="CE71">
        <v>1.8</v>
      </c>
      <c r="CF71">
        <v>0.23</v>
      </c>
      <c r="CG71">
        <v>3.78</v>
      </c>
      <c r="CH71">
        <v>1.326619</v>
      </c>
      <c r="CI71">
        <v>5.91</v>
      </c>
      <c r="CJ71">
        <v>1.94</v>
      </c>
      <c r="CK71">
        <v>1.85</v>
      </c>
      <c r="CL71">
        <v>3.43512</v>
      </c>
      <c r="CM71">
        <v>1.870228</v>
      </c>
      <c r="CN71">
        <v>1.771234</v>
      </c>
      <c r="CO71">
        <v>3.03</v>
      </c>
      <c r="CP71">
        <v>4.2338469999999999</v>
      </c>
      <c r="CQ71">
        <v>1.3710979999999999</v>
      </c>
      <c r="CR71">
        <v>3.57</v>
      </c>
      <c r="CS71">
        <v>2.3522639999999999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100.14571399999997</v>
      </c>
    </row>
    <row r="72" spans="1:114">
      <c r="A72" t="s">
        <v>114</v>
      </c>
      <c r="B72">
        <v>0</v>
      </c>
      <c r="C72">
        <v>0</v>
      </c>
      <c r="D72">
        <v>33.612518999999999</v>
      </c>
      <c r="E72">
        <v>0</v>
      </c>
      <c r="F72">
        <v>0</v>
      </c>
      <c r="G72">
        <v>72.930503000000002</v>
      </c>
      <c r="H72">
        <v>0</v>
      </c>
      <c r="I72">
        <v>43.462487000000003</v>
      </c>
      <c r="J72">
        <v>49.949427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141.071977</v>
      </c>
      <c r="Q72">
        <v>17.616990000000001</v>
      </c>
      <c r="R72">
        <v>44.326064000000002</v>
      </c>
      <c r="S72">
        <v>27.350811</v>
      </c>
      <c r="T72">
        <v>2.392833</v>
      </c>
      <c r="U72">
        <v>275.625</v>
      </c>
      <c r="V72">
        <v>20.731850000000001</v>
      </c>
      <c r="W72">
        <v>40.972499999999997</v>
      </c>
      <c r="X72">
        <v>147.515625</v>
      </c>
      <c r="Y72">
        <v>0</v>
      </c>
      <c r="Z72">
        <v>0</v>
      </c>
      <c r="AA72">
        <v>14.04936</v>
      </c>
      <c r="AB72">
        <v>46.424171999999999</v>
      </c>
      <c r="AC72">
        <v>22.310403000000001</v>
      </c>
      <c r="AD72">
        <v>0</v>
      </c>
      <c r="AE72">
        <v>56.879503999999997</v>
      </c>
      <c r="AF72">
        <v>18.274474000000001</v>
      </c>
      <c r="AG72">
        <v>46.492646000000001</v>
      </c>
      <c r="AH72">
        <v>43.027439999999999</v>
      </c>
      <c r="AI72">
        <v>0</v>
      </c>
      <c r="AJ72">
        <v>0</v>
      </c>
      <c r="AK72">
        <v>64.950986999999998</v>
      </c>
      <c r="AL72">
        <v>76.691999999999993</v>
      </c>
      <c r="AM72">
        <v>18.108732</v>
      </c>
      <c r="AN72">
        <v>1.0747679999999999</v>
      </c>
      <c r="AO72">
        <v>0</v>
      </c>
      <c r="AP72">
        <v>6.1487999999999996</v>
      </c>
      <c r="AQ72">
        <v>25.933764</v>
      </c>
      <c r="AR72">
        <v>4.4160000000000004</v>
      </c>
      <c r="AS72">
        <v>33.870972999999999</v>
      </c>
      <c r="AT72">
        <v>12.089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100.14571399999997</v>
      </c>
      <c r="BA72">
        <f t="shared" si="4"/>
        <v>3213.3898809999991</v>
      </c>
      <c r="BD72">
        <v>4.2938999999999998</v>
      </c>
      <c r="BE72">
        <v>0</v>
      </c>
      <c r="BF72">
        <v>7.953E-3</v>
      </c>
      <c r="BG72">
        <v>0</v>
      </c>
      <c r="BH72">
        <v>1.1927999999999999E-2</v>
      </c>
      <c r="BI72">
        <v>0.82955900000000005</v>
      </c>
      <c r="BJ72">
        <v>0</v>
      </c>
      <c r="BK72">
        <v>6.5199999999999998E-3</v>
      </c>
      <c r="BL72">
        <v>0</v>
      </c>
      <c r="BM72">
        <v>1.2145E-2</v>
      </c>
      <c r="BN72">
        <v>0</v>
      </c>
      <c r="BO72">
        <v>2.02</v>
      </c>
      <c r="BP72">
        <v>2.1800000000000002</v>
      </c>
      <c r="BQ72">
        <v>3.542468</v>
      </c>
      <c r="BR72">
        <v>6.3378810000000003</v>
      </c>
      <c r="BS72">
        <v>1.61</v>
      </c>
      <c r="BT72">
        <v>5.3499910000000002</v>
      </c>
      <c r="BU72">
        <v>2.9693329999999998</v>
      </c>
      <c r="BV72">
        <v>1.341844</v>
      </c>
      <c r="BW72">
        <v>9.33</v>
      </c>
      <c r="BX72">
        <v>4.2581249999999997</v>
      </c>
      <c r="BY72">
        <v>0.25</v>
      </c>
      <c r="BZ72">
        <v>1.938104</v>
      </c>
      <c r="CA72">
        <v>3.5116900000000002</v>
      </c>
      <c r="CB72">
        <v>1.8</v>
      </c>
      <c r="CC72">
        <v>0.87</v>
      </c>
      <c r="CD72">
        <v>1.29</v>
      </c>
      <c r="CE72">
        <v>1.8</v>
      </c>
      <c r="CF72">
        <v>0.23</v>
      </c>
      <c r="CG72">
        <v>3.78</v>
      </c>
      <c r="CH72">
        <v>1.326619</v>
      </c>
      <c r="CI72">
        <v>5.91</v>
      </c>
      <c r="CJ72">
        <v>1.94</v>
      </c>
      <c r="CK72">
        <v>1.85</v>
      </c>
      <c r="CL72">
        <v>3.43512</v>
      </c>
      <c r="CM72">
        <v>1.870228</v>
      </c>
      <c r="CN72">
        <v>1.771234</v>
      </c>
      <c r="CO72">
        <v>3.03</v>
      </c>
      <c r="CP72">
        <v>4.2338469999999999</v>
      </c>
      <c r="CQ72">
        <v>1.3710979999999999</v>
      </c>
      <c r="CR72">
        <v>3.57</v>
      </c>
      <c r="CS72">
        <v>2.3522639999999999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100.14571399999997</v>
      </c>
    </row>
    <row r="73" spans="1:114">
      <c r="A73" t="s">
        <v>115</v>
      </c>
      <c r="B73">
        <v>0</v>
      </c>
      <c r="C73">
        <v>0</v>
      </c>
      <c r="D73">
        <v>33.612518999999999</v>
      </c>
      <c r="E73">
        <v>0</v>
      </c>
      <c r="F73">
        <v>0</v>
      </c>
      <c r="G73">
        <v>72.930503000000002</v>
      </c>
      <c r="H73">
        <v>0</v>
      </c>
      <c r="I73">
        <v>35.678161000000003</v>
      </c>
      <c r="J73">
        <v>57.733753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137.10928200000001</v>
      </c>
      <c r="Q73">
        <v>17.616990000000001</v>
      </c>
      <c r="R73">
        <v>44.326064000000002</v>
      </c>
      <c r="S73">
        <v>27.350811</v>
      </c>
      <c r="T73">
        <v>2.392833</v>
      </c>
      <c r="U73">
        <v>275.625</v>
      </c>
      <c r="V73">
        <v>20.731850000000001</v>
      </c>
      <c r="W73">
        <v>40.972499999999997</v>
      </c>
      <c r="X73">
        <v>147.515625</v>
      </c>
      <c r="Y73">
        <v>0</v>
      </c>
      <c r="Z73">
        <v>0</v>
      </c>
      <c r="AA73">
        <v>14.04936</v>
      </c>
      <c r="AB73">
        <v>46.424171999999999</v>
      </c>
      <c r="AC73">
        <v>22.310403000000001</v>
      </c>
      <c r="AD73">
        <v>0</v>
      </c>
      <c r="AE73">
        <v>56.879503999999997</v>
      </c>
      <c r="AF73">
        <v>27.857430000000001</v>
      </c>
      <c r="AG73">
        <v>46.492646000000001</v>
      </c>
      <c r="AH73">
        <v>43.027439999999999</v>
      </c>
      <c r="AI73">
        <v>0</v>
      </c>
      <c r="AJ73">
        <v>0</v>
      </c>
      <c r="AK73">
        <v>64.950986999999998</v>
      </c>
      <c r="AL73">
        <v>76.691999999999993</v>
      </c>
      <c r="AM73">
        <v>18.108732</v>
      </c>
      <c r="AN73">
        <v>1.0747679999999999</v>
      </c>
      <c r="AO73">
        <v>0</v>
      </c>
      <c r="AP73">
        <v>0</v>
      </c>
      <c r="AQ73">
        <v>25.933764</v>
      </c>
      <c r="AR73">
        <v>13.247999999999999</v>
      </c>
      <c r="AS73">
        <v>33.870972999999999</v>
      </c>
      <c r="AT73">
        <v>12.089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99.11571499999998</v>
      </c>
      <c r="BA73">
        <f t="shared" si="4"/>
        <v>3220.6633429999993</v>
      </c>
      <c r="BD73">
        <v>4.2938999999999998</v>
      </c>
      <c r="BE73">
        <v>0</v>
      </c>
      <c r="BF73">
        <v>7.953E-3</v>
      </c>
      <c r="BG73">
        <v>0</v>
      </c>
      <c r="BH73">
        <v>1.1929E-2</v>
      </c>
      <c r="BI73">
        <v>0.82955900000000005</v>
      </c>
      <c r="BJ73">
        <v>0</v>
      </c>
      <c r="BK73">
        <v>6.5199999999999998E-3</v>
      </c>
      <c r="BL73">
        <v>0</v>
      </c>
      <c r="BM73">
        <v>1.2145E-2</v>
      </c>
      <c r="BN73">
        <v>0</v>
      </c>
      <c r="BO73">
        <v>2.02</v>
      </c>
      <c r="BP73">
        <v>2.1800000000000002</v>
      </c>
      <c r="BQ73">
        <v>3.542468</v>
      </c>
      <c r="BR73">
        <v>6.3378810000000003</v>
      </c>
      <c r="BS73">
        <v>1.61</v>
      </c>
      <c r="BT73">
        <v>5.3499910000000002</v>
      </c>
      <c r="BU73">
        <v>2.9693329999999998</v>
      </c>
      <c r="BV73">
        <v>1.341844</v>
      </c>
      <c r="BW73">
        <v>9.33</v>
      </c>
      <c r="BX73">
        <v>4.2581249999999997</v>
      </c>
      <c r="BY73">
        <v>0.25</v>
      </c>
      <c r="BZ73">
        <v>1.938104</v>
      </c>
      <c r="CA73">
        <v>3.5116900000000002</v>
      </c>
      <c r="CB73">
        <v>1.8</v>
      </c>
      <c r="CC73">
        <v>0.87</v>
      </c>
      <c r="CD73">
        <v>1.37</v>
      </c>
      <c r="CE73">
        <v>1.8</v>
      </c>
      <c r="CF73">
        <v>0.23</v>
      </c>
      <c r="CG73">
        <v>3.78</v>
      </c>
      <c r="CH73">
        <v>1.326619</v>
      </c>
      <c r="CI73">
        <v>5.91</v>
      </c>
      <c r="CJ73">
        <v>0.83</v>
      </c>
      <c r="CK73">
        <v>1.85</v>
      </c>
      <c r="CL73">
        <v>3.43512</v>
      </c>
      <c r="CM73">
        <v>1.870228</v>
      </c>
      <c r="CN73">
        <v>1.771234</v>
      </c>
      <c r="CO73">
        <v>3.03</v>
      </c>
      <c r="CP73">
        <v>4.2338469999999999</v>
      </c>
      <c r="CQ73">
        <v>1.3710979999999999</v>
      </c>
      <c r="CR73">
        <v>3.57</v>
      </c>
      <c r="CS73">
        <v>2.3522639999999999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99.11571499999998</v>
      </c>
    </row>
    <row r="74" spans="1:114">
      <c r="A74" t="s">
        <v>116</v>
      </c>
      <c r="B74">
        <v>0</v>
      </c>
      <c r="C74">
        <v>0</v>
      </c>
      <c r="D74">
        <v>33.612518999999999</v>
      </c>
      <c r="E74">
        <v>0</v>
      </c>
      <c r="F74">
        <v>0</v>
      </c>
      <c r="G74">
        <v>72.930503000000002</v>
      </c>
      <c r="H74">
        <v>0</v>
      </c>
      <c r="I74">
        <v>35.678161000000003</v>
      </c>
      <c r="J74">
        <v>57.733753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141.071977</v>
      </c>
      <c r="Q74">
        <v>17.616990000000001</v>
      </c>
      <c r="R74">
        <v>44.326064000000002</v>
      </c>
      <c r="S74">
        <v>27.350811</v>
      </c>
      <c r="T74">
        <v>2.392833</v>
      </c>
      <c r="U74">
        <v>275.625</v>
      </c>
      <c r="V74">
        <v>20.731850000000001</v>
      </c>
      <c r="W74">
        <v>40.972499999999997</v>
      </c>
      <c r="X74">
        <v>147.515625</v>
      </c>
      <c r="Y74">
        <v>0</v>
      </c>
      <c r="Z74">
        <v>0</v>
      </c>
      <c r="AA74">
        <v>28.09872</v>
      </c>
      <c r="AB74">
        <v>46.424171999999999</v>
      </c>
      <c r="AC74">
        <v>22.310403000000001</v>
      </c>
      <c r="AD74">
        <v>0</v>
      </c>
      <c r="AE74">
        <v>56.879503999999997</v>
      </c>
      <c r="AF74">
        <v>27.857430000000001</v>
      </c>
      <c r="AG74">
        <v>46.492646000000001</v>
      </c>
      <c r="AH74">
        <v>79.708332999999996</v>
      </c>
      <c r="AI74">
        <v>0</v>
      </c>
      <c r="AJ74">
        <v>0</v>
      </c>
      <c r="AK74">
        <v>64.950986999999998</v>
      </c>
      <c r="AL74">
        <v>76.691999999999993</v>
      </c>
      <c r="AM74">
        <v>18.108732</v>
      </c>
      <c r="AN74">
        <v>1.0747679999999999</v>
      </c>
      <c r="AO74">
        <v>0</v>
      </c>
      <c r="AP74">
        <v>0</v>
      </c>
      <c r="AQ74">
        <v>25.933764</v>
      </c>
      <c r="AR74">
        <v>48.576000000000001</v>
      </c>
      <c r="AS74">
        <v>33.870972999999999</v>
      </c>
      <c r="AT74">
        <v>12.089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100.24097099999997</v>
      </c>
      <c r="BA74">
        <f t="shared" si="4"/>
        <v>3311.8095469999998</v>
      </c>
      <c r="BD74">
        <v>4.2938999999999998</v>
      </c>
      <c r="BE74">
        <v>0</v>
      </c>
      <c r="BF74">
        <v>7.953E-3</v>
      </c>
      <c r="BG74">
        <v>0</v>
      </c>
      <c r="BH74">
        <v>1.1929E-2</v>
      </c>
      <c r="BI74">
        <v>0.82955900000000005</v>
      </c>
      <c r="BJ74">
        <v>0</v>
      </c>
      <c r="BK74">
        <v>6.5199999999999998E-3</v>
      </c>
      <c r="BL74">
        <v>0</v>
      </c>
      <c r="BM74">
        <v>1.2145E-2</v>
      </c>
      <c r="BN74">
        <v>0</v>
      </c>
      <c r="BO74">
        <v>2.02</v>
      </c>
      <c r="BP74">
        <v>2.1800000000000002</v>
      </c>
      <c r="BQ74">
        <v>3.542468</v>
      </c>
      <c r="BR74">
        <v>6.3378810000000003</v>
      </c>
      <c r="BS74">
        <v>1.61</v>
      </c>
      <c r="BT74">
        <v>5.3499910000000002</v>
      </c>
      <c r="BU74">
        <v>2.9693329999999998</v>
      </c>
      <c r="BV74">
        <v>1.341844</v>
      </c>
      <c r="BW74">
        <v>9.33</v>
      </c>
      <c r="BX74">
        <v>4.2581249999999997</v>
      </c>
      <c r="BY74">
        <v>0.25</v>
      </c>
      <c r="BZ74">
        <v>1.938104</v>
      </c>
      <c r="CA74">
        <v>3.5116900000000002</v>
      </c>
      <c r="CB74">
        <v>1.8</v>
      </c>
      <c r="CC74">
        <v>0.87</v>
      </c>
      <c r="CD74">
        <v>1.37</v>
      </c>
      <c r="CE74">
        <v>1.8</v>
      </c>
      <c r="CF74">
        <v>0.23</v>
      </c>
      <c r="CG74">
        <v>3.78</v>
      </c>
      <c r="CH74">
        <v>2.4518749999999998</v>
      </c>
      <c r="CI74">
        <v>5.91</v>
      </c>
      <c r="CJ74">
        <v>0.83</v>
      </c>
      <c r="CK74">
        <v>1.85</v>
      </c>
      <c r="CL74">
        <v>3.43512</v>
      </c>
      <c r="CM74">
        <v>1.870228</v>
      </c>
      <c r="CN74">
        <v>1.771234</v>
      </c>
      <c r="CO74">
        <v>3.03</v>
      </c>
      <c r="CP74">
        <v>4.2338469999999999</v>
      </c>
      <c r="CQ74">
        <v>1.3710979999999999</v>
      </c>
      <c r="CR74">
        <v>3.57</v>
      </c>
      <c r="CS74">
        <v>2.3522639999999999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100.24097099999997</v>
      </c>
    </row>
    <row r="75" spans="1:114">
      <c r="A75" t="s">
        <v>117</v>
      </c>
      <c r="B75">
        <v>0</v>
      </c>
      <c r="C75">
        <v>0</v>
      </c>
      <c r="D75">
        <v>33.612518999999999</v>
      </c>
      <c r="E75">
        <v>0</v>
      </c>
      <c r="F75">
        <v>0</v>
      </c>
      <c r="G75">
        <v>72.930503000000002</v>
      </c>
      <c r="H75">
        <v>0</v>
      </c>
      <c r="I75">
        <v>33.083385999999997</v>
      </c>
      <c r="J75">
        <v>60.328527999999999</v>
      </c>
      <c r="K75">
        <v>691.09398399999998</v>
      </c>
      <c r="L75">
        <v>667.07663700000001</v>
      </c>
      <c r="M75">
        <v>95.888554999999997</v>
      </c>
      <c r="N75">
        <v>122.432091</v>
      </c>
      <c r="O75">
        <v>128.451291</v>
      </c>
      <c r="P75">
        <v>137.10928200000001</v>
      </c>
      <c r="Q75">
        <v>17.616990000000001</v>
      </c>
      <c r="R75">
        <v>44.326064000000002</v>
      </c>
      <c r="S75">
        <v>27.350811</v>
      </c>
      <c r="T75">
        <v>2.392833</v>
      </c>
      <c r="U75">
        <v>275.625</v>
      </c>
      <c r="V75">
        <v>20.731850000000001</v>
      </c>
      <c r="W75">
        <v>40.972499999999997</v>
      </c>
      <c r="X75">
        <v>147.515625</v>
      </c>
      <c r="Y75">
        <v>0</v>
      </c>
      <c r="Z75">
        <v>0</v>
      </c>
      <c r="AA75">
        <v>28.09872</v>
      </c>
      <c r="AB75">
        <v>46.424171999999999</v>
      </c>
      <c r="AC75">
        <v>22.310403000000001</v>
      </c>
      <c r="AD75">
        <v>0</v>
      </c>
      <c r="AE75">
        <v>56.879503999999997</v>
      </c>
      <c r="AF75">
        <v>27.857430000000001</v>
      </c>
      <c r="AG75">
        <v>46.492646000000001</v>
      </c>
      <c r="AH75">
        <v>69.919589999999999</v>
      </c>
      <c r="AI75">
        <v>0</v>
      </c>
      <c r="AJ75">
        <v>0</v>
      </c>
      <c r="AK75">
        <v>64.950986999999998</v>
      </c>
      <c r="AL75">
        <v>76.691999999999993</v>
      </c>
      <c r="AM75">
        <v>18.108732</v>
      </c>
      <c r="AN75">
        <v>1.0747679999999999</v>
      </c>
      <c r="AO75">
        <v>0</v>
      </c>
      <c r="AP75">
        <v>0</v>
      </c>
      <c r="AQ75">
        <v>25.933764</v>
      </c>
      <c r="AR75">
        <v>48.576000000000001</v>
      </c>
      <c r="AS75">
        <v>33.870972999999999</v>
      </c>
      <c r="AT75">
        <v>12.089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100.19485199999997</v>
      </c>
      <c r="BA75">
        <f t="shared" si="4"/>
        <v>3298.0119899999995</v>
      </c>
      <c r="BD75">
        <v>4.2938999999999998</v>
      </c>
      <c r="BE75">
        <v>0</v>
      </c>
      <c r="BF75">
        <v>7.953E-3</v>
      </c>
      <c r="BG75">
        <v>0</v>
      </c>
      <c r="BH75">
        <v>1.1929E-2</v>
      </c>
      <c r="BI75">
        <v>0.82955900000000005</v>
      </c>
      <c r="BJ75">
        <v>0</v>
      </c>
      <c r="BK75">
        <v>6.5199999999999998E-3</v>
      </c>
      <c r="BL75">
        <v>0</v>
      </c>
      <c r="BM75">
        <v>1.2145E-2</v>
      </c>
      <c r="BN75">
        <v>0</v>
      </c>
      <c r="BO75">
        <v>2.02</v>
      </c>
      <c r="BP75">
        <v>2.1800000000000002</v>
      </c>
      <c r="BQ75">
        <v>3.542468</v>
      </c>
      <c r="BR75">
        <v>6.3378810000000003</v>
      </c>
      <c r="BS75">
        <v>1.61</v>
      </c>
      <c r="BT75">
        <v>5.3499910000000002</v>
      </c>
      <c r="BU75">
        <v>2.9693329999999998</v>
      </c>
      <c r="BV75">
        <v>1.341844</v>
      </c>
      <c r="BW75">
        <v>9.33</v>
      </c>
      <c r="BX75">
        <v>4.2581249999999997</v>
      </c>
      <c r="BY75">
        <v>0.25</v>
      </c>
      <c r="BZ75">
        <v>1.938104</v>
      </c>
      <c r="CA75">
        <v>3.5116900000000002</v>
      </c>
      <c r="CB75">
        <v>1.8</v>
      </c>
      <c r="CC75">
        <v>0.87</v>
      </c>
      <c r="CD75">
        <v>1.37</v>
      </c>
      <c r="CE75">
        <v>1.8</v>
      </c>
      <c r="CF75">
        <v>0.23</v>
      </c>
      <c r="CG75">
        <v>3.78</v>
      </c>
      <c r="CH75">
        <v>2.1557559999999998</v>
      </c>
      <c r="CI75">
        <v>5.91</v>
      </c>
      <c r="CJ75">
        <v>1.08</v>
      </c>
      <c r="CK75">
        <v>1.85</v>
      </c>
      <c r="CL75">
        <v>3.43512</v>
      </c>
      <c r="CM75">
        <v>1.870228</v>
      </c>
      <c r="CN75">
        <v>1.771234</v>
      </c>
      <c r="CO75">
        <v>3.03</v>
      </c>
      <c r="CP75">
        <v>4.2338469999999999</v>
      </c>
      <c r="CQ75">
        <v>1.3710979999999999</v>
      </c>
      <c r="CR75">
        <v>3.57</v>
      </c>
      <c r="CS75">
        <v>2.3522639999999999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100.19485199999997</v>
      </c>
    </row>
    <row r="76" spans="1:114">
      <c r="A76" t="s">
        <v>118</v>
      </c>
      <c r="B76">
        <v>0</v>
      </c>
      <c r="C76">
        <v>0</v>
      </c>
      <c r="D76">
        <v>33.612518999999999</v>
      </c>
      <c r="E76">
        <v>0</v>
      </c>
      <c r="F76">
        <v>0</v>
      </c>
      <c r="G76">
        <v>72.930503000000002</v>
      </c>
      <c r="H76">
        <v>0</v>
      </c>
      <c r="I76">
        <v>33.083385999999997</v>
      </c>
      <c r="J76">
        <v>60.328527999999999</v>
      </c>
      <c r="K76">
        <v>691.09398399999998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133.14658499999999</v>
      </c>
      <c r="Q76">
        <v>17.616990000000001</v>
      </c>
      <c r="R76">
        <v>44.326064000000002</v>
      </c>
      <c r="S76">
        <v>27.350811</v>
      </c>
      <c r="T76">
        <v>2.392833</v>
      </c>
      <c r="U76">
        <v>275.625</v>
      </c>
      <c r="V76">
        <v>20.731850000000001</v>
      </c>
      <c r="W76">
        <v>40.972499999999997</v>
      </c>
      <c r="X76">
        <v>147.515625</v>
      </c>
      <c r="Y76">
        <v>0</v>
      </c>
      <c r="Z76">
        <v>0</v>
      </c>
      <c r="AA76">
        <v>28.09872</v>
      </c>
      <c r="AB76">
        <v>46.424171999999999</v>
      </c>
      <c r="AC76">
        <v>22.310403000000001</v>
      </c>
      <c r="AD76">
        <v>10.456189</v>
      </c>
      <c r="AE76">
        <v>56.926780000000001</v>
      </c>
      <c r="AF76">
        <v>27.857430000000001</v>
      </c>
      <c r="AG76">
        <v>46.492646000000001</v>
      </c>
      <c r="AH76">
        <v>106.277777</v>
      </c>
      <c r="AI76">
        <v>0</v>
      </c>
      <c r="AJ76">
        <v>0</v>
      </c>
      <c r="AK76">
        <v>64.950986999999998</v>
      </c>
      <c r="AL76">
        <v>76.691999999999993</v>
      </c>
      <c r="AM76">
        <v>18.108732</v>
      </c>
      <c r="AN76">
        <v>1.0747679999999999</v>
      </c>
      <c r="AO76">
        <v>0</v>
      </c>
      <c r="AP76">
        <v>0</v>
      </c>
      <c r="AQ76">
        <v>39.128135</v>
      </c>
      <c r="AR76">
        <v>48.576000000000001</v>
      </c>
      <c r="AS76">
        <v>33.870972999999999</v>
      </c>
      <c r="AT76">
        <v>12.089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101.30826299999998</v>
      </c>
      <c r="BA76">
        <f t="shared" si="4"/>
        <v>3355.218726999999</v>
      </c>
      <c r="BD76">
        <v>4.2938999999999998</v>
      </c>
      <c r="BE76">
        <v>0</v>
      </c>
      <c r="BF76">
        <v>7.953E-3</v>
      </c>
      <c r="BG76">
        <v>0</v>
      </c>
      <c r="BH76">
        <v>1.1929E-2</v>
      </c>
      <c r="BI76">
        <v>0.82955900000000005</v>
      </c>
      <c r="BJ76">
        <v>0</v>
      </c>
      <c r="BK76">
        <v>6.5199999999999998E-3</v>
      </c>
      <c r="BL76">
        <v>0</v>
      </c>
      <c r="BM76">
        <v>1.2145E-2</v>
      </c>
      <c r="BN76">
        <v>0</v>
      </c>
      <c r="BO76">
        <v>2.02</v>
      </c>
      <c r="BP76">
        <v>2.1800000000000002</v>
      </c>
      <c r="BQ76">
        <v>3.542468</v>
      </c>
      <c r="BR76">
        <v>6.3378810000000003</v>
      </c>
      <c r="BS76">
        <v>1.61</v>
      </c>
      <c r="BT76">
        <v>5.3499910000000002</v>
      </c>
      <c r="BU76">
        <v>2.9693329999999998</v>
      </c>
      <c r="BV76">
        <v>1.341844</v>
      </c>
      <c r="BW76">
        <v>9.33</v>
      </c>
      <c r="BX76">
        <v>4.2581249999999997</v>
      </c>
      <c r="BY76">
        <v>0.25</v>
      </c>
      <c r="BZ76">
        <v>1.938104</v>
      </c>
      <c r="CA76">
        <v>3.5116900000000002</v>
      </c>
      <c r="CB76">
        <v>1.8</v>
      </c>
      <c r="CC76">
        <v>0.87</v>
      </c>
      <c r="CD76">
        <v>1.37</v>
      </c>
      <c r="CE76">
        <v>1.8</v>
      </c>
      <c r="CF76">
        <v>0.23</v>
      </c>
      <c r="CG76">
        <v>3.78</v>
      </c>
      <c r="CH76">
        <v>3.2691669999999999</v>
      </c>
      <c r="CI76">
        <v>5.91</v>
      </c>
      <c r="CJ76">
        <v>1.08</v>
      </c>
      <c r="CK76">
        <v>1.85</v>
      </c>
      <c r="CL76">
        <v>3.43512</v>
      </c>
      <c r="CM76">
        <v>1.870228</v>
      </c>
      <c r="CN76">
        <v>1.771234</v>
      </c>
      <c r="CO76">
        <v>3.03</v>
      </c>
      <c r="CP76">
        <v>4.2338469999999999</v>
      </c>
      <c r="CQ76">
        <v>1.3710979999999999</v>
      </c>
      <c r="CR76">
        <v>3.57</v>
      </c>
      <c r="CS76">
        <v>2.3522639999999999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101.30826299999998</v>
      </c>
    </row>
    <row r="77" spans="1:114">
      <c r="A77" t="s">
        <v>119</v>
      </c>
      <c r="B77">
        <v>0</v>
      </c>
      <c r="C77">
        <v>0</v>
      </c>
      <c r="D77">
        <v>33.612518999999999</v>
      </c>
      <c r="E77">
        <v>0</v>
      </c>
      <c r="F77">
        <v>0</v>
      </c>
      <c r="G77">
        <v>72.930502000000004</v>
      </c>
      <c r="H77">
        <v>0</v>
      </c>
      <c r="I77">
        <v>33.083385999999997</v>
      </c>
      <c r="J77">
        <v>60.328527999999999</v>
      </c>
      <c r="K77">
        <v>691.09398399999998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133.14658499999999</v>
      </c>
      <c r="Q77">
        <v>17.616990000000001</v>
      </c>
      <c r="R77">
        <v>44.326064000000002</v>
      </c>
      <c r="S77">
        <v>27.350811</v>
      </c>
      <c r="T77">
        <v>2.392833</v>
      </c>
      <c r="U77">
        <v>275.625</v>
      </c>
      <c r="V77">
        <v>20.731850000000001</v>
      </c>
      <c r="W77">
        <v>40.972499999999997</v>
      </c>
      <c r="X77">
        <v>147.515625</v>
      </c>
      <c r="Y77">
        <v>0</v>
      </c>
      <c r="Z77">
        <v>0</v>
      </c>
      <c r="AA77">
        <v>42.14808</v>
      </c>
      <c r="AB77">
        <v>46.424171999999999</v>
      </c>
      <c r="AC77">
        <v>22.332419999999999</v>
      </c>
      <c r="AD77">
        <v>20.912378</v>
      </c>
      <c r="AE77">
        <v>56.926780000000001</v>
      </c>
      <c r="AF77">
        <v>27.857430000000001</v>
      </c>
      <c r="AG77">
        <v>46.492646000000001</v>
      </c>
      <c r="AH77">
        <v>123.70389</v>
      </c>
      <c r="AI77">
        <v>0</v>
      </c>
      <c r="AJ77">
        <v>0</v>
      </c>
      <c r="AK77">
        <v>64.950986999999998</v>
      </c>
      <c r="AL77">
        <v>76.691999999999993</v>
      </c>
      <c r="AM77">
        <v>18.108732</v>
      </c>
      <c r="AN77">
        <v>1.0747679999999999</v>
      </c>
      <c r="AO77">
        <v>0</v>
      </c>
      <c r="AP77">
        <v>0.64049999999999996</v>
      </c>
      <c r="AQ77">
        <v>51.867528999999998</v>
      </c>
      <c r="AR77">
        <v>48.576000000000001</v>
      </c>
      <c r="AS77">
        <v>33.870972999999999</v>
      </c>
      <c r="AT77">
        <v>13.188000000000001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101.89934199999998</v>
      </c>
      <c r="BA77">
        <f t="shared" si="4"/>
        <v>3412.2423779999999</v>
      </c>
      <c r="BD77">
        <v>4.2938999999999998</v>
      </c>
      <c r="BE77">
        <v>0</v>
      </c>
      <c r="BF77">
        <v>5.4999999999999997E-3</v>
      </c>
      <c r="BG77">
        <v>0</v>
      </c>
      <c r="BH77">
        <v>1.4381E-2</v>
      </c>
      <c r="BI77">
        <v>0.82955900000000005</v>
      </c>
      <c r="BJ77">
        <v>0</v>
      </c>
      <c r="BK77">
        <v>5.7210000000000004E-3</v>
      </c>
      <c r="BL77">
        <v>0</v>
      </c>
      <c r="BM77">
        <v>1.2944000000000001E-2</v>
      </c>
      <c r="BN77">
        <v>0</v>
      </c>
      <c r="BO77">
        <v>2.02</v>
      </c>
      <c r="BP77">
        <v>2.1800000000000002</v>
      </c>
      <c r="BQ77">
        <v>3.542468</v>
      </c>
      <c r="BR77">
        <v>6.3378810000000003</v>
      </c>
      <c r="BS77">
        <v>1.61</v>
      </c>
      <c r="BT77">
        <v>5.3499910000000002</v>
      </c>
      <c r="BU77">
        <v>2.9693329999999998</v>
      </c>
      <c r="BV77">
        <v>1.341844</v>
      </c>
      <c r="BW77">
        <v>9.33</v>
      </c>
      <c r="BX77">
        <v>4.1161880000000002</v>
      </c>
      <c r="BY77">
        <v>0.25</v>
      </c>
      <c r="BZ77">
        <v>1.938104</v>
      </c>
      <c r="CA77">
        <v>3.5116900000000002</v>
      </c>
      <c r="CB77">
        <v>1.8</v>
      </c>
      <c r="CC77">
        <v>0.87</v>
      </c>
      <c r="CD77">
        <v>1.37</v>
      </c>
      <c r="CE77">
        <v>1.8</v>
      </c>
      <c r="CF77">
        <v>0.23</v>
      </c>
      <c r="CG77">
        <v>3.78</v>
      </c>
      <c r="CH77">
        <v>3.802184</v>
      </c>
      <c r="CI77">
        <v>5.91</v>
      </c>
      <c r="CJ77">
        <v>1.28</v>
      </c>
      <c r="CK77">
        <v>1.85</v>
      </c>
      <c r="CL77">
        <v>3.43512</v>
      </c>
      <c r="CM77">
        <v>1.870228</v>
      </c>
      <c r="CN77">
        <v>1.771234</v>
      </c>
      <c r="CO77">
        <v>3.03</v>
      </c>
      <c r="CP77">
        <v>4.2338469999999999</v>
      </c>
      <c r="CQ77">
        <v>1.3710979999999999</v>
      </c>
      <c r="CR77">
        <v>3.57</v>
      </c>
      <c r="CS77">
        <v>2.3522639999999999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101.89934199999998</v>
      </c>
    </row>
    <row r="78" spans="1:114">
      <c r="A78" t="s">
        <v>120</v>
      </c>
      <c r="B78">
        <v>0</v>
      </c>
      <c r="C78">
        <v>0</v>
      </c>
      <c r="D78">
        <v>33.612518999999999</v>
      </c>
      <c r="E78">
        <v>0</v>
      </c>
      <c r="F78">
        <v>0</v>
      </c>
      <c r="G78">
        <v>72.930502000000004</v>
      </c>
      <c r="H78">
        <v>0</v>
      </c>
      <c r="I78">
        <v>0</v>
      </c>
      <c r="J78">
        <v>92.114526999999995</v>
      </c>
      <c r="K78">
        <v>691.09398399999998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133.14658499999999</v>
      </c>
      <c r="Q78">
        <v>17.616990000000001</v>
      </c>
      <c r="R78">
        <v>44.326064000000002</v>
      </c>
      <c r="S78">
        <v>27.350811</v>
      </c>
      <c r="T78">
        <v>2.392833</v>
      </c>
      <c r="U78">
        <v>275.625</v>
      </c>
      <c r="V78">
        <v>20.731850000000001</v>
      </c>
      <c r="W78">
        <v>40.972499999999997</v>
      </c>
      <c r="X78">
        <v>147.515625</v>
      </c>
      <c r="Y78">
        <v>0</v>
      </c>
      <c r="Z78">
        <v>0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39.000402000000001</v>
      </c>
      <c r="AG78">
        <v>46.492646000000001</v>
      </c>
      <c r="AH78">
        <v>159.41666499999999</v>
      </c>
      <c r="AI78">
        <v>3.6684739999999998</v>
      </c>
      <c r="AJ78">
        <v>0</v>
      </c>
      <c r="AK78">
        <v>64.950986999999998</v>
      </c>
      <c r="AL78">
        <v>76.691999999999993</v>
      </c>
      <c r="AM78">
        <v>18.108732</v>
      </c>
      <c r="AN78">
        <v>1.0747679999999999</v>
      </c>
      <c r="AO78">
        <v>0</v>
      </c>
      <c r="AP78">
        <v>0.64049999999999996</v>
      </c>
      <c r="AQ78">
        <v>51.867528999999998</v>
      </c>
      <c r="AR78">
        <v>47.472000000000001</v>
      </c>
      <c r="AS78">
        <v>33.870972999999999</v>
      </c>
      <c r="AT78">
        <v>14.287000000000001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103.13984099999996</v>
      </c>
      <c r="BA78">
        <f t="shared" si="4"/>
        <v>3484.3278450000003</v>
      </c>
      <c r="BD78">
        <v>4.2938999999999998</v>
      </c>
      <c r="BE78">
        <v>0</v>
      </c>
      <c r="BF78">
        <v>3.0479999999999999E-3</v>
      </c>
      <c r="BG78">
        <v>0</v>
      </c>
      <c r="BH78">
        <v>1.6833999999999998E-2</v>
      </c>
      <c r="BI78">
        <v>0.82955900000000005</v>
      </c>
      <c r="BJ78">
        <v>0</v>
      </c>
      <c r="BK78">
        <v>3.643E-3</v>
      </c>
      <c r="BL78">
        <v>0</v>
      </c>
      <c r="BM78">
        <v>1.5021E-2</v>
      </c>
      <c r="BN78">
        <v>0</v>
      </c>
      <c r="BO78">
        <v>2.02</v>
      </c>
      <c r="BP78">
        <v>2.1800000000000002</v>
      </c>
      <c r="BQ78">
        <v>3.542468</v>
      </c>
      <c r="BR78">
        <v>6.3378810000000003</v>
      </c>
      <c r="BS78">
        <v>1.61</v>
      </c>
      <c r="BT78">
        <v>5.3499910000000002</v>
      </c>
      <c r="BU78">
        <v>2.9693329999999998</v>
      </c>
      <c r="BV78">
        <v>1.341844</v>
      </c>
      <c r="BW78">
        <v>9.33</v>
      </c>
      <c r="BX78">
        <v>4.1161880000000002</v>
      </c>
      <c r="BY78">
        <v>0.25</v>
      </c>
      <c r="BZ78">
        <v>1.938104</v>
      </c>
      <c r="CA78">
        <v>3.5116900000000002</v>
      </c>
      <c r="CB78">
        <v>1.8</v>
      </c>
      <c r="CC78">
        <v>0.87</v>
      </c>
      <c r="CD78">
        <v>1.37</v>
      </c>
      <c r="CE78">
        <v>1.8</v>
      </c>
      <c r="CF78">
        <v>0.23</v>
      </c>
      <c r="CG78">
        <v>3.78</v>
      </c>
      <c r="CH78">
        <v>4.8326830000000003</v>
      </c>
      <c r="CI78">
        <v>5.91</v>
      </c>
      <c r="CJ78">
        <v>1.49</v>
      </c>
      <c r="CK78">
        <v>1.85</v>
      </c>
      <c r="CL78">
        <v>3.43512</v>
      </c>
      <c r="CM78">
        <v>1.870228</v>
      </c>
      <c r="CN78">
        <v>1.771234</v>
      </c>
      <c r="CO78">
        <v>3.03</v>
      </c>
      <c r="CP78">
        <v>4.2338469999999999</v>
      </c>
      <c r="CQ78">
        <v>1.3710979999999999</v>
      </c>
      <c r="CR78">
        <v>3.57</v>
      </c>
      <c r="CS78">
        <v>2.3522639999999999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103.13984099999996</v>
      </c>
    </row>
    <row r="79" spans="1:114">
      <c r="A79" t="s">
        <v>121</v>
      </c>
      <c r="B79">
        <v>0</v>
      </c>
      <c r="C79">
        <v>0</v>
      </c>
      <c r="D79">
        <v>33.612518999999999</v>
      </c>
      <c r="E79">
        <v>0</v>
      </c>
      <c r="F79">
        <v>0</v>
      </c>
      <c r="G79">
        <v>72.930502000000004</v>
      </c>
      <c r="H79">
        <v>0</v>
      </c>
      <c r="I79">
        <v>0</v>
      </c>
      <c r="J79">
        <v>92.114526999999995</v>
      </c>
      <c r="K79">
        <v>691.09398399999998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133.14658499999999</v>
      </c>
      <c r="Q79">
        <v>21.081665000000001</v>
      </c>
      <c r="R79">
        <v>44.326064000000002</v>
      </c>
      <c r="S79">
        <v>27.350811</v>
      </c>
      <c r="T79">
        <v>2.392833</v>
      </c>
      <c r="U79">
        <v>253.125</v>
      </c>
      <c r="V79">
        <v>20.731850000000001</v>
      </c>
      <c r="W79">
        <v>40.972499999999997</v>
      </c>
      <c r="X79">
        <v>147.515625</v>
      </c>
      <c r="Y79">
        <v>0</v>
      </c>
      <c r="Z79">
        <v>0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39.000402000000001</v>
      </c>
      <c r="AG79">
        <v>46.492646000000001</v>
      </c>
      <c r="AH79">
        <v>159.41666499999999</v>
      </c>
      <c r="AI79">
        <v>8.8043379999999996</v>
      </c>
      <c r="AJ79">
        <v>0</v>
      </c>
      <c r="AK79">
        <v>64.950986999999998</v>
      </c>
      <c r="AL79">
        <v>76.691999999999993</v>
      </c>
      <c r="AM79">
        <v>18.108732</v>
      </c>
      <c r="AN79">
        <v>1.0747679999999999</v>
      </c>
      <c r="AO79">
        <v>0</v>
      </c>
      <c r="AP79">
        <v>0.64049999999999996</v>
      </c>
      <c r="AQ79">
        <v>51.867528999999998</v>
      </c>
      <c r="AR79">
        <v>52.991999999999997</v>
      </c>
      <c r="AS79">
        <v>33.870972999999999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103.14976899999998</v>
      </c>
      <c r="BA79">
        <f t="shared" si="4"/>
        <v>3487.1288510000004</v>
      </c>
      <c r="BD79">
        <v>4.2938999999999998</v>
      </c>
      <c r="BE79">
        <v>0</v>
      </c>
      <c r="BF79">
        <v>3.9760000000000004E-3</v>
      </c>
      <c r="BG79">
        <v>0</v>
      </c>
      <c r="BH79">
        <v>1.609E-2</v>
      </c>
      <c r="BI79">
        <v>0.82955900000000005</v>
      </c>
      <c r="BJ79">
        <v>0</v>
      </c>
      <c r="BK79">
        <v>0</v>
      </c>
      <c r="BL79">
        <v>0</v>
      </c>
      <c r="BM79">
        <v>1.8408000000000001E-2</v>
      </c>
      <c r="BN79">
        <v>0</v>
      </c>
      <c r="BO79">
        <v>2.02</v>
      </c>
      <c r="BP79">
        <v>2.1800000000000002</v>
      </c>
      <c r="BQ79">
        <v>3.542468</v>
      </c>
      <c r="BR79">
        <v>6.3378810000000003</v>
      </c>
      <c r="BS79">
        <v>1.61</v>
      </c>
      <c r="BT79">
        <v>5.3499910000000002</v>
      </c>
      <c r="BU79">
        <v>2.9693329999999998</v>
      </c>
      <c r="BV79">
        <v>1.341844</v>
      </c>
      <c r="BW79">
        <v>9.33</v>
      </c>
      <c r="BX79">
        <v>4.1161880000000002</v>
      </c>
      <c r="BY79">
        <v>0.25</v>
      </c>
      <c r="BZ79">
        <v>1.938104</v>
      </c>
      <c r="CA79">
        <v>3.5116900000000002</v>
      </c>
      <c r="CB79">
        <v>1.8</v>
      </c>
      <c r="CC79">
        <v>0.87</v>
      </c>
      <c r="CD79">
        <v>1.37</v>
      </c>
      <c r="CE79">
        <v>1.52</v>
      </c>
      <c r="CF79">
        <v>0.23</v>
      </c>
      <c r="CG79">
        <v>3.78</v>
      </c>
      <c r="CH79">
        <v>4.8326830000000003</v>
      </c>
      <c r="CI79">
        <v>5.91</v>
      </c>
      <c r="CJ79">
        <v>1.78</v>
      </c>
      <c r="CK79">
        <v>1.85</v>
      </c>
      <c r="CL79">
        <v>3.43512</v>
      </c>
      <c r="CM79">
        <v>1.870228</v>
      </c>
      <c r="CN79">
        <v>1.771234</v>
      </c>
      <c r="CO79">
        <v>3.03</v>
      </c>
      <c r="CP79">
        <v>4.2338469999999999</v>
      </c>
      <c r="CQ79">
        <v>1.3710979999999999</v>
      </c>
      <c r="CR79">
        <v>3.57</v>
      </c>
      <c r="CS79">
        <v>2.3522639999999999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103.14976899999998</v>
      </c>
    </row>
    <row r="80" spans="1:114">
      <c r="A80" t="s">
        <v>122</v>
      </c>
      <c r="B80">
        <v>0</v>
      </c>
      <c r="C80">
        <v>0</v>
      </c>
      <c r="D80">
        <v>33.612518999999999</v>
      </c>
      <c r="E80">
        <v>0</v>
      </c>
      <c r="F80">
        <v>0</v>
      </c>
      <c r="G80">
        <v>72.930502000000004</v>
      </c>
      <c r="H80">
        <v>0</v>
      </c>
      <c r="I80">
        <v>0</v>
      </c>
      <c r="J80">
        <v>92.114526999999995</v>
      </c>
      <c r="K80">
        <v>691.09398399999998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133.14658499999999</v>
      </c>
      <c r="Q80">
        <v>22.444044999999999</v>
      </c>
      <c r="R80">
        <v>44.326064000000002</v>
      </c>
      <c r="S80">
        <v>27.350811</v>
      </c>
      <c r="T80">
        <v>2.392833</v>
      </c>
      <c r="U80">
        <v>230.625</v>
      </c>
      <c r="V80">
        <v>20.731850000000001</v>
      </c>
      <c r="W80">
        <v>40.972499999999997</v>
      </c>
      <c r="X80">
        <v>147.515625</v>
      </c>
      <c r="Y80">
        <v>0</v>
      </c>
      <c r="Z80">
        <v>0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39.000402000000001</v>
      </c>
      <c r="AG80">
        <v>46.492646000000001</v>
      </c>
      <c r="AH80">
        <v>159.41666499999999</v>
      </c>
      <c r="AI80">
        <v>38.152132000000002</v>
      </c>
      <c r="AJ80">
        <v>0</v>
      </c>
      <c r="AK80">
        <v>64.950986999999998</v>
      </c>
      <c r="AL80">
        <v>76.691999999999993</v>
      </c>
      <c r="AM80">
        <v>18.108732</v>
      </c>
      <c r="AN80">
        <v>1.0747679999999999</v>
      </c>
      <c r="AO80">
        <v>0</v>
      </c>
      <c r="AP80">
        <v>0.64049999999999996</v>
      </c>
      <c r="AQ80">
        <v>51.867528999999998</v>
      </c>
      <c r="AR80">
        <v>52.991999999999997</v>
      </c>
      <c r="AS80">
        <v>33.870972999999999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103.30976999999997</v>
      </c>
      <c r="BA80">
        <f t="shared" si="4"/>
        <v>3495.4990260000004</v>
      </c>
      <c r="BD80">
        <v>4.2938999999999998</v>
      </c>
      <c r="BE80">
        <v>0</v>
      </c>
      <c r="BF80">
        <v>2.7499999999999998E-3</v>
      </c>
      <c r="BG80">
        <v>0</v>
      </c>
      <c r="BH80">
        <v>1.7316999999999999E-2</v>
      </c>
      <c r="BI80">
        <v>0.82955900000000005</v>
      </c>
      <c r="BJ80">
        <v>0</v>
      </c>
      <c r="BK80">
        <v>0</v>
      </c>
      <c r="BL80">
        <v>0</v>
      </c>
      <c r="BM80">
        <v>1.8408000000000001E-2</v>
      </c>
      <c r="BN80">
        <v>0</v>
      </c>
      <c r="BO80">
        <v>2.02</v>
      </c>
      <c r="BP80">
        <v>2.1800000000000002</v>
      </c>
      <c r="BQ80">
        <v>3.542468</v>
      </c>
      <c r="BR80">
        <v>6.3378810000000003</v>
      </c>
      <c r="BS80">
        <v>1.61</v>
      </c>
      <c r="BT80">
        <v>5.3499910000000002</v>
      </c>
      <c r="BU80">
        <v>2.9693329999999998</v>
      </c>
      <c r="BV80">
        <v>1.341844</v>
      </c>
      <c r="BW80">
        <v>9.33</v>
      </c>
      <c r="BX80">
        <v>4.1161880000000002</v>
      </c>
      <c r="BY80">
        <v>0.25</v>
      </c>
      <c r="BZ80">
        <v>1.938104</v>
      </c>
      <c r="CA80">
        <v>3.5116900000000002</v>
      </c>
      <c r="CB80">
        <v>1.8</v>
      </c>
      <c r="CC80">
        <v>0.87</v>
      </c>
      <c r="CD80">
        <v>1.37</v>
      </c>
      <c r="CE80">
        <v>1.52</v>
      </c>
      <c r="CF80">
        <v>0.23</v>
      </c>
      <c r="CG80">
        <v>3.78</v>
      </c>
      <c r="CH80">
        <v>4.8326830000000003</v>
      </c>
      <c r="CI80">
        <v>5.91</v>
      </c>
      <c r="CJ80">
        <v>1.94</v>
      </c>
      <c r="CK80">
        <v>1.85</v>
      </c>
      <c r="CL80">
        <v>3.43512</v>
      </c>
      <c r="CM80">
        <v>1.870228</v>
      </c>
      <c r="CN80">
        <v>1.771234</v>
      </c>
      <c r="CO80">
        <v>3.03</v>
      </c>
      <c r="CP80">
        <v>4.2338469999999999</v>
      </c>
      <c r="CQ80">
        <v>1.3710979999999999</v>
      </c>
      <c r="CR80">
        <v>3.57</v>
      </c>
      <c r="CS80">
        <v>2.3522639999999999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103.30976999999997</v>
      </c>
    </row>
    <row r="81" spans="1:114">
      <c r="A81" t="s">
        <v>123</v>
      </c>
      <c r="B81">
        <v>0</v>
      </c>
      <c r="C81">
        <v>0</v>
      </c>
      <c r="D81">
        <v>33.612518999999999</v>
      </c>
      <c r="E81">
        <v>0</v>
      </c>
      <c r="F81">
        <v>0</v>
      </c>
      <c r="G81">
        <v>72.930502000000004</v>
      </c>
      <c r="H81">
        <v>0</v>
      </c>
      <c r="I81">
        <v>0</v>
      </c>
      <c r="J81">
        <v>92.114526999999995</v>
      </c>
      <c r="K81">
        <v>691.09398399999998</v>
      </c>
      <c r="L81">
        <v>667.07663700000001</v>
      </c>
      <c r="M81">
        <v>95.888554999999997</v>
      </c>
      <c r="N81">
        <v>122.432091</v>
      </c>
      <c r="O81">
        <v>128.451291</v>
      </c>
      <c r="P81">
        <v>133.14658499999999</v>
      </c>
      <c r="Q81">
        <v>22.444044999999999</v>
      </c>
      <c r="R81">
        <v>44.326064000000002</v>
      </c>
      <c r="S81">
        <v>27.350811</v>
      </c>
      <c r="T81">
        <v>2.392833</v>
      </c>
      <c r="U81">
        <v>204.75</v>
      </c>
      <c r="V81">
        <v>20.731850000000001</v>
      </c>
      <c r="W81">
        <v>41.276000000000003</v>
      </c>
      <c r="X81">
        <v>147.515625</v>
      </c>
      <c r="Y81">
        <v>0</v>
      </c>
      <c r="Z81">
        <v>0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39.000402000000001</v>
      </c>
      <c r="AG81">
        <v>46.492646000000001</v>
      </c>
      <c r="AH81">
        <v>159.41666499999999</v>
      </c>
      <c r="AI81">
        <v>38.152132000000002</v>
      </c>
      <c r="AJ81">
        <v>0</v>
      </c>
      <c r="AK81">
        <v>64.950986999999998</v>
      </c>
      <c r="AL81">
        <v>76.691999999999993</v>
      </c>
      <c r="AM81">
        <v>18.108732</v>
      </c>
      <c r="AN81">
        <v>1.0747679999999999</v>
      </c>
      <c r="AO81">
        <v>0</v>
      </c>
      <c r="AP81">
        <v>0.64049999999999996</v>
      </c>
      <c r="AQ81">
        <v>51.867528999999998</v>
      </c>
      <c r="AR81">
        <v>47.472000000000001</v>
      </c>
      <c r="AS81">
        <v>33.870972999999999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103.33186899999997</v>
      </c>
      <c r="BA81">
        <f t="shared" si="4"/>
        <v>3464.4296250000007</v>
      </c>
      <c r="BD81">
        <v>4.2938999999999998</v>
      </c>
      <c r="BE81">
        <v>0</v>
      </c>
      <c r="BF81">
        <v>2.0430000000000001E-3</v>
      </c>
      <c r="BG81">
        <v>0</v>
      </c>
      <c r="BH81">
        <v>1.8543E-2</v>
      </c>
      <c r="BI81">
        <v>0.82955900000000005</v>
      </c>
      <c r="BJ81">
        <v>0</v>
      </c>
      <c r="BK81">
        <v>0</v>
      </c>
      <c r="BL81">
        <v>0</v>
      </c>
      <c r="BM81">
        <v>1.8408000000000001E-2</v>
      </c>
      <c r="BN81">
        <v>0</v>
      </c>
      <c r="BO81">
        <v>2.02</v>
      </c>
      <c r="BP81">
        <v>2.1800000000000002</v>
      </c>
      <c r="BQ81">
        <v>3.542468</v>
      </c>
      <c r="BR81">
        <v>6.3378810000000003</v>
      </c>
      <c r="BS81">
        <v>1.61</v>
      </c>
      <c r="BT81">
        <v>5.3499910000000002</v>
      </c>
      <c r="BU81">
        <v>2.9693329999999998</v>
      </c>
      <c r="BV81">
        <v>1.341844</v>
      </c>
      <c r="BW81">
        <v>9.33</v>
      </c>
      <c r="BX81">
        <v>4.1161880000000002</v>
      </c>
      <c r="BY81">
        <v>0.25</v>
      </c>
      <c r="BZ81">
        <v>1.938104</v>
      </c>
      <c r="CA81">
        <v>3.5116900000000002</v>
      </c>
      <c r="CB81">
        <v>1.8</v>
      </c>
      <c r="CC81">
        <v>0.87</v>
      </c>
      <c r="CD81">
        <v>1.37</v>
      </c>
      <c r="CE81">
        <v>1.52</v>
      </c>
      <c r="CF81">
        <v>0.23</v>
      </c>
      <c r="CG81">
        <v>3.78</v>
      </c>
      <c r="CH81">
        <v>4.8326830000000003</v>
      </c>
      <c r="CI81">
        <v>5.91</v>
      </c>
      <c r="CJ81">
        <v>1.94</v>
      </c>
      <c r="CK81">
        <v>1.85</v>
      </c>
      <c r="CL81">
        <v>3.43512</v>
      </c>
      <c r="CM81">
        <v>1.870228</v>
      </c>
      <c r="CN81">
        <v>1.771234</v>
      </c>
      <c r="CO81">
        <v>3.03</v>
      </c>
      <c r="CP81">
        <v>4.2338469999999999</v>
      </c>
      <c r="CQ81">
        <v>1.3710979999999999</v>
      </c>
      <c r="CR81">
        <v>3.57</v>
      </c>
      <c r="CS81">
        <v>2.3738440000000001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103.33186899999997</v>
      </c>
    </row>
    <row r="82" spans="1:114">
      <c r="A82" t="s">
        <v>124</v>
      </c>
      <c r="B82">
        <v>0</v>
      </c>
      <c r="C82">
        <v>0</v>
      </c>
      <c r="D82">
        <v>33.612518000000001</v>
      </c>
      <c r="E82">
        <v>0</v>
      </c>
      <c r="F82">
        <v>0</v>
      </c>
      <c r="G82">
        <v>72.930502000000004</v>
      </c>
      <c r="H82">
        <v>0</v>
      </c>
      <c r="I82">
        <v>0</v>
      </c>
      <c r="J82">
        <v>92.114526999999995</v>
      </c>
      <c r="K82">
        <v>691.09398399999998</v>
      </c>
      <c r="L82">
        <v>667.07663700000001</v>
      </c>
      <c r="M82">
        <v>95.888554999999997</v>
      </c>
      <c r="N82">
        <v>122.432091</v>
      </c>
      <c r="O82">
        <v>128.451291</v>
      </c>
      <c r="P82">
        <v>133.14658499999999</v>
      </c>
      <c r="Q82">
        <v>22.444044999999999</v>
      </c>
      <c r="R82">
        <v>44.326064000000002</v>
      </c>
      <c r="S82">
        <v>27.350811</v>
      </c>
      <c r="T82">
        <v>2.392833</v>
      </c>
      <c r="U82">
        <v>204.75</v>
      </c>
      <c r="V82">
        <v>20.731850000000001</v>
      </c>
      <c r="W82">
        <v>41.276000000000003</v>
      </c>
      <c r="X82">
        <v>147.515625</v>
      </c>
      <c r="Y82">
        <v>0</v>
      </c>
      <c r="Z82">
        <v>0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39.000402000000001</v>
      </c>
      <c r="AG82">
        <v>46.492646000000001</v>
      </c>
      <c r="AH82">
        <v>159.41666499999999</v>
      </c>
      <c r="AI82">
        <v>38.152132000000002</v>
      </c>
      <c r="AJ82">
        <v>0</v>
      </c>
      <c r="AK82">
        <v>64.950986999999998</v>
      </c>
      <c r="AL82">
        <v>76.691999999999993</v>
      </c>
      <c r="AM82">
        <v>18.108732</v>
      </c>
      <c r="AN82">
        <v>1.0747679999999999</v>
      </c>
      <c r="AO82">
        <v>0</v>
      </c>
      <c r="AP82">
        <v>0.64049999999999996</v>
      </c>
      <c r="AQ82">
        <v>51.867528999999998</v>
      </c>
      <c r="AR82">
        <v>47.472000000000001</v>
      </c>
      <c r="AS82">
        <v>33.870972999999999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103.33186899999997</v>
      </c>
      <c r="BA82">
        <f t="shared" si="4"/>
        <v>3464.4296240000008</v>
      </c>
      <c r="BD82">
        <v>4.2938999999999998</v>
      </c>
      <c r="BE82">
        <v>0</v>
      </c>
      <c r="BF82">
        <v>8.1700000000000002E-4</v>
      </c>
      <c r="BG82">
        <v>0</v>
      </c>
      <c r="BH82">
        <v>1.9768999999999998E-2</v>
      </c>
      <c r="BI82">
        <v>0.82955900000000005</v>
      </c>
      <c r="BJ82">
        <v>0</v>
      </c>
      <c r="BK82">
        <v>0</v>
      </c>
      <c r="BL82">
        <v>0</v>
      </c>
      <c r="BM82">
        <v>1.8408000000000001E-2</v>
      </c>
      <c r="BN82">
        <v>0</v>
      </c>
      <c r="BO82">
        <v>2.02</v>
      </c>
      <c r="BP82">
        <v>2.1800000000000002</v>
      </c>
      <c r="BQ82">
        <v>3.542468</v>
      </c>
      <c r="BR82">
        <v>6.3378810000000003</v>
      </c>
      <c r="BS82">
        <v>1.61</v>
      </c>
      <c r="BT82">
        <v>5.3499910000000002</v>
      </c>
      <c r="BU82">
        <v>2.9693329999999998</v>
      </c>
      <c r="BV82">
        <v>1.341844</v>
      </c>
      <c r="BW82">
        <v>9.33</v>
      </c>
      <c r="BX82">
        <v>4.1161880000000002</v>
      </c>
      <c r="BY82">
        <v>0.25</v>
      </c>
      <c r="BZ82">
        <v>1.938104</v>
      </c>
      <c r="CA82">
        <v>3.5116900000000002</v>
      </c>
      <c r="CB82">
        <v>1.8</v>
      </c>
      <c r="CC82">
        <v>0.87</v>
      </c>
      <c r="CD82">
        <v>1.37</v>
      </c>
      <c r="CE82">
        <v>1.52</v>
      </c>
      <c r="CF82">
        <v>0.23</v>
      </c>
      <c r="CG82">
        <v>3.78</v>
      </c>
      <c r="CH82">
        <v>4.8326830000000003</v>
      </c>
      <c r="CI82">
        <v>5.91</v>
      </c>
      <c r="CJ82">
        <v>1.94</v>
      </c>
      <c r="CK82">
        <v>1.85</v>
      </c>
      <c r="CL82">
        <v>3.43512</v>
      </c>
      <c r="CM82">
        <v>1.870228</v>
      </c>
      <c r="CN82">
        <v>1.771234</v>
      </c>
      <c r="CO82">
        <v>3.03</v>
      </c>
      <c r="CP82">
        <v>4.2338469999999999</v>
      </c>
      <c r="CQ82">
        <v>1.3710979999999999</v>
      </c>
      <c r="CR82">
        <v>3.57</v>
      </c>
      <c r="CS82">
        <v>2.3738440000000001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103.33186899999997</v>
      </c>
    </row>
    <row r="83" spans="1:114">
      <c r="A83" t="s">
        <v>125</v>
      </c>
      <c r="B83">
        <v>0</v>
      </c>
      <c r="C83">
        <v>0</v>
      </c>
      <c r="D83">
        <v>33.612518000000001</v>
      </c>
      <c r="E83">
        <v>0</v>
      </c>
      <c r="F83">
        <v>0</v>
      </c>
      <c r="G83">
        <v>72.930502000000004</v>
      </c>
      <c r="H83">
        <v>0</v>
      </c>
      <c r="I83">
        <v>0</v>
      </c>
      <c r="J83">
        <v>92.114526999999995</v>
      </c>
      <c r="K83">
        <v>691.09398399999998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133.14658499999999</v>
      </c>
      <c r="Q83">
        <v>22.444044999999999</v>
      </c>
      <c r="R83">
        <v>44.326064000000002</v>
      </c>
      <c r="S83">
        <v>27.350811</v>
      </c>
      <c r="T83">
        <v>2.392833</v>
      </c>
      <c r="U83">
        <v>204.75</v>
      </c>
      <c r="V83">
        <v>20.731850000000001</v>
      </c>
      <c r="W83">
        <v>41.276000000000003</v>
      </c>
      <c r="X83">
        <v>147.515625</v>
      </c>
      <c r="Y83">
        <v>0</v>
      </c>
      <c r="Z83">
        <v>0</v>
      </c>
      <c r="AA83">
        <v>42.14808</v>
      </c>
      <c r="AB83">
        <v>46.424171999999999</v>
      </c>
      <c r="AC83">
        <v>33.499364999999997</v>
      </c>
      <c r="AD83">
        <v>41.824756000000001</v>
      </c>
      <c r="AE83">
        <v>56.926780000000001</v>
      </c>
      <c r="AF83">
        <v>39.000402000000001</v>
      </c>
      <c r="AG83">
        <v>46.492646000000001</v>
      </c>
      <c r="AH83">
        <v>159.41666499999999</v>
      </c>
      <c r="AI83">
        <v>38.152132000000002</v>
      </c>
      <c r="AJ83">
        <v>0</v>
      </c>
      <c r="AK83">
        <v>64.950986999999998</v>
      </c>
      <c r="AL83">
        <v>76.691999999999993</v>
      </c>
      <c r="AM83">
        <v>18.108732</v>
      </c>
      <c r="AN83">
        <v>1.0747679999999999</v>
      </c>
      <c r="AO83">
        <v>0</v>
      </c>
      <c r="AP83">
        <v>0.64049999999999996</v>
      </c>
      <c r="AQ83">
        <v>51.867528999999998</v>
      </c>
      <c r="AR83">
        <v>48.576000000000001</v>
      </c>
      <c r="AS83">
        <v>33.870972999999999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103.24599199999999</v>
      </c>
      <c r="BA83">
        <f t="shared" si="4"/>
        <v>3465.4477470000006</v>
      </c>
      <c r="BD83">
        <v>4.2938999999999998</v>
      </c>
      <c r="BE83">
        <v>0</v>
      </c>
      <c r="BF83">
        <v>7.0600000000000003E-4</v>
      </c>
      <c r="BG83">
        <v>0</v>
      </c>
      <c r="BH83">
        <v>1.9880999999999999E-2</v>
      </c>
      <c r="BI83">
        <v>0.82955900000000005</v>
      </c>
      <c r="BJ83">
        <v>0</v>
      </c>
      <c r="BK83">
        <v>0</v>
      </c>
      <c r="BL83">
        <v>0</v>
      </c>
      <c r="BM83">
        <v>1.8408000000000001E-2</v>
      </c>
      <c r="BN83">
        <v>0</v>
      </c>
      <c r="BO83">
        <v>2.02</v>
      </c>
      <c r="BP83">
        <v>2.1800000000000002</v>
      </c>
      <c r="BQ83">
        <v>3.542468</v>
      </c>
      <c r="BR83">
        <v>6.3378810000000003</v>
      </c>
      <c r="BS83">
        <v>1.61</v>
      </c>
      <c r="BT83">
        <v>5.3499910000000002</v>
      </c>
      <c r="BU83">
        <v>2.9693329999999998</v>
      </c>
      <c r="BV83">
        <v>1.341844</v>
      </c>
      <c r="BW83">
        <v>9.33</v>
      </c>
      <c r="BX83">
        <v>4.1161880000000002</v>
      </c>
      <c r="BY83">
        <v>0.25</v>
      </c>
      <c r="BZ83">
        <v>1.938104</v>
      </c>
      <c r="CA83">
        <v>3.5116900000000002</v>
      </c>
      <c r="CB83">
        <v>1.8</v>
      </c>
      <c r="CC83">
        <v>0.87</v>
      </c>
      <c r="CD83">
        <v>1.37</v>
      </c>
      <c r="CE83">
        <v>1.52</v>
      </c>
      <c r="CF83">
        <v>0.23</v>
      </c>
      <c r="CG83">
        <v>3.78</v>
      </c>
      <c r="CH83">
        <v>4.8326830000000003</v>
      </c>
      <c r="CI83">
        <v>5.91</v>
      </c>
      <c r="CJ83">
        <v>1.94</v>
      </c>
      <c r="CK83">
        <v>1.85</v>
      </c>
      <c r="CL83">
        <v>3.3492419999999998</v>
      </c>
      <c r="CM83">
        <v>1.870228</v>
      </c>
      <c r="CN83">
        <v>1.771234</v>
      </c>
      <c r="CO83">
        <v>3.03</v>
      </c>
      <c r="CP83">
        <v>4.2338469999999999</v>
      </c>
      <c r="CQ83">
        <v>1.3710979999999999</v>
      </c>
      <c r="CR83">
        <v>3.57</v>
      </c>
      <c r="CS83">
        <v>2.3738440000000001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103.24599199999999</v>
      </c>
    </row>
    <row r="84" spans="1:114">
      <c r="A84" t="s">
        <v>126</v>
      </c>
      <c r="B84">
        <v>0</v>
      </c>
      <c r="C84">
        <v>0</v>
      </c>
      <c r="D84">
        <v>33.612518999999999</v>
      </c>
      <c r="E84">
        <v>0</v>
      </c>
      <c r="F84">
        <v>0</v>
      </c>
      <c r="G84">
        <v>72.930502000000004</v>
      </c>
      <c r="H84">
        <v>0</v>
      </c>
      <c r="I84">
        <v>0</v>
      </c>
      <c r="J84">
        <v>92.114526999999995</v>
      </c>
      <c r="K84">
        <v>691.09398399999998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133.14658499999999</v>
      </c>
      <c r="Q84">
        <v>22.444044999999999</v>
      </c>
      <c r="R84">
        <v>44.326064000000002</v>
      </c>
      <c r="S84">
        <v>27.350811</v>
      </c>
      <c r="T84">
        <v>2.392833</v>
      </c>
      <c r="U84">
        <v>204.75</v>
      </c>
      <c r="V84">
        <v>20.731850000000001</v>
      </c>
      <c r="W84">
        <v>41.276000000000003</v>
      </c>
      <c r="X84">
        <v>147.515625</v>
      </c>
      <c r="Y84">
        <v>0</v>
      </c>
      <c r="Z84">
        <v>0</v>
      </c>
      <c r="AA84">
        <v>42.14808</v>
      </c>
      <c r="AB84">
        <v>46.424171999999999</v>
      </c>
      <c r="AC84">
        <v>33.499364999999997</v>
      </c>
      <c r="AD84">
        <v>31.368566999999999</v>
      </c>
      <c r="AE84">
        <v>56.926780000000001</v>
      </c>
      <c r="AF84">
        <v>39.000402000000001</v>
      </c>
      <c r="AG84">
        <v>46.492646000000001</v>
      </c>
      <c r="AH84">
        <v>159.41666499999999</v>
      </c>
      <c r="AI84">
        <v>38.152132000000002</v>
      </c>
      <c r="AJ84">
        <v>0</v>
      </c>
      <c r="AK84">
        <v>64.950986999999998</v>
      </c>
      <c r="AL84">
        <v>76.691999999999993</v>
      </c>
      <c r="AM84">
        <v>18.108732</v>
      </c>
      <c r="AN84">
        <v>1.0747679999999999</v>
      </c>
      <c r="AO84">
        <v>0</v>
      </c>
      <c r="AP84">
        <v>0.64049999999999996</v>
      </c>
      <c r="AQ84">
        <v>51.867528999999998</v>
      </c>
      <c r="AR84">
        <v>48.576000000000001</v>
      </c>
      <c r="AS84">
        <v>33.870972999999999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103.24599199999999</v>
      </c>
      <c r="BA84">
        <f t="shared" si="4"/>
        <v>3454.9915590000005</v>
      </c>
      <c r="BD84">
        <v>4.2938999999999998</v>
      </c>
      <c r="BE84">
        <v>0</v>
      </c>
      <c r="BF84">
        <v>7.0600000000000003E-4</v>
      </c>
      <c r="BG84">
        <v>0</v>
      </c>
      <c r="BH84">
        <v>1.9880999999999999E-2</v>
      </c>
      <c r="BI84">
        <v>0.82955900000000005</v>
      </c>
      <c r="BJ84">
        <v>0</v>
      </c>
      <c r="BK84">
        <v>0</v>
      </c>
      <c r="BL84">
        <v>0</v>
      </c>
      <c r="BM84">
        <v>1.8408000000000001E-2</v>
      </c>
      <c r="BN84">
        <v>0</v>
      </c>
      <c r="BO84">
        <v>2.02</v>
      </c>
      <c r="BP84">
        <v>2.1800000000000002</v>
      </c>
      <c r="BQ84">
        <v>3.542468</v>
      </c>
      <c r="BR84">
        <v>6.3378810000000003</v>
      </c>
      <c r="BS84">
        <v>1.61</v>
      </c>
      <c r="BT84">
        <v>5.3499910000000002</v>
      </c>
      <c r="BU84">
        <v>2.9693329999999998</v>
      </c>
      <c r="BV84">
        <v>1.341844</v>
      </c>
      <c r="BW84">
        <v>9.33</v>
      </c>
      <c r="BX84">
        <v>4.1161880000000002</v>
      </c>
      <c r="BY84">
        <v>0.25</v>
      </c>
      <c r="BZ84">
        <v>1.938104</v>
      </c>
      <c r="CA84">
        <v>3.5116900000000002</v>
      </c>
      <c r="CB84">
        <v>1.8</v>
      </c>
      <c r="CC84">
        <v>0.87</v>
      </c>
      <c r="CD84">
        <v>1.37</v>
      </c>
      <c r="CE84">
        <v>1.52</v>
      </c>
      <c r="CF84">
        <v>0.23</v>
      </c>
      <c r="CG84">
        <v>3.78</v>
      </c>
      <c r="CH84">
        <v>4.8326830000000003</v>
      </c>
      <c r="CI84">
        <v>5.91</v>
      </c>
      <c r="CJ84">
        <v>1.94</v>
      </c>
      <c r="CK84">
        <v>1.85</v>
      </c>
      <c r="CL84">
        <v>3.3492419999999998</v>
      </c>
      <c r="CM84">
        <v>1.870228</v>
      </c>
      <c r="CN84">
        <v>1.771234</v>
      </c>
      <c r="CO84">
        <v>3.03</v>
      </c>
      <c r="CP84">
        <v>4.2338469999999999</v>
      </c>
      <c r="CQ84">
        <v>1.3710979999999999</v>
      </c>
      <c r="CR84">
        <v>3.57</v>
      </c>
      <c r="CS84">
        <v>2.3738440000000001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103.24599199999999</v>
      </c>
    </row>
    <row r="85" spans="1:114">
      <c r="A85" t="s">
        <v>127</v>
      </c>
      <c r="B85">
        <v>0</v>
      </c>
      <c r="C85">
        <v>0</v>
      </c>
      <c r="D85">
        <v>33.612518999999999</v>
      </c>
      <c r="E85">
        <v>0</v>
      </c>
      <c r="F85">
        <v>0</v>
      </c>
      <c r="G85">
        <v>72.930502000000004</v>
      </c>
      <c r="H85">
        <v>0</v>
      </c>
      <c r="I85">
        <v>0</v>
      </c>
      <c r="J85">
        <v>97.304078000000004</v>
      </c>
      <c r="K85">
        <v>691.09398399999998</v>
      </c>
      <c r="L85">
        <v>566.21889599999997</v>
      </c>
      <c r="M85">
        <v>95.888554999999997</v>
      </c>
      <c r="N85">
        <v>122.432091</v>
      </c>
      <c r="O85">
        <v>128.451291</v>
      </c>
      <c r="P85">
        <v>133.14658499999999</v>
      </c>
      <c r="Q85">
        <v>22.444044999999999</v>
      </c>
      <c r="R85">
        <v>44.326064000000002</v>
      </c>
      <c r="S85">
        <v>27.350811</v>
      </c>
      <c r="T85">
        <v>2.392833</v>
      </c>
      <c r="U85">
        <v>204.75</v>
      </c>
      <c r="V85">
        <v>20.731850000000001</v>
      </c>
      <c r="W85">
        <v>41.276000000000003</v>
      </c>
      <c r="X85">
        <v>147.515625</v>
      </c>
      <c r="Y85">
        <v>0</v>
      </c>
      <c r="Z85">
        <v>0</v>
      </c>
      <c r="AA85">
        <v>42.14808</v>
      </c>
      <c r="AB85">
        <v>46.424171999999999</v>
      </c>
      <c r="AC85">
        <v>33.499364999999997</v>
      </c>
      <c r="AD85">
        <v>20.912378</v>
      </c>
      <c r="AE85">
        <v>56.926780000000001</v>
      </c>
      <c r="AF85">
        <v>39.000402000000001</v>
      </c>
      <c r="AG85">
        <v>46.492646000000001</v>
      </c>
      <c r="AH85">
        <v>159.41666499999999</v>
      </c>
      <c r="AI85">
        <v>38.152132000000002</v>
      </c>
      <c r="AJ85">
        <v>0</v>
      </c>
      <c r="AK85">
        <v>64.950986999999998</v>
      </c>
      <c r="AL85">
        <v>76.691999999999993</v>
      </c>
      <c r="AM85">
        <v>18.108732</v>
      </c>
      <c r="AN85">
        <v>1.0747679999999999</v>
      </c>
      <c r="AO85">
        <v>0</v>
      </c>
      <c r="AP85">
        <v>0.64049999999999996</v>
      </c>
      <c r="AQ85">
        <v>51.867528999999998</v>
      </c>
      <c r="AR85">
        <v>48.576000000000001</v>
      </c>
      <c r="AS85">
        <v>33.870972999999999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103.21441199999998</v>
      </c>
      <c r="BA85">
        <f t="shared" si="4"/>
        <v>3348.8356000000008</v>
      </c>
      <c r="BD85">
        <v>4.2938999999999998</v>
      </c>
      <c r="BE85">
        <v>0</v>
      </c>
      <c r="BF85">
        <v>7.0600000000000003E-4</v>
      </c>
      <c r="BG85">
        <v>0</v>
      </c>
      <c r="BH85">
        <v>1.9880999999999999E-2</v>
      </c>
      <c r="BI85">
        <v>0.82955900000000005</v>
      </c>
      <c r="BJ85">
        <v>0</v>
      </c>
      <c r="BK85">
        <v>0</v>
      </c>
      <c r="BL85">
        <v>0</v>
      </c>
      <c r="BM85">
        <v>1.8408000000000001E-2</v>
      </c>
      <c r="BN85">
        <v>0</v>
      </c>
      <c r="BO85">
        <v>2.02</v>
      </c>
      <c r="BP85">
        <v>2.1800000000000002</v>
      </c>
      <c r="BQ85">
        <v>3.542468</v>
      </c>
      <c r="BR85">
        <v>6.3378810000000003</v>
      </c>
      <c r="BS85">
        <v>1.61</v>
      </c>
      <c r="BT85">
        <v>5.3499910000000002</v>
      </c>
      <c r="BU85">
        <v>2.9693329999999998</v>
      </c>
      <c r="BV85">
        <v>1.341844</v>
      </c>
      <c r="BW85">
        <v>9.33</v>
      </c>
      <c r="BX85">
        <v>4.1161880000000002</v>
      </c>
      <c r="BY85">
        <v>0.25</v>
      </c>
      <c r="BZ85">
        <v>1.938104</v>
      </c>
      <c r="CA85">
        <v>3.5116900000000002</v>
      </c>
      <c r="CB85">
        <v>1.8</v>
      </c>
      <c r="CC85">
        <v>0.87</v>
      </c>
      <c r="CD85">
        <v>1.23</v>
      </c>
      <c r="CE85">
        <v>1.65</v>
      </c>
      <c r="CF85">
        <v>0.23</v>
      </c>
      <c r="CG85">
        <v>3.78</v>
      </c>
      <c r="CH85">
        <v>4.8326830000000003</v>
      </c>
      <c r="CI85">
        <v>5.91</v>
      </c>
      <c r="CJ85">
        <v>1.94</v>
      </c>
      <c r="CK85">
        <v>1.85</v>
      </c>
      <c r="CL85">
        <v>3.3492419999999998</v>
      </c>
      <c r="CM85">
        <v>1.870228</v>
      </c>
      <c r="CN85">
        <v>1.771234</v>
      </c>
      <c r="CO85">
        <v>3.03</v>
      </c>
      <c r="CP85">
        <v>4.2338469999999999</v>
      </c>
      <c r="CQ85">
        <v>1.3710979999999999</v>
      </c>
      <c r="CR85">
        <v>3.57</v>
      </c>
      <c r="CS85">
        <v>2.3522639999999999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103.21441199999998</v>
      </c>
    </row>
    <row r="86" spans="1:114">
      <c r="A86" t="s">
        <v>128</v>
      </c>
      <c r="B86">
        <v>0</v>
      </c>
      <c r="C86">
        <v>0</v>
      </c>
      <c r="D86">
        <v>33.612518999999999</v>
      </c>
      <c r="E86">
        <v>0</v>
      </c>
      <c r="F86">
        <v>0</v>
      </c>
      <c r="G86">
        <v>72.930502000000004</v>
      </c>
      <c r="H86">
        <v>0</v>
      </c>
      <c r="I86">
        <v>0</v>
      </c>
      <c r="J86">
        <v>97.304078000000004</v>
      </c>
      <c r="K86">
        <v>691.09398399999998</v>
      </c>
      <c r="L86">
        <v>566.21889599999997</v>
      </c>
      <c r="M86">
        <v>95.888554999999997</v>
      </c>
      <c r="N86">
        <v>122.432091</v>
      </c>
      <c r="O86">
        <v>128.451291</v>
      </c>
      <c r="P86">
        <v>133.14658499999999</v>
      </c>
      <c r="Q86">
        <v>22.444044999999999</v>
      </c>
      <c r="R86">
        <v>44.326064000000002</v>
      </c>
      <c r="S86">
        <v>27.350811</v>
      </c>
      <c r="T86">
        <v>2.392833</v>
      </c>
      <c r="U86">
        <v>204.75</v>
      </c>
      <c r="V86">
        <v>20.731850000000001</v>
      </c>
      <c r="W86">
        <v>41.276000000000003</v>
      </c>
      <c r="X86">
        <v>147.515625</v>
      </c>
      <c r="Y86">
        <v>0</v>
      </c>
      <c r="Z86">
        <v>0</v>
      </c>
      <c r="AA86">
        <v>28.09872</v>
      </c>
      <c r="AB86">
        <v>46.424171999999999</v>
      </c>
      <c r="AC86">
        <v>33.499364999999997</v>
      </c>
      <c r="AD86">
        <v>20.912378</v>
      </c>
      <c r="AE86">
        <v>56.926780000000001</v>
      </c>
      <c r="AF86">
        <v>27.857430000000001</v>
      </c>
      <c r="AG86">
        <v>46.492646000000001</v>
      </c>
      <c r="AH86">
        <v>123.70389</v>
      </c>
      <c r="AI86">
        <v>4.4021689999999998</v>
      </c>
      <c r="AJ86">
        <v>0</v>
      </c>
      <c r="AK86">
        <v>64.950986999999998</v>
      </c>
      <c r="AL86">
        <v>76.691999999999993</v>
      </c>
      <c r="AM86">
        <v>18.108732</v>
      </c>
      <c r="AN86">
        <v>1.0747679999999999</v>
      </c>
      <c r="AO86">
        <v>0</v>
      </c>
      <c r="AP86">
        <v>0.64049999999999996</v>
      </c>
      <c r="AQ86">
        <v>39.128135</v>
      </c>
      <c r="AR86">
        <v>48.576000000000001</v>
      </c>
      <c r="AS86">
        <v>33.870972999999999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102.09339299999998</v>
      </c>
      <c r="BA86">
        <f t="shared" si="4"/>
        <v>3240.3201170000002</v>
      </c>
      <c r="BD86">
        <v>4.2938999999999998</v>
      </c>
      <c r="BE86">
        <v>0</v>
      </c>
      <c r="BF86">
        <v>0</v>
      </c>
      <c r="BG86">
        <v>0</v>
      </c>
      <c r="BH86">
        <v>2.0067000000000002E-2</v>
      </c>
      <c r="BI86">
        <v>0.82955900000000005</v>
      </c>
      <c r="BJ86">
        <v>0</v>
      </c>
      <c r="BK86">
        <v>0</v>
      </c>
      <c r="BL86">
        <v>0</v>
      </c>
      <c r="BM86">
        <v>1.8408000000000001E-2</v>
      </c>
      <c r="BN86">
        <v>0</v>
      </c>
      <c r="BO86">
        <v>2.02</v>
      </c>
      <c r="BP86">
        <v>2.1800000000000002</v>
      </c>
      <c r="BQ86">
        <v>3.542468</v>
      </c>
      <c r="BR86">
        <v>6.3378810000000003</v>
      </c>
      <c r="BS86">
        <v>1.61</v>
      </c>
      <c r="BT86">
        <v>5.3499910000000002</v>
      </c>
      <c r="BU86">
        <v>2.9693329999999998</v>
      </c>
      <c r="BV86">
        <v>1.341844</v>
      </c>
      <c r="BW86">
        <v>9.33</v>
      </c>
      <c r="BX86">
        <v>4.1161880000000002</v>
      </c>
      <c r="BY86">
        <v>0.25</v>
      </c>
      <c r="BZ86">
        <v>1.938104</v>
      </c>
      <c r="CA86">
        <v>3.5116900000000002</v>
      </c>
      <c r="CB86">
        <v>1.8</v>
      </c>
      <c r="CC86">
        <v>0.87</v>
      </c>
      <c r="CD86">
        <v>1.1399999999999999</v>
      </c>
      <c r="CE86">
        <v>1.65</v>
      </c>
      <c r="CF86">
        <v>0.23</v>
      </c>
      <c r="CG86">
        <v>3.78</v>
      </c>
      <c r="CH86">
        <v>3.802184</v>
      </c>
      <c r="CI86">
        <v>5.91</v>
      </c>
      <c r="CJ86">
        <v>1.94</v>
      </c>
      <c r="CK86">
        <v>1.85</v>
      </c>
      <c r="CL86">
        <v>3.3492419999999998</v>
      </c>
      <c r="CM86">
        <v>1.870228</v>
      </c>
      <c r="CN86">
        <v>1.771234</v>
      </c>
      <c r="CO86">
        <v>3.03</v>
      </c>
      <c r="CP86">
        <v>4.2338469999999999</v>
      </c>
      <c r="CQ86">
        <v>1.3710979999999999</v>
      </c>
      <c r="CR86">
        <v>3.57</v>
      </c>
      <c r="CS86">
        <v>2.3522639999999999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102.09339299999998</v>
      </c>
    </row>
    <row r="87" spans="1:114">
      <c r="A87" t="s">
        <v>129</v>
      </c>
      <c r="B87">
        <v>0</v>
      </c>
      <c r="C87">
        <v>0</v>
      </c>
      <c r="D87">
        <v>33.612518999999999</v>
      </c>
      <c r="E87">
        <v>0</v>
      </c>
      <c r="F87">
        <v>0</v>
      </c>
      <c r="G87">
        <v>72.930502000000004</v>
      </c>
      <c r="H87">
        <v>0</v>
      </c>
      <c r="I87">
        <v>0</v>
      </c>
      <c r="J87">
        <v>97.304078000000004</v>
      </c>
      <c r="K87">
        <v>691.09398399999998</v>
      </c>
      <c r="L87">
        <v>566.21889599999997</v>
      </c>
      <c r="M87">
        <v>95.888554999999997</v>
      </c>
      <c r="N87">
        <v>122.432091</v>
      </c>
      <c r="O87">
        <v>128.451291</v>
      </c>
      <c r="P87">
        <v>133.93912499999999</v>
      </c>
      <c r="Q87">
        <v>21.903790999999998</v>
      </c>
      <c r="R87">
        <v>44.326064000000002</v>
      </c>
      <c r="S87">
        <v>27.350811</v>
      </c>
      <c r="T87">
        <v>2.392833</v>
      </c>
      <c r="U87">
        <v>204.75</v>
      </c>
      <c r="V87">
        <v>20.731850000000001</v>
      </c>
      <c r="W87">
        <v>41.579500000000003</v>
      </c>
      <c r="X87">
        <v>147.515625</v>
      </c>
      <c r="Y87">
        <v>0</v>
      </c>
      <c r="Z87">
        <v>0</v>
      </c>
      <c r="AA87">
        <v>28.09872</v>
      </c>
      <c r="AB87">
        <v>46.424171999999999</v>
      </c>
      <c r="AC87">
        <v>33.499364999999997</v>
      </c>
      <c r="AD87">
        <v>20.912378</v>
      </c>
      <c r="AE87">
        <v>56.926780000000001</v>
      </c>
      <c r="AF87">
        <v>27.857430000000001</v>
      </c>
      <c r="AG87">
        <v>46.492646000000001</v>
      </c>
      <c r="AH87">
        <v>88.206252000000006</v>
      </c>
      <c r="AI87">
        <v>3.6684739999999998</v>
      </c>
      <c r="AJ87">
        <v>0</v>
      </c>
      <c r="AK87">
        <v>64.950986999999998</v>
      </c>
      <c r="AL87">
        <v>76.691999999999993</v>
      </c>
      <c r="AM87">
        <v>18.108732</v>
      </c>
      <c r="AN87">
        <v>1.0747679999999999</v>
      </c>
      <c r="AO87">
        <v>0</v>
      </c>
      <c r="AP87">
        <v>0.64049999999999996</v>
      </c>
      <c r="AQ87">
        <v>25.782105000000001</v>
      </c>
      <c r="AR87">
        <v>48.576000000000001</v>
      </c>
      <c r="AS87">
        <v>33.870972999999999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100.97366999999998</v>
      </c>
      <c r="BA87">
        <f t="shared" si="4"/>
        <v>3190.178817</v>
      </c>
      <c r="BD87">
        <v>4.2938999999999998</v>
      </c>
      <c r="BE87">
        <v>0</v>
      </c>
      <c r="BF87">
        <v>0</v>
      </c>
      <c r="BG87">
        <v>0</v>
      </c>
      <c r="BH87">
        <v>2.0067000000000002E-2</v>
      </c>
      <c r="BI87">
        <v>0.82955900000000005</v>
      </c>
      <c r="BJ87">
        <v>0</v>
      </c>
      <c r="BK87">
        <v>0</v>
      </c>
      <c r="BL87">
        <v>0</v>
      </c>
      <c r="BM87">
        <v>1.8408000000000001E-2</v>
      </c>
      <c r="BN87">
        <v>0</v>
      </c>
      <c r="BO87">
        <v>2.02</v>
      </c>
      <c r="BP87">
        <v>2.1800000000000002</v>
      </c>
      <c r="BQ87">
        <v>3.542468</v>
      </c>
      <c r="BR87">
        <v>6.3378810000000003</v>
      </c>
      <c r="BS87">
        <v>1.61</v>
      </c>
      <c r="BT87">
        <v>5.3499910000000002</v>
      </c>
      <c r="BU87">
        <v>2.9693329999999998</v>
      </c>
      <c r="BV87">
        <v>1.341844</v>
      </c>
      <c r="BW87">
        <v>9.33</v>
      </c>
      <c r="BX87">
        <v>4.1161880000000002</v>
      </c>
      <c r="BY87">
        <v>0.25</v>
      </c>
      <c r="BZ87">
        <v>1.938104</v>
      </c>
      <c r="CA87">
        <v>3.5116900000000002</v>
      </c>
      <c r="CB87">
        <v>1.8</v>
      </c>
      <c r="CC87">
        <v>0.86</v>
      </c>
      <c r="CD87">
        <v>1.1000000000000001</v>
      </c>
      <c r="CE87">
        <v>1.67</v>
      </c>
      <c r="CF87">
        <v>0.23</v>
      </c>
      <c r="CG87">
        <v>3.78</v>
      </c>
      <c r="CH87">
        <v>2.7124609999999998</v>
      </c>
      <c r="CI87">
        <v>5.91</v>
      </c>
      <c r="CJ87">
        <v>1.94</v>
      </c>
      <c r="CK87">
        <v>1.85</v>
      </c>
      <c r="CL87">
        <v>3.3492419999999998</v>
      </c>
      <c r="CM87">
        <v>1.870228</v>
      </c>
      <c r="CN87">
        <v>1.771234</v>
      </c>
      <c r="CO87">
        <v>3.03</v>
      </c>
      <c r="CP87">
        <v>4.2338469999999999</v>
      </c>
      <c r="CQ87">
        <v>1.3710979999999999</v>
      </c>
      <c r="CR87">
        <v>3.57</v>
      </c>
      <c r="CS87">
        <v>2.3522639999999999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100.97366999999998</v>
      </c>
    </row>
    <row r="88" spans="1:114">
      <c r="A88" t="s">
        <v>130</v>
      </c>
      <c r="B88">
        <v>0</v>
      </c>
      <c r="C88">
        <v>0</v>
      </c>
      <c r="D88">
        <v>33.612518999999999</v>
      </c>
      <c r="E88">
        <v>0</v>
      </c>
      <c r="F88">
        <v>0</v>
      </c>
      <c r="G88">
        <v>72.930502000000004</v>
      </c>
      <c r="H88">
        <v>0</v>
      </c>
      <c r="I88">
        <v>0</v>
      </c>
      <c r="J88">
        <v>97.304078000000004</v>
      </c>
      <c r="K88">
        <v>691.09398399999998</v>
      </c>
      <c r="L88">
        <v>566.21889599999997</v>
      </c>
      <c r="M88">
        <v>95.888554999999997</v>
      </c>
      <c r="N88">
        <v>122.432091</v>
      </c>
      <c r="O88">
        <v>128.451291</v>
      </c>
      <c r="P88">
        <v>133.93912499999999</v>
      </c>
      <c r="Q88">
        <v>21.903790999999998</v>
      </c>
      <c r="R88">
        <v>44.326064000000002</v>
      </c>
      <c r="S88">
        <v>27.350811</v>
      </c>
      <c r="T88">
        <v>2.392833</v>
      </c>
      <c r="U88">
        <v>204.75</v>
      </c>
      <c r="V88">
        <v>20.731850000000001</v>
      </c>
      <c r="W88">
        <v>41.579500000000003</v>
      </c>
      <c r="X88">
        <v>147.515625</v>
      </c>
      <c r="Y88">
        <v>0</v>
      </c>
      <c r="Z88">
        <v>0</v>
      </c>
      <c r="AA88">
        <v>28.09872</v>
      </c>
      <c r="AB88">
        <v>46.424171999999999</v>
      </c>
      <c r="AC88">
        <v>33.499364999999997</v>
      </c>
      <c r="AD88">
        <v>20.912378</v>
      </c>
      <c r="AE88">
        <v>56.926780000000001</v>
      </c>
      <c r="AF88">
        <v>27.857430000000001</v>
      </c>
      <c r="AG88">
        <v>46.492646000000001</v>
      </c>
      <c r="AH88">
        <v>64.541160000000005</v>
      </c>
      <c r="AI88">
        <v>0</v>
      </c>
      <c r="AJ88">
        <v>0</v>
      </c>
      <c r="AK88">
        <v>64.950986999999998</v>
      </c>
      <c r="AL88">
        <v>76.691999999999993</v>
      </c>
      <c r="AM88">
        <v>18.108732</v>
      </c>
      <c r="AN88">
        <v>1.0747679999999999</v>
      </c>
      <c r="AO88">
        <v>0</v>
      </c>
      <c r="AP88">
        <v>0.64049999999999996</v>
      </c>
      <c r="AQ88">
        <v>0</v>
      </c>
      <c r="AR88">
        <v>48.576000000000001</v>
      </c>
      <c r="AS88">
        <v>33.870972999999999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99.991136999999995</v>
      </c>
      <c r="BA88">
        <f t="shared" si="4"/>
        <v>3136.0806130000005</v>
      </c>
      <c r="BD88">
        <v>4.2938999999999998</v>
      </c>
      <c r="BE88">
        <v>0</v>
      </c>
      <c r="BF88">
        <v>0</v>
      </c>
      <c r="BG88">
        <v>0</v>
      </c>
      <c r="BH88">
        <v>2.0067000000000002E-2</v>
      </c>
      <c r="BI88">
        <v>0.82955900000000005</v>
      </c>
      <c r="BJ88">
        <v>0</v>
      </c>
      <c r="BK88">
        <v>0</v>
      </c>
      <c r="BL88">
        <v>0</v>
      </c>
      <c r="BM88">
        <v>1.8408000000000001E-2</v>
      </c>
      <c r="BN88">
        <v>0</v>
      </c>
      <c r="BO88">
        <v>2.02</v>
      </c>
      <c r="BP88">
        <v>2.1800000000000002</v>
      </c>
      <c r="BQ88">
        <v>3.542468</v>
      </c>
      <c r="BR88">
        <v>6.3378810000000003</v>
      </c>
      <c r="BS88">
        <v>1.61</v>
      </c>
      <c r="BT88">
        <v>5.3499910000000002</v>
      </c>
      <c r="BU88">
        <v>2.9693329999999998</v>
      </c>
      <c r="BV88">
        <v>1.341844</v>
      </c>
      <c r="BW88">
        <v>9.33</v>
      </c>
      <c r="BX88">
        <v>4.1161880000000002</v>
      </c>
      <c r="BY88">
        <v>0.25</v>
      </c>
      <c r="BZ88">
        <v>1.938104</v>
      </c>
      <c r="CA88">
        <v>3.5116900000000002</v>
      </c>
      <c r="CB88">
        <v>1.8</v>
      </c>
      <c r="CC88">
        <v>0.85</v>
      </c>
      <c r="CD88">
        <v>0.85</v>
      </c>
      <c r="CE88">
        <v>1.67</v>
      </c>
      <c r="CF88">
        <v>0.23</v>
      </c>
      <c r="CG88">
        <v>3.78</v>
      </c>
      <c r="CH88">
        <v>1.9899279999999999</v>
      </c>
      <c r="CI88">
        <v>5.91</v>
      </c>
      <c r="CJ88">
        <v>1.94</v>
      </c>
      <c r="CK88">
        <v>1.85</v>
      </c>
      <c r="CL88">
        <v>3.3492419999999998</v>
      </c>
      <c r="CM88">
        <v>1.870228</v>
      </c>
      <c r="CN88">
        <v>1.771234</v>
      </c>
      <c r="CO88">
        <v>3.03</v>
      </c>
      <c r="CP88">
        <v>4.2338469999999999</v>
      </c>
      <c r="CQ88">
        <v>1.3710979999999999</v>
      </c>
      <c r="CR88">
        <v>3.57</v>
      </c>
      <c r="CS88">
        <v>2.3522639999999999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99.991136999999995</v>
      </c>
    </row>
    <row r="89" spans="1:114">
      <c r="A89" t="s">
        <v>131</v>
      </c>
      <c r="B89">
        <v>0</v>
      </c>
      <c r="C89">
        <v>0</v>
      </c>
      <c r="D89">
        <v>33.612518999999999</v>
      </c>
      <c r="E89">
        <v>0</v>
      </c>
      <c r="F89">
        <v>0</v>
      </c>
      <c r="G89">
        <v>70.371538000000001</v>
      </c>
      <c r="H89">
        <v>0</v>
      </c>
      <c r="I89">
        <v>0</v>
      </c>
      <c r="J89">
        <v>97.304078000000004</v>
      </c>
      <c r="K89">
        <v>691.09398399999998</v>
      </c>
      <c r="L89">
        <v>566.21889599999997</v>
      </c>
      <c r="M89">
        <v>95.888554999999997</v>
      </c>
      <c r="N89">
        <v>122.432091</v>
      </c>
      <c r="O89">
        <v>128.451291</v>
      </c>
      <c r="P89">
        <v>133.93912499999999</v>
      </c>
      <c r="Q89">
        <v>21.903790999999998</v>
      </c>
      <c r="R89">
        <v>44.326064000000002</v>
      </c>
      <c r="S89">
        <v>27.350811</v>
      </c>
      <c r="T89">
        <v>2.392833</v>
      </c>
      <c r="U89">
        <v>204.75</v>
      </c>
      <c r="V89">
        <v>20.731850000000001</v>
      </c>
      <c r="W89">
        <v>41.579500000000003</v>
      </c>
      <c r="X89">
        <v>147.515625</v>
      </c>
      <c r="Y89">
        <v>0</v>
      </c>
      <c r="Z89">
        <v>0</v>
      </c>
      <c r="AA89">
        <v>28.09872</v>
      </c>
      <c r="AB89">
        <v>46.424171999999999</v>
      </c>
      <c r="AC89">
        <v>33.499364999999997</v>
      </c>
      <c r="AD89">
        <v>20.912378</v>
      </c>
      <c r="AE89">
        <v>56.926780000000001</v>
      </c>
      <c r="AF89">
        <v>27.857430000000001</v>
      </c>
      <c r="AG89">
        <v>46.492646000000001</v>
      </c>
      <c r="AH89">
        <v>64.541160000000005</v>
      </c>
      <c r="AI89">
        <v>0</v>
      </c>
      <c r="AJ89">
        <v>0</v>
      </c>
      <c r="AK89">
        <v>64.950986999999998</v>
      </c>
      <c r="AL89">
        <v>76.691999999999993</v>
      </c>
      <c r="AM89">
        <v>18.108732</v>
      </c>
      <c r="AN89">
        <v>1.053695</v>
      </c>
      <c r="AO89">
        <v>0</v>
      </c>
      <c r="AP89">
        <v>0.64049999999999996</v>
      </c>
      <c r="AQ89">
        <v>0</v>
      </c>
      <c r="AR89">
        <v>48.576000000000001</v>
      </c>
      <c r="AS89">
        <v>33.870972999999999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99.991136999999995</v>
      </c>
      <c r="BA89">
        <f t="shared" si="4"/>
        <v>3133.5005760000008</v>
      </c>
      <c r="BD89">
        <v>4.2938999999999998</v>
      </c>
      <c r="BE89">
        <v>0</v>
      </c>
      <c r="BF89">
        <v>0</v>
      </c>
      <c r="BG89">
        <v>0</v>
      </c>
      <c r="BH89">
        <v>2.0067000000000002E-2</v>
      </c>
      <c r="BI89">
        <v>0.82955900000000005</v>
      </c>
      <c r="BJ89">
        <v>0</v>
      </c>
      <c r="BK89">
        <v>0</v>
      </c>
      <c r="BL89">
        <v>0</v>
      </c>
      <c r="BM89">
        <v>1.8408000000000001E-2</v>
      </c>
      <c r="BN89">
        <v>0</v>
      </c>
      <c r="BO89">
        <v>2.02</v>
      </c>
      <c r="BP89">
        <v>2.1800000000000002</v>
      </c>
      <c r="BQ89">
        <v>3.542468</v>
      </c>
      <c r="BR89">
        <v>6.3378810000000003</v>
      </c>
      <c r="BS89">
        <v>1.61</v>
      </c>
      <c r="BT89">
        <v>5.3499910000000002</v>
      </c>
      <c r="BU89">
        <v>2.9693329999999998</v>
      </c>
      <c r="BV89">
        <v>1.341844</v>
      </c>
      <c r="BW89">
        <v>9.33</v>
      </c>
      <c r="BX89">
        <v>4.1161880000000002</v>
      </c>
      <c r="BY89">
        <v>0.25</v>
      </c>
      <c r="BZ89">
        <v>1.938104</v>
      </c>
      <c r="CA89">
        <v>3.5116900000000002</v>
      </c>
      <c r="CB89">
        <v>1.8</v>
      </c>
      <c r="CC89">
        <v>0.85</v>
      </c>
      <c r="CD89">
        <v>0.85</v>
      </c>
      <c r="CE89">
        <v>1.67</v>
      </c>
      <c r="CF89">
        <v>0.23</v>
      </c>
      <c r="CG89">
        <v>3.78</v>
      </c>
      <c r="CH89">
        <v>1.9899279999999999</v>
      </c>
      <c r="CI89">
        <v>5.91</v>
      </c>
      <c r="CJ89">
        <v>1.94</v>
      </c>
      <c r="CK89">
        <v>1.85</v>
      </c>
      <c r="CL89">
        <v>3.3492419999999998</v>
      </c>
      <c r="CM89">
        <v>1.870228</v>
      </c>
      <c r="CN89">
        <v>1.771234</v>
      </c>
      <c r="CO89">
        <v>3.03</v>
      </c>
      <c r="CP89">
        <v>4.2338469999999999</v>
      </c>
      <c r="CQ89">
        <v>1.3710979999999999</v>
      </c>
      <c r="CR89">
        <v>3.57</v>
      </c>
      <c r="CS89">
        <v>2.3522639999999999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99.991136999999995</v>
      </c>
    </row>
    <row r="90" spans="1:114">
      <c r="A90" t="s">
        <v>132</v>
      </c>
      <c r="B90">
        <v>0</v>
      </c>
      <c r="C90">
        <v>0</v>
      </c>
      <c r="D90">
        <v>33.612518999999999</v>
      </c>
      <c r="E90">
        <v>0</v>
      </c>
      <c r="F90">
        <v>0</v>
      </c>
      <c r="G90">
        <v>70.371538000000001</v>
      </c>
      <c r="H90">
        <v>0</v>
      </c>
      <c r="I90">
        <v>0</v>
      </c>
      <c r="J90">
        <v>97.304078000000004</v>
      </c>
      <c r="K90">
        <v>691.09398399999998</v>
      </c>
      <c r="L90">
        <v>566.21889599999997</v>
      </c>
      <c r="M90">
        <v>95.888554999999997</v>
      </c>
      <c r="N90">
        <v>122.432091</v>
      </c>
      <c r="O90">
        <v>128.451291</v>
      </c>
      <c r="P90">
        <v>133.93912499999999</v>
      </c>
      <c r="Q90">
        <v>21.903790999999998</v>
      </c>
      <c r="R90">
        <v>44.326064000000002</v>
      </c>
      <c r="S90">
        <v>27.350811</v>
      </c>
      <c r="T90">
        <v>2.392833</v>
      </c>
      <c r="U90">
        <v>204.75</v>
      </c>
      <c r="V90">
        <v>20.731850000000001</v>
      </c>
      <c r="W90">
        <v>41.579500000000003</v>
      </c>
      <c r="X90">
        <v>147.515625</v>
      </c>
      <c r="Y90">
        <v>0</v>
      </c>
      <c r="Z90">
        <v>0</v>
      </c>
      <c r="AA90">
        <v>42.14808</v>
      </c>
      <c r="AB90">
        <v>46.424171999999999</v>
      </c>
      <c r="AC90">
        <v>33.499364999999997</v>
      </c>
      <c r="AD90">
        <v>20.912378</v>
      </c>
      <c r="AE90">
        <v>56.926780000000001</v>
      </c>
      <c r="AF90">
        <v>27.857430000000001</v>
      </c>
      <c r="AG90">
        <v>46.492646000000001</v>
      </c>
      <c r="AH90">
        <v>64.541160000000005</v>
      </c>
      <c r="AI90">
        <v>0</v>
      </c>
      <c r="AJ90">
        <v>0</v>
      </c>
      <c r="AK90">
        <v>64.950986999999998</v>
      </c>
      <c r="AL90">
        <v>76.691999999999993</v>
      </c>
      <c r="AM90">
        <v>18.108732</v>
      </c>
      <c r="AN90">
        <v>1.053695</v>
      </c>
      <c r="AO90">
        <v>0</v>
      </c>
      <c r="AP90">
        <v>0.64049999999999996</v>
      </c>
      <c r="AQ90">
        <v>0</v>
      </c>
      <c r="AR90">
        <v>48.576000000000001</v>
      </c>
      <c r="AS90">
        <v>33.870972999999999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99.991136999999995</v>
      </c>
      <c r="BA90">
        <f t="shared" si="4"/>
        <v>3147.5499360000008</v>
      </c>
      <c r="BD90">
        <v>4.2938999999999998</v>
      </c>
      <c r="BE90">
        <v>0</v>
      </c>
      <c r="BF90">
        <v>0</v>
      </c>
      <c r="BG90">
        <v>0</v>
      </c>
      <c r="BH90">
        <v>2.0067000000000002E-2</v>
      </c>
      <c r="BI90">
        <v>0.82955900000000005</v>
      </c>
      <c r="BJ90">
        <v>0</v>
      </c>
      <c r="BK90">
        <v>0</v>
      </c>
      <c r="BL90">
        <v>0</v>
      </c>
      <c r="BM90">
        <v>1.8408000000000001E-2</v>
      </c>
      <c r="BN90">
        <v>0</v>
      </c>
      <c r="BO90">
        <v>2.02</v>
      </c>
      <c r="BP90">
        <v>2.1800000000000002</v>
      </c>
      <c r="BQ90">
        <v>3.542468</v>
      </c>
      <c r="BR90">
        <v>6.3378810000000003</v>
      </c>
      <c r="BS90">
        <v>1.61</v>
      </c>
      <c r="BT90">
        <v>5.3499910000000002</v>
      </c>
      <c r="BU90">
        <v>2.9693329999999998</v>
      </c>
      <c r="BV90">
        <v>1.341844</v>
      </c>
      <c r="BW90">
        <v>9.33</v>
      </c>
      <c r="BX90">
        <v>4.1161880000000002</v>
      </c>
      <c r="BY90">
        <v>0.25</v>
      </c>
      <c r="BZ90">
        <v>1.938104</v>
      </c>
      <c r="CA90">
        <v>3.5116900000000002</v>
      </c>
      <c r="CB90">
        <v>1.8</v>
      </c>
      <c r="CC90">
        <v>0.85</v>
      </c>
      <c r="CD90">
        <v>0.85</v>
      </c>
      <c r="CE90">
        <v>1.67</v>
      </c>
      <c r="CF90">
        <v>0.23</v>
      </c>
      <c r="CG90">
        <v>3.78</v>
      </c>
      <c r="CH90">
        <v>1.9899279999999999</v>
      </c>
      <c r="CI90">
        <v>5.91</v>
      </c>
      <c r="CJ90">
        <v>1.94</v>
      </c>
      <c r="CK90">
        <v>1.85</v>
      </c>
      <c r="CL90">
        <v>3.3492419999999998</v>
      </c>
      <c r="CM90">
        <v>1.870228</v>
      </c>
      <c r="CN90">
        <v>1.771234</v>
      </c>
      <c r="CO90">
        <v>3.03</v>
      </c>
      <c r="CP90">
        <v>4.2338469999999999</v>
      </c>
      <c r="CQ90">
        <v>1.3710979999999999</v>
      </c>
      <c r="CR90">
        <v>3.57</v>
      </c>
      <c r="CS90">
        <v>2.3522639999999999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99.991136999999995</v>
      </c>
    </row>
    <row r="91" spans="1:114">
      <c r="A91" t="s">
        <v>133</v>
      </c>
      <c r="B91">
        <v>0</v>
      </c>
      <c r="C91">
        <v>0</v>
      </c>
      <c r="D91">
        <v>33.612518999999999</v>
      </c>
      <c r="E91">
        <v>0</v>
      </c>
      <c r="F91">
        <v>0</v>
      </c>
      <c r="G91">
        <v>70.371538000000001</v>
      </c>
      <c r="H91">
        <v>0</v>
      </c>
      <c r="I91">
        <v>0</v>
      </c>
      <c r="J91">
        <v>97.304078000000004</v>
      </c>
      <c r="K91">
        <v>691.09398399999998</v>
      </c>
      <c r="L91">
        <v>566.21889599999997</v>
      </c>
      <c r="M91">
        <v>95.888554999999997</v>
      </c>
      <c r="N91">
        <v>122.432091</v>
      </c>
      <c r="O91">
        <v>128.451291</v>
      </c>
      <c r="P91">
        <v>133.93912499999999</v>
      </c>
      <c r="Q91">
        <v>21.903790999999998</v>
      </c>
      <c r="R91">
        <v>44.326064000000002</v>
      </c>
      <c r="S91">
        <v>27.350811</v>
      </c>
      <c r="T91">
        <v>2.392833</v>
      </c>
      <c r="U91">
        <v>204.75</v>
      </c>
      <c r="V91">
        <v>20.731850000000001</v>
      </c>
      <c r="W91">
        <v>41.579500000000003</v>
      </c>
      <c r="X91">
        <v>147.515625</v>
      </c>
      <c r="Y91">
        <v>0</v>
      </c>
      <c r="Z91">
        <v>0</v>
      </c>
      <c r="AA91">
        <v>42.14808</v>
      </c>
      <c r="AB91">
        <v>46.424171999999999</v>
      </c>
      <c r="AC91">
        <v>33.499364999999997</v>
      </c>
      <c r="AD91">
        <v>20.912378</v>
      </c>
      <c r="AE91">
        <v>56.926780000000001</v>
      </c>
      <c r="AF91">
        <v>27.857430000000001</v>
      </c>
      <c r="AG91">
        <v>46.492646000000001</v>
      </c>
      <c r="AH91">
        <v>86.054879999999997</v>
      </c>
      <c r="AI91">
        <v>0</v>
      </c>
      <c r="AJ91">
        <v>0</v>
      </c>
      <c r="AK91">
        <v>64.950986999999998</v>
      </c>
      <c r="AL91">
        <v>76.691999999999993</v>
      </c>
      <c r="AM91">
        <v>18.108732</v>
      </c>
      <c r="AN91">
        <v>1.053695</v>
      </c>
      <c r="AO91">
        <v>0</v>
      </c>
      <c r="AP91">
        <v>0.64049999999999996</v>
      </c>
      <c r="AQ91">
        <v>0</v>
      </c>
      <c r="AR91">
        <v>48.576000000000001</v>
      </c>
      <c r="AS91">
        <v>33.870972999999999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99.751280999999992</v>
      </c>
      <c r="BA91">
        <f t="shared" si="4"/>
        <v>3168.8238000000006</v>
      </c>
      <c r="BD91">
        <v>4.2938999999999998</v>
      </c>
      <c r="BE91">
        <v>0</v>
      </c>
      <c r="BF91">
        <v>0</v>
      </c>
      <c r="BG91">
        <v>0</v>
      </c>
      <c r="BH91">
        <v>2.0067000000000002E-2</v>
      </c>
      <c r="BI91">
        <v>0.82955900000000005</v>
      </c>
      <c r="BJ91">
        <v>0</v>
      </c>
      <c r="BK91">
        <v>0</v>
      </c>
      <c r="BL91">
        <v>0</v>
      </c>
      <c r="BM91">
        <v>1.8568000000000001E-2</v>
      </c>
      <c r="BN91">
        <v>0</v>
      </c>
      <c r="BO91">
        <v>2.02</v>
      </c>
      <c r="BP91">
        <v>2.1800000000000002</v>
      </c>
      <c r="BQ91">
        <v>3.542468</v>
      </c>
      <c r="BR91">
        <v>6.3378810000000003</v>
      </c>
      <c r="BS91">
        <v>1.61</v>
      </c>
      <c r="BT91">
        <v>5.3499910000000002</v>
      </c>
      <c r="BU91">
        <v>2.9693329999999998</v>
      </c>
      <c r="BV91">
        <v>1.341844</v>
      </c>
      <c r="BW91">
        <v>9.33</v>
      </c>
      <c r="BX91">
        <v>4.1161880000000002</v>
      </c>
      <c r="BY91">
        <v>0.25</v>
      </c>
      <c r="BZ91">
        <v>1.938104</v>
      </c>
      <c r="CA91">
        <v>3.5116900000000002</v>
      </c>
      <c r="CB91">
        <v>1.8</v>
      </c>
      <c r="CC91">
        <v>0.88</v>
      </c>
      <c r="CD91">
        <v>0.87</v>
      </c>
      <c r="CE91">
        <v>1.7</v>
      </c>
      <c r="CF91">
        <v>0.23</v>
      </c>
      <c r="CG91">
        <v>3.78</v>
      </c>
      <c r="CH91">
        <v>2.6413929999999999</v>
      </c>
      <c r="CI91">
        <v>5.91</v>
      </c>
      <c r="CJ91">
        <v>1.94</v>
      </c>
      <c r="CK91">
        <v>1.85</v>
      </c>
      <c r="CL91">
        <v>3.3492419999999998</v>
      </c>
      <c r="CM91">
        <v>1.870228</v>
      </c>
      <c r="CN91">
        <v>1.771234</v>
      </c>
      <c r="CO91">
        <v>3.03</v>
      </c>
      <c r="CP91">
        <v>4.2338469999999999</v>
      </c>
      <c r="CQ91">
        <v>1.3710979999999999</v>
      </c>
      <c r="CR91">
        <v>3.57</v>
      </c>
      <c r="CS91">
        <v>2.3522639999999999</v>
      </c>
      <c r="CT91">
        <v>0.97148100000000004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99.751280999999992</v>
      </c>
    </row>
    <row r="92" spans="1:114">
      <c r="A92" t="s">
        <v>134</v>
      </c>
      <c r="B92">
        <v>0</v>
      </c>
      <c r="C92">
        <v>0</v>
      </c>
      <c r="D92">
        <v>33.612518999999999</v>
      </c>
      <c r="E92">
        <v>0</v>
      </c>
      <c r="F92">
        <v>0</v>
      </c>
      <c r="G92">
        <v>70.371538000000001</v>
      </c>
      <c r="H92">
        <v>0</v>
      </c>
      <c r="I92">
        <v>0</v>
      </c>
      <c r="J92">
        <v>97.304078000000004</v>
      </c>
      <c r="K92">
        <v>691.09398399999998</v>
      </c>
      <c r="L92">
        <v>566.21889599999997</v>
      </c>
      <c r="M92">
        <v>95.888554999999997</v>
      </c>
      <c r="N92">
        <v>122.432091</v>
      </c>
      <c r="O92">
        <v>128.451291</v>
      </c>
      <c r="P92">
        <v>133.93912499999999</v>
      </c>
      <c r="Q92">
        <v>21.903790999999998</v>
      </c>
      <c r="R92">
        <v>44.326064000000002</v>
      </c>
      <c r="S92">
        <v>27.350811</v>
      </c>
      <c r="T92">
        <v>2.392833</v>
      </c>
      <c r="U92">
        <v>204.75</v>
      </c>
      <c r="V92">
        <v>20.731850000000001</v>
      </c>
      <c r="W92">
        <v>41.579500000000003</v>
      </c>
      <c r="X92">
        <v>147.515625</v>
      </c>
      <c r="Y92">
        <v>0</v>
      </c>
      <c r="Z92">
        <v>0</v>
      </c>
      <c r="AA92">
        <v>42.14808</v>
      </c>
      <c r="AB92">
        <v>46.424171999999999</v>
      </c>
      <c r="AC92">
        <v>33.499364999999997</v>
      </c>
      <c r="AD92">
        <v>20.912378</v>
      </c>
      <c r="AE92">
        <v>56.926780000000001</v>
      </c>
      <c r="AF92">
        <v>27.857430000000001</v>
      </c>
      <c r="AG92">
        <v>46.492646000000001</v>
      </c>
      <c r="AH92">
        <v>86.054879999999997</v>
      </c>
      <c r="AI92">
        <v>0</v>
      </c>
      <c r="AJ92">
        <v>0</v>
      </c>
      <c r="AK92">
        <v>64.950986999999998</v>
      </c>
      <c r="AL92">
        <v>76.691999999999993</v>
      </c>
      <c r="AM92">
        <v>18.108732</v>
      </c>
      <c r="AN92">
        <v>1.053695</v>
      </c>
      <c r="AO92">
        <v>0</v>
      </c>
      <c r="AP92">
        <v>0.64049999999999996</v>
      </c>
      <c r="AQ92">
        <v>0</v>
      </c>
      <c r="AR92">
        <v>48.576000000000001</v>
      </c>
      <c r="AS92">
        <v>33.870972999999999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99.751280999999992</v>
      </c>
      <c r="BA92">
        <f t="shared" si="4"/>
        <v>3168.8238000000006</v>
      </c>
      <c r="BD92">
        <v>4.2938999999999998</v>
      </c>
      <c r="BE92">
        <v>0</v>
      </c>
      <c r="BF92">
        <v>0</v>
      </c>
      <c r="BG92">
        <v>0</v>
      </c>
      <c r="BH92">
        <v>2.0067000000000002E-2</v>
      </c>
      <c r="BI92">
        <v>0.82955900000000005</v>
      </c>
      <c r="BJ92">
        <v>0</v>
      </c>
      <c r="BK92">
        <v>0</v>
      </c>
      <c r="BL92">
        <v>0</v>
      </c>
      <c r="BM92">
        <v>1.8568000000000001E-2</v>
      </c>
      <c r="BN92">
        <v>0</v>
      </c>
      <c r="BO92">
        <v>2.02</v>
      </c>
      <c r="BP92">
        <v>2.1800000000000002</v>
      </c>
      <c r="BQ92">
        <v>3.542468</v>
      </c>
      <c r="BR92">
        <v>6.3378810000000003</v>
      </c>
      <c r="BS92">
        <v>1.61</v>
      </c>
      <c r="BT92">
        <v>5.3499910000000002</v>
      </c>
      <c r="BU92">
        <v>2.9693329999999998</v>
      </c>
      <c r="BV92">
        <v>1.341844</v>
      </c>
      <c r="BW92">
        <v>9.33</v>
      </c>
      <c r="BX92">
        <v>4.1161880000000002</v>
      </c>
      <c r="BY92">
        <v>0.25</v>
      </c>
      <c r="BZ92">
        <v>1.938104</v>
      </c>
      <c r="CA92">
        <v>3.5116900000000002</v>
      </c>
      <c r="CB92">
        <v>1.8</v>
      </c>
      <c r="CC92">
        <v>0.88</v>
      </c>
      <c r="CD92">
        <v>0.87</v>
      </c>
      <c r="CE92">
        <v>1.7</v>
      </c>
      <c r="CF92">
        <v>0.23</v>
      </c>
      <c r="CG92">
        <v>3.78</v>
      </c>
      <c r="CH92">
        <v>2.6413929999999999</v>
      </c>
      <c r="CI92">
        <v>5.91</v>
      </c>
      <c r="CJ92">
        <v>1.94</v>
      </c>
      <c r="CK92">
        <v>1.85</v>
      </c>
      <c r="CL92">
        <v>3.3492419999999998</v>
      </c>
      <c r="CM92">
        <v>1.870228</v>
      </c>
      <c r="CN92">
        <v>1.771234</v>
      </c>
      <c r="CO92">
        <v>3.03</v>
      </c>
      <c r="CP92">
        <v>4.2338469999999999</v>
      </c>
      <c r="CQ92">
        <v>1.3710979999999999</v>
      </c>
      <c r="CR92">
        <v>3.57</v>
      </c>
      <c r="CS92">
        <v>2.3522639999999999</v>
      </c>
      <c r="CT92">
        <v>0.97148100000000004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99.751280999999992</v>
      </c>
    </row>
    <row r="93" spans="1:114">
      <c r="A93" t="s">
        <v>135</v>
      </c>
      <c r="B93">
        <v>0</v>
      </c>
      <c r="C93">
        <v>0</v>
      </c>
      <c r="D93">
        <v>33.612518999999999</v>
      </c>
      <c r="E93">
        <v>0</v>
      </c>
      <c r="F93">
        <v>0</v>
      </c>
      <c r="G93">
        <v>70.371538000000001</v>
      </c>
      <c r="H93">
        <v>0</v>
      </c>
      <c r="I93">
        <v>0</v>
      </c>
      <c r="J93">
        <v>97.304078000000004</v>
      </c>
      <c r="K93">
        <v>691.09398399999998</v>
      </c>
      <c r="L93">
        <v>566.21889599999997</v>
      </c>
      <c r="M93">
        <v>95.888554999999997</v>
      </c>
      <c r="N93">
        <v>122.432091</v>
      </c>
      <c r="O93">
        <v>128.451291</v>
      </c>
      <c r="P93">
        <v>133.93912499999999</v>
      </c>
      <c r="Q93">
        <v>21.903790999999998</v>
      </c>
      <c r="R93">
        <v>44.326064000000002</v>
      </c>
      <c r="S93">
        <v>27.350811</v>
      </c>
      <c r="T93">
        <v>2.392833</v>
      </c>
      <c r="U93">
        <v>204.75</v>
      </c>
      <c r="V93">
        <v>20.731850000000001</v>
      </c>
      <c r="W93">
        <v>41.579500000000003</v>
      </c>
      <c r="X93">
        <v>147.515625</v>
      </c>
      <c r="Y93">
        <v>0</v>
      </c>
      <c r="Z93">
        <v>0</v>
      </c>
      <c r="AA93">
        <v>13.983000000000001</v>
      </c>
      <c r="AB93">
        <v>46.424171999999999</v>
      </c>
      <c r="AC93">
        <v>33.499364999999997</v>
      </c>
      <c r="AD93">
        <v>20.912378</v>
      </c>
      <c r="AE93">
        <v>56.926780000000001</v>
      </c>
      <c r="AF93">
        <v>27.857430000000001</v>
      </c>
      <c r="AG93">
        <v>46.492646000000001</v>
      </c>
      <c r="AH93">
        <v>86.054879999999997</v>
      </c>
      <c r="AI93">
        <v>0</v>
      </c>
      <c r="AJ93">
        <v>0</v>
      </c>
      <c r="AK93">
        <v>64.950986999999998</v>
      </c>
      <c r="AL93">
        <v>76.691999999999993</v>
      </c>
      <c r="AM93">
        <v>18.108732</v>
      </c>
      <c r="AN93">
        <v>1.053695</v>
      </c>
      <c r="AO93">
        <v>0</v>
      </c>
      <c r="AP93">
        <v>0.64049999999999996</v>
      </c>
      <c r="AQ93">
        <v>0</v>
      </c>
      <c r="AR93">
        <v>48.576000000000001</v>
      </c>
      <c r="AS93">
        <v>33.870972999999999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99.786473999999984</v>
      </c>
      <c r="BA93">
        <f t="shared" si="4"/>
        <v>3140.693913000001</v>
      </c>
      <c r="BD93">
        <v>4.2938999999999998</v>
      </c>
      <c r="BE93">
        <v>0</v>
      </c>
      <c r="BF93">
        <v>0</v>
      </c>
      <c r="BG93">
        <v>0</v>
      </c>
      <c r="BH93">
        <v>2.0067000000000002E-2</v>
      </c>
      <c r="BI93">
        <v>0.82955900000000005</v>
      </c>
      <c r="BJ93">
        <v>0</v>
      </c>
      <c r="BK93">
        <v>0</v>
      </c>
      <c r="BL93">
        <v>0</v>
      </c>
      <c r="BM93">
        <v>1.8568000000000001E-2</v>
      </c>
      <c r="BN93">
        <v>0</v>
      </c>
      <c r="BO93">
        <v>2.02</v>
      </c>
      <c r="BP93">
        <v>2.1800000000000002</v>
      </c>
      <c r="BQ93">
        <v>3.542468</v>
      </c>
      <c r="BR93">
        <v>6.3378810000000003</v>
      </c>
      <c r="BS93">
        <v>1.61</v>
      </c>
      <c r="BT93">
        <v>5.3499910000000002</v>
      </c>
      <c r="BU93">
        <v>2.9693329999999998</v>
      </c>
      <c r="BV93">
        <v>1.341844</v>
      </c>
      <c r="BW93">
        <v>9.33</v>
      </c>
      <c r="BX93">
        <v>4.1729620000000001</v>
      </c>
      <c r="BY93">
        <v>0.25</v>
      </c>
      <c r="BZ93">
        <v>1.938104</v>
      </c>
      <c r="CA93">
        <v>3.5116900000000002</v>
      </c>
      <c r="CB93">
        <v>1.8</v>
      </c>
      <c r="CC93">
        <v>0.88</v>
      </c>
      <c r="CD93">
        <v>0.87</v>
      </c>
      <c r="CE93">
        <v>1.7</v>
      </c>
      <c r="CF93">
        <v>0.23</v>
      </c>
      <c r="CG93">
        <v>3.78</v>
      </c>
      <c r="CH93">
        <v>2.6413929999999999</v>
      </c>
      <c r="CI93">
        <v>5.91</v>
      </c>
      <c r="CJ93">
        <v>1.94</v>
      </c>
      <c r="CK93">
        <v>1.85</v>
      </c>
      <c r="CL93">
        <v>3.3492419999999998</v>
      </c>
      <c r="CM93">
        <v>1.870228</v>
      </c>
      <c r="CN93">
        <v>1.771234</v>
      </c>
      <c r="CO93">
        <v>3.03</v>
      </c>
      <c r="CP93">
        <v>4.2338469999999999</v>
      </c>
      <c r="CQ93">
        <v>1.3710979999999999</v>
      </c>
      <c r="CR93">
        <v>3.57</v>
      </c>
      <c r="CS93">
        <v>2.3306830000000001</v>
      </c>
      <c r="CT93">
        <v>0.97148100000000004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99.786473999999984</v>
      </c>
    </row>
    <row r="94" spans="1:114">
      <c r="A94" t="s">
        <v>136</v>
      </c>
      <c r="B94">
        <v>0</v>
      </c>
      <c r="C94">
        <v>0</v>
      </c>
      <c r="D94">
        <v>33.612518999999999</v>
      </c>
      <c r="E94">
        <v>0</v>
      </c>
      <c r="F94">
        <v>0</v>
      </c>
      <c r="G94">
        <v>70.371537000000004</v>
      </c>
      <c r="H94">
        <v>0</v>
      </c>
      <c r="I94">
        <v>0</v>
      </c>
      <c r="J94">
        <v>97.304078000000004</v>
      </c>
      <c r="K94">
        <v>691.09398399999998</v>
      </c>
      <c r="L94">
        <v>566.21889599999997</v>
      </c>
      <c r="M94">
        <v>95.888554999999997</v>
      </c>
      <c r="N94">
        <v>122.432091</v>
      </c>
      <c r="O94">
        <v>128.451291</v>
      </c>
      <c r="P94">
        <v>133.93912499999999</v>
      </c>
      <c r="Q94">
        <v>21.903790999999998</v>
      </c>
      <c r="R94">
        <v>44.326064000000002</v>
      </c>
      <c r="S94">
        <v>27.350811</v>
      </c>
      <c r="T94">
        <v>2.392833</v>
      </c>
      <c r="U94">
        <v>204.75</v>
      </c>
      <c r="V94">
        <v>20.731850000000001</v>
      </c>
      <c r="W94">
        <v>41.579500000000003</v>
      </c>
      <c r="X94">
        <v>147.515625</v>
      </c>
      <c r="Y94">
        <v>0</v>
      </c>
      <c r="Z94">
        <v>0</v>
      </c>
      <c r="AA94">
        <v>0</v>
      </c>
      <c r="AB94">
        <v>46.424171999999999</v>
      </c>
      <c r="AC94">
        <v>33.499364999999997</v>
      </c>
      <c r="AD94">
        <v>20.912378</v>
      </c>
      <c r="AE94">
        <v>56.926780000000001</v>
      </c>
      <c r="AF94">
        <v>27.857430000000001</v>
      </c>
      <c r="AG94">
        <v>46.492646000000001</v>
      </c>
      <c r="AH94">
        <v>64.541160000000005</v>
      </c>
      <c r="AI94">
        <v>0</v>
      </c>
      <c r="AJ94">
        <v>0</v>
      </c>
      <c r="AK94">
        <v>64.950986999999998</v>
      </c>
      <c r="AL94">
        <v>76.691999999999993</v>
      </c>
      <c r="AM94">
        <v>18.108732</v>
      </c>
      <c r="AN94">
        <v>1.053695</v>
      </c>
      <c r="AO94">
        <v>0</v>
      </c>
      <c r="AP94">
        <v>0.64049999999999996</v>
      </c>
      <c r="AQ94">
        <v>0</v>
      </c>
      <c r="AR94">
        <v>48.576000000000001</v>
      </c>
      <c r="AS94">
        <v>33.870972999999999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99.095008999999976</v>
      </c>
      <c r="BA94">
        <f t="shared" si="4"/>
        <v>3104.5057270000007</v>
      </c>
      <c r="BD94">
        <v>4.2938999999999998</v>
      </c>
      <c r="BE94">
        <v>0</v>
      </c>
      <c r="BF94">
        <v>0</v>
      </c>
      <c r="BG94">
        <v>0</v>
      </c>
      <c r="BH94">
        <v>2.0067000000000002E-2</v>
      </c>
      <c r="BI94">
        <v>0.82955900000000005</v>
      </c>
      <c r="BJ94">
        <v>0</v>
      </c>
      <c r="BK94">
        <v>0</v>
      </c>
      <c r="BL94">
        <v>0</v>
      </c>
      <c r="BM94">
        <v>1.8568000000000001E-2</v>
      </c>
      <c r="BN94">
        <v>0</v>
      </c>
      <c r="BO94">
        <v>2.02</v>
      </c>
      <c r="BP94">
        <v>2.1800000000000002</v>
      </c>
      <c r="BQ94">
        <v>3.542468</v>
      </c>
      <c r="BR94">
        <v>6.3378810000000003</v>
      </c>
      <c r="BS94">
        <v>1.61</v>
      </c>
      <c r="BT94">
        <v>5.3499910000000002</v>
      </c>
      <c r="BU94">
        <v>2.9693329999999998</v>
      </c>
      <c r="BV94">
        <v>1.341844</v>
      </c>
      <c r="BW94">
        <v>9.33</v>
      </c>
      <c r="BX94">
        <v>4.1729620000000001</v>
      </c>
      <c r="BY94">
        <v>0.25</v>
      </c>
      <c r="BZ94">
        <v>1.938104</v>
      </c>
      <c r="CA94">
        <v>3.5116900000000002</v>
      </c>
      <c r="CB94">
        <v>1.8</v>
      </c>
      <c r="CC94">
        <v>0.85</v>
      </c>
      <c r="CD94">
        <v>0.86</v>
      </c>
      <c r="CE94">
        <v>1.7</v>
      </c>
      <c r="CF94">
        <v>0.23</v>
      </c>
      <c r="CG94">
        <v>3.78</v>
      </c>
      <c r="CH94">
        <v>1.9899279999999999</v>
      </c>
      <c r="CI94">
        <v>5.91</v>
      </c>
      <c r="CJ94">
        <v>1.94</v>
      </c>
      <c r="CK94">
        <v>1.85</v>
      </c>
      <c r="CL94">
        <v>3.3492419999999998</v>
      </c>
      <c r="CM94">
        <v>1.870228</v>
      </c>
      <c r="CN94">
        <v>1.771234</v>
      </c>
      <c r="CO94">
        <v>3.03</v>
      </c>
      <c r="CP94">
        <v>4.2338469999999999</v>
      </c>
      <c r="CQ94">
        <v>1.3710979999999999</v>
      </c>
      <c r="CR94">
        <v>3.57</v>
      </c>
      <c r="CS94">
        <v>2.3306830000000001</v>
      </c>
      <c r="CT94">
        <v>0.97148100000000004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99.095008999999976</v>
      </c>
    </row>
    <row r="95" spans="1:114">
      <c r="A95" t="s">
        <v>137</v>
      </c>
      <c r="B95">
        <v>0</v>
      </c>
      <c r="C95">
        <v>0</v>
      </c>
      <c r="D95">
        <v>38.592151000000001</v>
      </c>
      <c r="E95">
        <v>0</v>
      </c>
      <c r="F95">
        <v>0</v>
      </c>
      <c r="G95">
        <v>70.371538000000001</v>
      </c>
      <c r="H95">
        <v>0</v>
      </c>
      <c r="I95">
        <v>0</v>
      </c>
      <c r="J95">
        <v>97.304078000000004</v>
      </c>
      <c r="K95">
        <v>691.09398399999998</v>
      </c>
      <c r="L95">
        <v>566.21889599999997</v>
      </c>
      <c r="M95">
        <v>95.888554999999997</v>
      </c>
      <c r="N95">
        <v>122.432091</v>
      </c>
      <c r="O95">
        <v>128.451291</v>
      </c>
      <c r="P95">
        <v>133.93912499999999</v>
      </c>
      <c r="Q95">
        <v>21.903790999999998</v>
      </c>
      <c r="R95">
        <v>44.326064000000002</v>
      </c>
      <c r="S95">
        <v>27.350811</v>
      </c>
      <c r="T95">
        <v>2.392833</v>
      </c>
      <c r="U95">
        <v>208.125</v>
      </c>
      <c r="V95">
        <v>20.731850000000001</v>
      </c>
      <c r="W95">
        <v>41.579500000000003</v>
      </c>
      <c r="X95">
        <v>147.515625</v>
      </c>
      <c r="Y95">
        <v>0</v>
      </c>
      <c r="Z95">
        <v>0</v>
      </c>
      <c r="AA95">
        <v>13.983000000000001</v>
      </c>
      <c r="AB95">
        <v>46.424171999999999</v>
      </c>
      <c r="AC95">
        <v>33.499364999999997</v>
      </c>
      <c r="AD95">
        <v>20.912378</v>
      </c>
      <c r="AE95">
        <v>56.926780000000001</v>
      </c>
      <c r="AF95">
        <v>18.274474000000001</v>
      </c>
      <c r="AG95">
        <v>46.492646000000001</v>
      </c>
      <c r="AH95">
        <v>43.027439999999999</v>
      </c>
      <c r="AI95">
        <v>0</v>
      </c>
      <c r="AJ95">
        <v>0</v>
      </c>
      <c r="AK95">
        <v>64.950986999999998</v>
      </c>
      <c r="AL95">
        <v>76.691999999999993</v>
      </c>
      <c r="AM95">
        <v>18.108732</v>
      </c>
      <c r="AN95">
        <v>1.053695</v>
      </c>
      <c r="AO95">
        <v>0</v>
      </c>
      <c r="AP95">
        <v>0.64049999999999996</v>
      </c>
      <c r="AQ95">
        <v>0</v>
      </c>
      <c r="AR95">
        <v>48.576000000000001</v>
      </c>
      <c r="AS95">
        <v>33.870972999999999</v>
      </c>
      <c r="AT95">
        <v>15.75966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98.431699999999978</v>
      </c>
      <c r="BA95">
        <f t="shared" si="4"/>
        <v>3095.8416850000003</v>
      </c>
      <c r="BD95">
        <v>4.2938999999999998</v>
      </c>
      <c r="BE95">
        <v>0</v>
      </c>
      <c r="BF95">
        <v>0</v>
      </c>
      <c r="BG95">
        <v>0</v>
      </c>
      <c r="BH95">
        <v>2.0067000000000002E-2</v>
      </c>
      <c r="BI95">
        <v>0.82955900000000005</v>
      </c>
      <c r="BJ95">
        <v>0</v>
      </c>
      <c r="BK95">
        <v>0</v>
      </c>
      <c r="BL95">
        <v>0</v>
      </c>
      <c r="BM95">
        <v>1.8568000000000001E-2</v>
      </c>
      <c r="BN95">
        <v>0</v>
      </c>
      <c r="BO95">
        <v>2.02</v>
      </c>
      <c r="BP95">
        <v>2.1800000000000002</v>
      </c>
      <c r="BQ95">
        <v>3.542468</v>
      </c>
      <c r="BR95">
        <v>6.3378810000000003</v>
      </c>
      <c r="BS95">
        <v>1.61</v>
      </c>
      <c r="BT95">
        <v>5.3499910000000002</v>
      </c>
      <c r="BU95">
        <v>2.9693329999999998</v>
      </c>
      <c r="BV95">
        <v>1.341844</v>
      </c>
      <c r="BW95">
        <v>9.33</v>
      </c>
      <c r="BX95">
        <v>4.1729620000000001</v>
      </c>
      <c r="BY95">
        <v>0.25</v>
      </c>
      <c r="BZ95">
        <v>1.938104</v>
      </c>
      <c r="CA95">
        <v>3.5116900000000002</v>
      </c>
      <c r="CB95">
        <v>1.8</v>
      </c>
      <c r="CC95">
        <v>0.85</v>
      </c>
      <c r="CD95">
        <v>0.86</v>
      </c>
      <c r="CE95">
        <v>1.7</v>
      </c>
      <c r="CF95">
        <v>0.23</v>
      </c>
      <c r="CG95">
        <v>3.78</v>
      </c>
      <c r="CH95">
        <v>1.326619</v>
      </c>
      <c r="CI95">
        <v>5.91</v>
      </c>
      <c r="CJ95">
        <v>1.94</v>
      </c>
      <c r="CK95">
        <v>1.85</v>
      </c>
      <c r="CL95">
        <v>3.3492419999999998</v>
      </c>
      <c r="CM95">
        <v>1.870228</v>
      </c>
      <c r="CN95">
        <v>1.771234</v>
      </c>
      <c r="CO95">
        <v>3.03</v>
      </c>
      <c r="CP95">
        <v>4.2338469999999999</v>
      </c>
      <c r="CQ95">
        <v>1.3710979999999999</v>
      </c>
      <c r="CR95">
        <v>3.57</v>
      </c>
      <c r="CS95">
        <v>2.3306830000000001</v>
      </c>
      <c r="CT95">
        <v>0.97148100000000004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98.431699999999978</v>
      </c>
    </row>
    <row r="96" spans="1:114">
      <c r="A96" t="s">
        <v>138</v>
      </c>
      <c r="B96">
        <v>0</v>
      </c>
      <c r="C96">
        <v>0</v>
      </c>
      <c r="D96">
        <v>38.592151000000001</v>
      </c>
      <c r="E96">
        <v>0</v>
      </c>
      <c r="F96">
        <v>0</v>
      </c>
      <c r="G96">
        <v>70.371537000000004</v>
      </c>
      <c r="H96">
        <v>0</v>
      </c>
      <c r="I96">
        <v>0</v>
      </c>
      <c r="J96">
        <v>97.304078000000004</v>
      </c>
      <c r="K96">
        <v>691.09398399999998</v>
      </c>
      <c r="L96">
        <v>566.21889599999997</v>
      </c>
      <c r="M96">
        <v>95.888554999999997</v>
      </c>
      <c r="N96">
        <v>122.432091</v>
      </c>
      <c r="O96">
        <v>128.451291</v>
      </c>
      <c r="P96">
        <v>133.93912499999999</v>
      </c>
      <c r="Q96">
        <v>21.903790999999998</v>
      </c>
      <c r="R96">
        <v>44.326064000000002</v>
      </c>
      <c r="S96">
        <v>27.350811</v>
      </c>
      <c r="T96">
        <v>2.392833</v>
      </c>
      <c r="U96">
        <v>208.125</v>
      </c>
      <c r="V96">
        <v>20.731850000000001</v>
      </c>
      <c r="W96">
        <v>41.579500000000003</v>
      </c>
      <c r="X96">
        <v>147.515625</v>
      </c>
      <c r="Y96">
        <v>0</v>
      </c>
      <c r="Z96">
        <v>0</v>
      </c>
      <c r="AA96">
        <v>13.983000000000001</v>
      </c>
      <c r="AB96">
        <v>46.424171999999999</v>
      </c>
      <c r="AC96">
        <v>33.499364999999997</v>
      </c>
      <c r="AD96">
        <v>10.456189</v>
      </c>
      <c r="AE96">
        <v>56.926780000000001</v>
      </c>
      <c r="AF96">
        <v>18.274474000000001</v>
      </c>
      <c r="AG96">
        <v>46.492646000000001</v>
      </c>
      <c r="AH96">
        <v>42.704734000000002</v>
      </c>
      <c r="AI96">
        <v>0</v>
      </c>
      <c r="AJ96">
        <v>0</v>
      </c>
      <c r="AK96">
        <v>64.950986999999998</v>
      </c>
      <c r="AL96">
        <v>76.691999999999993</v>
      </c>
      <c r="AM96">
        <v>18.108732</v>
      </c>
      <c r="AN96">
        <v>1.053695</v>
      </c>
      <c r="AO96">
        <v>0</v>
      </c>
      <c r="AP96">
        <v>0.64049999999999996</v>
      </c>
      <c r="AQ96">
        <v>0</v>
      </c>
      <c r="AR96">
        <v>48.576000000000001</v>
      </c>
      <c r="AS96">
        <v>33.870972999999999</v>
      </c>
      <c r="AT96">
        <v>15.75966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98.419854999999984</v>
      </c>
      <c r="BA96">
        <f t="shared" si="4"/>
        <v>3085.0509440000005</v>
      </c>
      <c r="BD96">
        <v>4.2938999999999998</v>
      </c>
      <c r="BE96">
        <v>0</v>
      </c>
      <c r="BF96">
        <v>0</v>
      </c>
      <c r="BG96">
        <v>0</v>
      </c>
      <c r="BH96">
        <v>2.0067000000000002E-2</v>
      </c>
      <c r="BI96">
        <v>0.82955900000000005</v>
      </c>
      <c r="BJ96">
        <v>0</v>
      </c>
      <c r="BK96">
        <v>0</v>
      </c>
      <c r="BL96">
        <v>0</v>
      </c>
      <c r="BM96">
        <v>1.8568000000000001E-2</v>
      </c>
      <c r="BN96">
        <v>0</v>
      </c>
      <c r="BO96">
        <v>2.02</v>
      </c>
      <c r="BP96">
        <v>2.1800000000000002</v>
      </c>
      <c r="BQ96">
        <v>3.542468</v>
      </c>
      <c r="BR96">
        <v>6.3378810000000003</v>
      </c>
      <c r="BS96">
        <v>1.61</v>
      </c>
      <c r="BT96">
        <v>5.3499910000000002</v>
      </c>
      <c r="BU96">
        <v>2.9693329999999998</v>
      </c>
      <c r="BV96">
        <v>1.341844</v>
      </c>
      <c r="BW96">
        <v>9.33</v>
      </c>
      <c r="BX96">
        <v>4.1729620000000001</v>
      </c>
      <c r="BY96">
        <v>0.25</v>
      </c>
      <c r="BZ96">
        <v>1.938104</v>
      </c>
      <c r="CA96">
        <v>3.5116900000000002</v>
      </c>
      <c r="CB96">
        <v>1.8</v>
      </c>
      <c r="CC96">
        <v>0.85</v>
      </c>
      <c r="CD96">
        <v>0.86</v>
      </c>
      <c r="CE96">
        <v>1.7</v>
      </c>
      <c r="CF96">
        <v>0.23</v>
      </c>
      <c r="CG96">
        <v>3.78</v>
      </c>
      <c r="CH96">
        <v>1.3147740000000001</v>
      </c>
      <c r="CI96">
        <v>5.91</v>
      </c>
      <c r="CJ96">
        <v>1.94</v>
      </c>
      <c r="CK96">
        <v>1.85</v>
      </c>
      <c r="CL96">
        <v>3.3492419999999998</v>
      </c>
      <c r="CM96">
        <v>1.870228</v>
      </c>
      <c r="CN96">
        <v>1.771234</v>
      </c>
      <c r="CO96">
        <v>3.03</v>
      </c>
      <c r="CP96">
        <v>4.2338469999999999</v>
      </c>
      <c r="CQ96">
        <v>1.3710979999999999</v>
      </c>
      <c r="CR96">
        <v>3.57</v>
      </c>
      <c r="CS96">
        <v>2.3306830000000001</v>
      </c>
      <c r="CT96">
        <v>0.97148100000000004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98.419854999999984</v>
      </c>
    </row>
    <row r="97" spans="1:114">
      <c r="A97" t="s">
        <v>139</v>
      </c>
      <c r="B97">
        <v>0</v>
      </c>
      <c r="C97">
        <v>0</v>
      </c>
      <c r="D97">
        <v>38.592151000000001</v>
      </c>
      <c r="E97">
        <v>0</v>
      </c>
      <c r="F97">
        <v>0</v>
      </c>
      <c r="G97">
        <v>70.371538000000001</v>
      </c>
      <c r="H97">
        <v>0</v>
      </c>
      <c r="I97">
        <v>0</v>
      </c>
      <c r="J97">
        <v>97.304078000000004</v>
      </c>
      <c r="K97">
        <v>691.09398399999998</v>
      </c>
      <c r="L97">
        <v>566.21889599999997</v>
      </c>
      <c r="M97">
        <v>95.888554999999997</v>
      </c>
      <c r="N97">
        <v>122.432091</v>
      </c>
      <c r="O97">
        <v>128.451291</v>
      </c>
      <c r="P97">
        <v>133.93912499999999</v>
      </c>
      <c r="Q97">
        <v>21.903790999999998</v>
      </c>
      <c r="R97">
        <v>44.326064000000002</v>
      </c>
      <c r="S97">
        <v>27.350811</v>
      </c>
      <c r="T97">
        <v>2.392833</v>
      </c>
      <c r="U97">
        <v>208.125</v>
      </c>
      <c r="V97">
        <v>20.731850000000001</v>
      </c>
      <c r="W97">
        <v>41.579500000000003</v>
      </c>
      <c r="X97">
        <v>147.515625</v>
      </c>
      <c r="Y97">
        <v>0</v>
      </c>
      <c r="Z97">
        <v>0</v>
      </c>
      <c r="AA97">
        <v>13.983000000000001</v>
      </c>
      <c r="AB97">
        <v>46.424171999999999</v>
      </c>
      <c r="AC97">
        <v>33.499364999999997</v>
      </c>
      <c r="AD97">
        <v>10.456189</v>
      </c>
      <c r="AE97">
        <v>56.926780000000001</v>
      </c>
      <c r="AF97">
        <v>19.388770999999998</v>
      </c>
      <c r="AG97">
        <v>46.492646000000001</v>
      </c>
      <c r="AH97">
        <v>52.708613999999997</v>
      </c>
      <c r="AI97">
        <v>4.1086910000000003</v>
      </c>
      <c r="AJ97">
        <v>0</v>
      </c>
      <c r="AK97">
        <v>64.950986999999998</v>
      </c>
      <c r="AL97">
        <v>76.691999999999993</v>
      </c>
      <c r="AM97">
        <v>18.108732</v>
      </c>
      <c r="AN97">
        <v>1.053695</v>
      </c>
      <c r="AO97">
        <v>0</v>
      </c>
      <c r="AP97">
        <v>0.64049999999999996</v>
      </c>
      <c r="AQ97">
        <v>0</v>
      </c>
      <c r="AR97">
        <v>48.576000000000001</v>
      </c>
      <c r="AS97">
        <v>33.870972999999999</v>
      </c>
      <c r="AT97">
        <v>15.75966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98.807305999999983</v>
      </c>
      <c r="BA97">
        <f t="shared" si="4"/>
        <v>3100.6652640000007</v>
      </c>
      <c r="BD97">
        <v>4.2938999999999998</v>
      </c>
      <c r="BE97">
        <v>0</v>
      </c>
      <c r="BF97">
        <v>0</v>
      </c>
      <c r="BG97">
        <v>0</v>
      </c>
      <c r="BH97">
        <v>2.0067000000000002E-2</v>
      </c>
      <c r="BI97">
        <v>0.82955900000000005</v>
      </c>
      <c r="BJ97">
        <v>0</v>
      </c>
      <c r="BK97">
        <v>0</v>
      </c>
      <c r="BL97">
        <v>0</v>
      </c>
      <c r="BM97">
        <v>1.2175999999999999E-2</v>
      </c>
      <c r="BN97">
        <v>0</v>
      </c>
      <c r="BO97">
        <v>2.02</v>
      </c>
      <c r="BP97">
        <v>2.1800000000000002</v>
      </c>
      <c r="BQ97">
        <v>3.542468</v>
      </c>
      <c r="BR97">
        <v>6.3378810000000003</v>
      </c>
      <c r="BS97">
        <v>1.61</v>
      </c>
      <c r="BT97">
        <v>5.3499910000000002</v>
      </c>
      <c r="BU97">
        <v>2.9693329999999998</v>
      </c>
      <c r="BV97">
        <v>1.341844</v>
      </c>
      <c r="BW97">
        <v>9.33</v>
      </c>
      <c r="BX97">
        <v>4.1729620000000001</v>
      </c>
      <c r="BY97">
        <v>0.25</v>
      </c>
      <c r="BZ97">
        <v>1.938104</v>
      </c>
      <c r="CA97">
        <v>3.5116900000000002</v>
      </c>
      <c r="CB97">
        <v>1.8</v>
      </c>
      <c r="CC97">
        <v>0.85</v>
      </c>
      <c r="CD97">
        <v>0.86</v>
      </c>
      <c r="CE97">
        <v>1.7</v>
      </c>
      <c r="CF97">
        <v>0.23</v>
      </c>
      <c r="CG97">
        <v>3.78</v>
      </c>
      <c r="CH97">
        <v>1.6227389999999999</v>
      </c>
      <c r="CI97">
        <v>5.91</v>
      </c>
      <c r="CJ97">
        <v>1.94</v>
      </c>
      <c r="CK97">
        <v>1.85</v>
      </c>
      <c r="CL97">
        <v>3.43512</v>
      </c>
      <c r="CM97">
        <v>1.870228</v>
      </c>
      <c r="CN97">
        <v>1.771234</v>
      </c>
      <c r="CO97">
        <v>3.03</v>
      </c>
      <c r="CP97">
        <v>4.2338469999999999</v>
      </c>
      <c r="CQ97">
        <v>1.3710979999999999</v>
      </c>
      <c r="CR97">
        <v>3.57</v>
      </c>
      <c r="CS97">
        <v>2.3306830000000001</v>
      </c>
      <c r="CT97">
        <v>0.97148100000000004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98.807305999999983</v>
      </c>
    </row>
    <row r="98" spans="1:114">
      <c r="A98" t="s">
        <v>140</v>
      </c>
      <c r="B98">
        <v>0</v>
      </c>
      <c r="C98">
        <v>0</v>
      </c>
      <c r="D98">
        <v>38.592151000000001</v>
      </c>
      <c r="E98">
        <v>0</v>
      </c>
      <c r="F98">
        <v>0</v>
      </c>
      <c r="G98">
        <v>70.371537000000004</v>
      </c>
      <c r="H98">
        <v>0</v>
      </c>
      <c r="I98">
        <v>0</v>
      </c>
      <c r="J98">
        <v>97.304078000000004</v>
      </c>
      <c r="K98">
        <v>691.09398399999998</v>
      </c>
      <c r="L98">
        <v>566.21889599999997</v>
      </c>
      <c r="M98">
        <v>95.888554999999997</v>
      </c>
      <c r="N98">
        <v>122.432091</v>
      </c>
      <c r="O98">
        <v>128.451291</v>
      </c>
      <c r="P98">
        <v>133.93912499999999</v>
      </c>
      <c r="Q98">
        <v>21.903790999999998</v>
      </c>
      <c r="R98">
        <v>44.326064000000002</v>
      </c>
      <c r="S98">
        <v>27.350811</v>
      </c>
      <c r="T98">
        <v>2.392833</v>
      </c>
      <c r="U98">
        <v>208.125</v>
      </c>
      <c r="V98">
        <v>20.731850000000001</v>
      </c>
      <c r="W98">
        <v>41.579500000000003</v>
      </c>
      <c r="X98">
        <v>147.515625</v>
      </c>
      <c r="Y98">
        <v>0</v>
      </c>
      <c r="Z98">
        <v>0</v>
      </c>
      <c r="AA98">
        <v>13.983000000000001</v>
      </c>
      <c r="AB98">
        <v>46.424171999999999</v>
      </c>
      <c r="AC98">
        <v>33.499364999999997</v>
      </c>
      <c r="AD98">
        <v>0</v>
      </c>
      <c r="AE98">
        <v>56.926780000000001</v>
      </c>
      <c r="AF98">
        <v>19.388770999999998</v>
      </c>
      <c r="AG98">
        <v>46.492646000000001</v>
      </c>
      <c r="AH98">
        <v>52.708613999999997</v>
      </c>
      <c r="AI98">
        <v>4.1086910000000003</v>
      </c>
      <c r="AJ98">
        <v>0</v>
      </c>
      <c r="AK98">
        <v>64.950986999999998</v>
      </c>
      <c r="AL98">
        <v>76.691999999999993</v>
      </c>
      <c r="AM98">
        <v>18.108732</v>
      </c>
      <c r="AN98">
        <v>1.053695</v>
      </c>
      <c r="AO98">
        <v>0</v>
      </c>
      <c r="AP98">
        <v>0.64049999999999996</v>
      </c>
      <c r="AQ98">
        <v>0</v>
      </c>
      <c r="AR98">
        <v>48.576000000000001</v>
      </c>
      <c r="AS98">
        <v>33.870972999999999</v>
      </c>
      <c r="AT98">
        <v>15.75966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98.800913999999977</v>
      </c>
      <c r="BA98">
        <f t="shared" si="4"/>
        <v>3090.2026820000006</v>
      </c>
      <c r="BD98">
        <v>4.2938999999999998</v>
      </c>
      <c r="BE98">
        <v>0</v>
      </c>
      <c r="BF98">
        <v>0</v>
      </c>
      <c r="BG98">
        <v>0</v>
      </c>
      <c r="BH98">
        <v>2.0067000000000002E-2</v>
      </c>
      <c r="BI98">
        <v>0.82955900000000005</v>
      </c>
      <c r="BJ98">
        <v>0</v>
      </c>
      <c r="BK98">
        <v>0</v>
      </c>
      <c r="BL98">
        <v>0</v>
      </c>
      <c r="BM98">
        <v>5.7840000000000001E-3</v>
      </c>
      <c r="BN98">
        <v>0</v>
      </c>
      <c r="BO98">
        <v>2.02</v>
      </c>
      <c r="BP98">
        <v>2.1800000000000002</v>
      </c>
      <c r="BQ98">
        <v>3.542468</v>
      </c>
      <c r="BR98">
        <v>6.3378810000000003</v>
      </c>
      <c r="BS98">
        <v>1.61</v>
      </c>
      <c r="BT98">
        <v>5.3499910000000002</v>
      </c>
      <c r="BU98">
        <v>2.9693329999999998</v>
      </c>
      <c r="BV98">
        <v>1.341844</v>
      </c>
      <c r="BW98">
        <v>9.33</v>
      </c>
      <c r="BX98">
        <v>4.1729620000000001</v>
      </c>
      <c r="BY98">
        <v>0.25</v>
      </c>
      <c r="BZ98">
        <v>1.938104</v>
      </c>
      <c r="CA98">
        <v>3.5116900000000002</v>
      </c>
      <c r="CB98">
        <v>1.8</v>
      </c>
      <c r="CC98">
        <v>0.85</v>
      </c>
      <c r="CD98">
        <v>0.86</v>
      </c>
      <c r="CE98">
        <v>1.7</v>
      </c>
      <c r="CF98">
        <v>0.23</v>
      </c>
      <c r="CG98">
        <v>3.78</v>
      </c>
      <c r="CH98">
        <v>1.6227389999999999</v>
      </c>
      <c r="CI98">
        <v>5.91</v>
      </c>
      <c r="CJ98">
        <v>1.94</v>
      </c>
      <c r="CK98">
        <v>1.85</v>
      </c>
      <c r="CL98">
        <v>3.43512</v>
      </c>
      <c r="CM98">
        <v>1.870228</v>
      </c>
      <c r="CN98">
        <v>1.771234</v>
      </c>
      <c r="CO98">
        <v>3.03</v>
      </c>
      <c r="CP98">
        <v>4.2338469999999999</v>
      </c>
      <c r="CQ98">
        <v>1.3710979999999999</v>
      </c>
      <c r="CR98">
        <v>3.57</v>
      </c>
      <c r="CS98">
        <v>2.3306830000000001</v>
      </c>
      <c r="CT98">
        <v>0.97148100000000004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98.800913999999977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0.8112443674999984</v>
      </c>
      <c r="E99">
        <f t="shared" si="6"/>
        <v>0</v>
      </c>
      <c r="F99">
        <f t="shared" si="6"/>
        <v>0</v>
      </c>
      <c r="G99">
        <f t="shared" si="6"/>
        <v>1.6975534132499999</v>
      </c>
      <c r="H99">
        <f t="shared" si="6"/>
        <v>0</v>
      </c>
      <c r="I99">
        <f t="shared" si="6"/>
        <v>0.54960586550000023</v>
      </c>
      <c r="J99">
        <f t="shared" si="6"/>
        <v>1.615409867250001</v>
      </c>
      <c r="K99">
        <f t="shared" si="6"/>
        <v>16.586255615999988</v>
      </c>
      <c r="L99">
        <f t="shared" si="6"/>
        <v>15.656837194499971</v>
      </c>
      <c r="M99">
        <f t="shared" si="6"/>
        <v>2.2867335819999939</v>
      </c>
      <c r="N99">
        <f t="shared" si="6"/>
        <v>2.9383701840000023</v>
      </c>
      <c r="O99">
        <f t="shared" si="6"/>
        <v>3.082830983999997</v>
      </c>
      <c r="P99">
        <f t="shared" si="6"/>
        <v>3.330249709499999</v>
      </c>
      <c r="Q99">
        <f t="shared" si="6"/>
        <v>0.52522999924999958</v>
      </c>
      <c r="R99">
        <f t="shared" si="6"/>
        <v>1.0638255359999986</v>
      </c>
      <c r="S99">
        <f t="shared" si="6"/>
        <v>0.65641946399999929</v>
      </c>
      <c r="T99">
        <f t="shared" si="6"/>
        <v>5.7427991999999942E-2</v>
      </c>
      <c r="U99">
        <f t="shared" si="6"/>
        <v>6.2825625</v>
      </c>
      <c r="V99">
        <f t="shared" si="6"/>
        <v>0.49756439999999885</v>
      </c>
      <c r="W99">
        <f t="shared" si="6"/>
        <v>0.96573699999999874</v>
      </c>
      <c r="X99">
        <f t="shared" si="6"/>
        <v>3.540375</v>
      </c>
      <c r="Y99">
        <f t="shared" si="6"/>
        <v>0</v>
      </c>
      <c r="Z99">
        <f t="shared" si="6"/>
        <v>0.1337523000000001</v>
      </c>
      <c r="AA99">
        <f t="shared" si="6"/>
        <v>0.30275801999999996</v>
      </c>
      <c r="AB99">
        <f t="shared" si="6"/>
        <v>0.60898050849999996</v>
      </c>
      <c r="AC99">
        <f t="shared" si="6"/>
        <v>0.40464797349999948</v>
      </c>
      <c r="AD99">
        <f t="shared" si="6"/>
        <v>0.21957996899999993</v>
      </c>
      <c r="AE99">
        <f t="shared" si="6"/>
        <v>1.0376047654999985</v>
      </c>
      <c r="AF99">
        <f t="shared" si="6"/>
        <v>0.31768613100000015</v>
      </c>
      <c r="AG99">
        <f t="shared" si="6"/>
        <v>1.1158235040000006</v>
      </c>
      <c r="AH99">
        <f t="shared" si="6"/>
        <v>1.1617408795000004</v>
      </c>
      <c r="AI99">
        <f t="shared" si="6"/>
        <v>0.11430965675</v>
      </c>
      <c r="AJ99">
        <f t="shared" si="6"/>
        <v>0</v>
      </c>
      <c r="AK99">
        <f t="shared" si="6"/>
        <v>1.5588236880000022</v>
      </c>
      <c r="AL99">
        <f t="shared" si="6"/>
        <v>1.6564310000000002</v>
      </c>
      <c r="AM99">
        <f t="shared" si="6"/>
        <v>0.43460956799999934</v>
      </c>
      <c r="AN99">
        <f t="shared" si="6"/>
        <v>2.5615310000000033E-2</v>
      </c>
      <c r="AO99">
        <f t="shared" si="6"/>
        <v>0</v>
      </c>
      <c r="AP99">
        <f t="shared" si="6"/>
        <v>2.8278075000000017E-2</v>
      </c>
      <c r="AQ99">
        <f t="shared" si="6"/>
        <v>0.55128206475000074</v>
      </c>
      <c r="AR99">
        <f t="shared" si="6"/>
        <v>1.0987560000000005</v>
      </c>
      <c r="AS99">
        <f t="shared" si="6"/>
        <v>0.82256428425000083</v>
      </c>
      <c r="AT99">
        <f t="shared" si="6"/>
        <v>0.30628031000000039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2.3363290685</v>
      </c>
      <c r="BA99">
        <f>SUM(B99:AZ99)</f>
        <v>76.380085750999967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1.7099149999999988E-4</v>
      </c>
      <c r="BG99">
        <f t="shared" si="7"/>
        <v>0</v>
      </c>
      <c r="BH99">
        <f t="shared" si="7"/>
        <v>3.1146225000000034E-4</v>
      </c>
      <c r="BI99">
        <f t="shared" si="7"/>
        <v>1.9909416000000044E-2</v>
      </c>
      <c r="BJ99">
        <f t="shared" ref="BJ99:CW99" si="8">SUM(BJ3:BJ98)/4000</f>
        <v>0</v>
      </c>
      <c r="BK99">
        <f t="shared" si="8"/>
        <v>1.5233524999999989E-4</v>
      </c>
      <c r="BL99">
        <f t="shared" si="8"/>
        <v>0</v>
      </c>
      <c r="BM99">
        <f t="shared" si="8"/>
        <v>2.9002599999999976E-4</v>
      </c>
      <c r="BN99">
        <f t="shared" si="8"/>
        <v>0</v>
      </c>
      <c r="BO99">
        <f t="shared" si="8"/>
        <v>4.8480000000000058E-2</v>
      </c>
      <c r="BP99">
        <f t="shared" si="8"/>
        <v>5.2320000000000116E-2</v>
      </c>
      <c r="BQ99">
        <f t="shared" si="8"/>
        <v>8.5019232000000028E-2</v>
      </c>
      <c r="BR99">
        <f t="shared" si="8"/>
        <v>0.152109144</v>
      </c>
      <c r="BS99">
        <f t="shared" si="8"/>
        <v>3.8640000000000049E-2</v>
      </c>
      <c r="BT99">
        <f t="shared" si="8"/>
        <v>4.4871474249999987E-2</v>
      </c>
      <c r="BU99">
        <f t="shared" si="8"/>
        <v>7.1263992000000095E-2</v>
      </c>
      <c r="BV99">
        <f t="shared" si="8"/>
        <v>3.2204255999999952E-2</v>
      </c>
      <c r="BW99">
        <f t="shared" si="8"/>
        <v>0.22392000000000037</v>
      </c>
      <c r="BX99">
        <f t="shared" si="8"/>
        <v>0.10149950750000017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4.4140000000000047E-2</v>
      </c>
      <c r="CC99">
        <f t="shared" si="8"/>
        <v>1.9032499999999977E-2</v>
      </c>
      <c r="CD99">
        <f t="shared" si="8"/>
        <v>3.4507500000000038E-2</v>
      </c>
      <c r="CE99">
        <f t="shared" si="8"/>
        <v>4.0747499999999957E-2</v>
      </c>
      <c r="CF99">
        <f t="shared" si="8"/>
        <v>5.5150000000000077E-3</v>
      </c>
      <c r="CG99">
        <f t="shared" si="8"/>
        <v>9.0719999999999815E-2</v>
      </c>
      <c r="CH99">
        <f t="shared" si="8"/>
        <v>3.5525547749999997E-2</v>
      </c>
      <c r="CI99">
        <f t="shared" si="8"/>
        <v>0.14177500000000015</v>
      </c>
      <c r="CJ99">
        <f t="shared" si="8"/>
        <v>4.5257499999999978E-2</v>
      </c>
      <c r="CK99">
        <f t="shared" si="8"/>
        <v>4.380499999999992E-2</v>
      </c>
      <c r="CL99">
        <f t="shared" si="8"/>
        <v>9.9729404499999869E-2</v>
      </c>
      <c r="CM99">
        <f t="shared" si="8"/>
        <v>4.4885471999999947E-2</v>
      </c>
      <c r="CN99">
        <f t="shared" si="8"/>
        <v>4.2509616000000014E-2</v>
      </c>
      <c r="CO99">
        <f t="shared" si="8"/>
        <v>7.2719999999999937E-2</v>
      </c>
      <c r="CP99">
        <f t="shared" si="8"/>
        <v>0.1016123280000002</v>
      </c>
      <c r="CQ99">
        <f t="shared" si="8"/>
        <v>3.2906352000000055E-2</v>
      </c>
      <c r="CR99">
        <f t="shared" si="8"/>
        <v>8.5679999999999867E-2</v>
      </c>
      <c r="CS99">
        <f t="shared" si="8"/>
        <v>5.6260105499999928E-2</v>
      </c>
      <c r="CT99">
        <f t="shared" si="8"/>
        <v>4.4688125999999953E-2</v>
      </c>
      <c r="CU99">
        <f t="shared" si="8"/>
        <v>4.7032416000000049E-2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2.3363290685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D3" activePane="bottomRight" state="frozen"/>
      <selection sqref="A1:D35"/>
      <selection pane="topRight" sqref="A1:D35"/>
      <selection pane="bottomLeft" sqref="A1:D35"/>
      <selection pane="bottomRight" activeCell="BO3" sqref="BO3:BO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4.20648</v>
      </c>
      <c r="E3">
        <v>0</v>
      </c>
      <c r="F3">
        <v>0</v>
      </c>
      <c r="G3">
        <v>20.528099999999998</v>
      </c>
      <c r="H3">
        <v>0</v>
      </c>
      <c r="I3">
        <v>0</v>
      </c>
      <c r="J3">
        <v>23.699200000000001</v>
      </c>
      <c r="K3">
        <v>691.09</v>
      </c>
      <c r="L3">
        <v>667.07663700000001</v>
      </c>
      <c r="M3">
        <v>95.888554999999997</v>
      </c>
      <c r="N3">
        <v>122.43</v>
      </c>
      <c r="O3">
        <v>128.45009999999999</v>
      </c>
      <c r="P3">
        <v>140.279438</v>
      </c>
      <c r="Q3">
        <v>22.44</v>
      </c>
      <c r="R3">
        <v>44.326064000000002</v>
      </c>
      <c r="S3">
        <v>27.35</v>
      </c>
      <c r="T3">
        <v>2.39</v>
      </c>
      <c r="U3">
        <v>275.625</v>
      </c>
      <c r="V3">
        <v>20.73</v>
      </c>
      <c r="W3">
        <v>27.922000000000001</v>
      </c>
      <c r="X3">
        <v>147.515625</v>
      </c>
      <c r="Y3">
        <v>0</v>
      </c>
      <c r="Z3">
        <v>19.6614</v>
      </c>
      <c r="AA3">
        <v>0</v>
      </c>
      <c r="AB3">
        <v>30.949448</v>
      </c>
      <c r="AC3">
        <v>22.310403000000001</v>
      </c>
      <c r="AD3">
        <v>0</v>
      </c>
      <c r="AE3">
        <v>37.821176000000001</v>
      </c>
      <c r="AF3">
        <v>9.1372370000000007</v>
      </c>
      <c r="AG3">
        <v>46.492646000000001</v>
      </c>
      <c r="AH3">
        <v>0</v>
      </c>
      <c r="AI3">
        <v>0</v>
      </c>
      <c r="AJ3">
        <v>0</v>
      </c>
      <c r="AK3">
        <v>64.950986999999998</v>
      </c>
      <c r="AL3">
        <v>83.664000000000001</v>
      </c>
      <c r="AM3">
        <v>18.108732</v>
      </c>
      <c r="AN3">
        <v>1.0747679999999999</v>
      </c>
      <c r="AO3">
        <v>0</v>
      </c>
      <c r="AP3">
        <v>0.64049999999999996</v>
      </c>
      <c r="AQ3">
        <v>0</v>
      </c>
      <c r="AR3">
        <v>48.576000000000001</v>
      </c>
      <c r="AS3">
        <v>36.950153</v>
      </c>
      <c r="AT3">
        <v>12.089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95.327445000000012</v>
      </c>
      <c r="BA3">
        <f>SUM(B3:AZ3)</f>
        <v>2989.701094</v>
      </c>
      <c r="BB3">
        <v>0</v>
      </c>
      <c r="BD3">
        <v>5.91</v>
      </c>
      <c r="BE3">
        <v>1.94</v>
      </c>
      <c r="BF3">
        <v>3.03</v>
      </c>
      <c r="BG3">
        <v>1.85</v>
      </c>
      <c r="BH3">
        <v>9.33</v>
      </c>
      <c r="BI3">
        <v>0.44</v>
      </c>
      <c r="BJ3">
        <v>1.72</v>
      </c>
      <c r="BK3">
        <v>1.85</v>
      </c>
      <c r="BL3">
        <v>1.8</v>
      </c>
      <c r="BM3">
        <v>0.2</v>
      </c>
      <c r="BN3">
        <v>3.57</v>
      </c>
      <c r="BO3">
        <v>3.78</v>
      </c>
      <c r="BP3">
        <v>0.25</v>
      </c>
      <c r="BQ3">
        <v>2.02</v>
      </c>
      <c r="BR3">
        <v>2.1800000000000002</v>
      </c>
      <c r="BS3">
        <v>1.61</v>
      </c>
      <c r="BT3">
        <v>2.9693329999999998</v>
      </c>
      <c r="BU3">
        <v>1.341844</v>
      </c>
      <c r="BV3">
        <v>2.3953220000000002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1.5341E-2</v>
      </c>
      <c r="CE3">
        <v>0</v>
      </c>
      <c r="CF3">
        <v>0</v>
      </c>
      <c r="CG3">
        <v>0</v>
      </c>
      <c r="CH3">
        <v>0</v>
      </c>
      <c r="CI3">
        <v>1.5049999999999999E-2</v>
      </c>
      <c r="CJ3">
        <v>5.2385580000000003</v>
      </c>
      <c r="CK3">
        <v>1.870228</v>
      </c>
      <c r="CL3">
        <v>1.938104</v>
      </c>
      <c r="CM3">
        <v>3.5116900000000002</v>
      </c>
      <c r="CN3">
        <v>1.771234</v>
      </c>
      <c r="CO3">
        <v>4.2938999999999998</v>
      </c>
      <c r="CP3">
        <v>4.2581249999999997</v>
      </c>
      <c r="CQ3">
        <v>3.542468</v>
      </c>
      <c r="CR3">
        <v>0.82955900000000005</v>
      </c>
      <c r="CS3">
        <v>1.3710979999999999</v>
      </c>
      <c r="CT3">
        <v>6.3378810000000003</v>
      </c>
      <c r="CU3">
        <v>0</v>
      </c>
      <c r="CV3">
        <v>0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95.327445000000012</v>
      </c>
    </row>
    <row r="4" spans="1:114">
      <c r="A4" t="s">
        <v>46</v>
      </c>
      <c r="B4">
        <v>0</v>
      </c>
      <c r="C4">
        <v>0</v>
      </c>
      <c r="D4">
        <v>31.745156999999999</v>
      </c>
      <c r="E4">
        <v>0</v>
      </c>
      <c r="F4">
        <v>0</v>
      </c>
      <c r="G4">
        <v>20.528099999999998</v>
      </c>
      <c r="H4">
        <v>0</v>
      </c>
      <c r="I4">
        <v>0</v>
      </c>
      <c r="J4">
        <v>23.699200000000001</v>
      </c>
      <c r="K4">
        <v>691.09</v>
      </c>
      <c r="L4">
        <v>667.07663700000001</v>
      </c>
      <c r="M4">
        <v>95.888554999999997</v>
      </c>
      <c r="N4">
        <v>122.43</v>
      </c>
      <c r="O4">
        <v>128.45009999999999</v>
      </c>
      <c r="P4">
        <v>140.279438</v>
      </c>
      <c r="Q4">
        <v>22.44</v>
      </c>
      <c r="R4">
        <v>44.326064000000002</v>
      </c>
      <c r="S4">
        <v>27.35</v>
      </c>
      <c r="T4">
        <v>2.39</v>
      </c>
      <c r="U4">
        <v>275.625</v>
      </c>
      <c r="V4">
        <v>20.73</v>
      </c>
      <c r="W4">
        <v>27.922000000000001</v>
      </c>
      <c r="X4">
        <v>147.515625</v>
      </c>
      <c r="Y4">
        <v>0</v>
      </c>
      <c r="Z4">
        <v>19.6614</v>
      </c>
      <c r="AA4">
        <v>0</v>
      </c>
      <c r="AB4">
        <v>30.949448</v>
      </c>
      <c r="AC4">
        <v>22.310403000000001</v>
      </c>
      <c r="AD4">
        <v>0</v>
      </c>
      <c r="AE4">
        <v>37.821176000000001</v>
      </c>
      <c r="AF4">
        <v>9.1372370000000007</v>
      </c>
      <c r="AG4">
        <v>46.492646000000001</v>
      </c>
      <c r="AH4">
        <v>0</v>
      </c>
      <c r="AI4">
        <v>0</v>
      </c>
      <c r="AJ4">
        <v>0</v>
      </c>
      <c r="AK4">
        <v>64.950986999999998</v>
      </c>
      <c r="AL4">
        <v>83.664000000000001</v>
      </c>
      <c r="AM4">
        <v>18.108732</v>
      </c>
      <c r="AN4">
        <v>1.0747679999999999</v>
      </c>
      <c r="AO4">
        <v>0</v>
      </c>
      <c r="AP4">
        <v>0.64049999999999996</v>
      </c>
      <c r="AQ4">
        <v>0</v>
      </c>
      <c r="AR4">
        <v>48.576000000000001</v>
      </c>
      <c r="AS4">
        <v>36.950153</v>
      </c>
      <c r="AT4">
        <v>12.089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95.327620999999994</v>
      </c>
      <c r="BA4">
        <f t="shared" ref="BA4:BA67" si="1">SUM(B4:AZ4)</f>
        <v>3017.2399470000005</v>
      </c>
      <c r="BB4">
        <v>1</v>
      </c>
      <c r="BD4">
        <v>5.91</v>
      </c>
      <c r="BE4">
        <v>1.94</v>
      </c>
      <c r="BF4">
        <v>3.03</v>
      </c>
      <c r="BG4">
        <v>1.85</v>
      </c>
      <c r="BH4">
        <v>9.33</v>
      </c>
      <c r="BI4">
        <v>0.44</v>
      </c>
      <c r="BJ4">
        <v>1.72</v>
      </c>
      <c r="BK4">
        <v>1.85</v>
      </c>
      <c r="BL4">
        <v>1.8</v>
      </c>
      <c r="BM4">
        <v>0.2</v>
      </c>
      <c r="BN4">
        <v>3.57</v>
      </c>
      <c r="BO4">
        <v>3.78</v>
      </c>
      <c r="BP4">
        <v>0.25</v>
      </c>
      <c r="BQ4">
        <v>2.02</v>
      </c>
      <c r="BR4">
        <v>2.1800000000000002</v>
      </c>
      <c r="BS4">
        <v>1.61</v>
      </c>
      <c r="BT4">
        <v>2.9693329999999998</v>
      </c>
      <c r="BU4">
        <v>1.341844</v>
      </c>
      <c r="BV4">
        <v>2.3954240000000002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1.5341E-2</v>
      </c>
      <c r="CE4">
        <v>0</v>
      </c>
      <c r="CF4">
        <v>0</v>
      </c>
      <c r="CG4">
        <v>0</v>
      </c>
      <c r="CH4">
        <v>0</v>
      </c>
      <c r="CI4">
        <v>1.5124E-2</v>
      </c>
      <c r="CJ4">
        <v>5.2385580000000003</v>
      </c>
      <c r="CK4">
        <v>1.870228</v>
      </c>
      <c r="CL4">
        <v>1.938104</v>
      </c>
      <c r="CM4">
        <v>3.5116900000000002</v>
      </c>
      <c r="CN4">
        <v>1.771234</v>
      </c>
      <c r="CO4">
        <v>4.2938999999999998</v>
      </c>
      <c r="CP4">
        <v>4.2581249999999997</v>
      </c>
      <c r="CQ4">
        <v>3.542468</v>
      </c>
      <c r="CR4">
        <v>0.82955900000000005</v>
      </c>
      <c r="CS4">
        <v>1.3710979999999999</v>
      </c>
      <c r="CT4">
        <v>6.3378810000000003</v>
      </c>
      <c r="CU4">
        <v>0</v>
      </c>
      <c r="CV4">
        <v>0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95.327620999999994</v>
      </c>
    </row>
    <row r="5" spans="1:114">
      <c r="A5" t="s">
        <v>47</v>
      </c>
      <c r="B5">
        <v>0</v>
      </c>
      <c r="C5">
        <v>0</v>
      </c>
      <c r="D5">
        <v>30.500247999999999</v>
      </c>
      <c r="E5">
        <v>0</v>
      </c>
      <c r="F5">
        <v>0</v>
      </c>
      <c r="G5">
        <v>20.528099999999998</v>
      </c>
      <c r="H5">
        <v>0</v>
      </c>
      <c r="I5">
        <v>0</v>
      </c>
      <c r="J5">
        <v>23.699200000000001</v>
      </c>
      <c r="K5">
        <v>691.09</v>
      </c>
      <c r="L5">
        <v>667.07663700000001</v>
      </c>
      <c r="M5">
        <v>95.888554999999997</v>
      </c>
      <c r="N5">
        <v>122.43</v>
      </c>
      <c r="O5">
        <v>128.45009999999999</v>
      </c>
      <c r="P5">
        <v>140.279438</v>
      </c>
      <c r="Q5">
        <v>22.44</v>
      </c>
      <c r="R5">
        <v>44.326064000000002</v>
      </c>
      <c r="S5">
        <v>27.35</v>
      </c>
      <c r="T5">
        <v>2.39</v>
      </c>
      <c r="U5">
        <v>275.625</v>
      </c>
      <c r="V5">
        <v>20.73</v>
      </c>
      <c r="W5">
        <v>29.511780999999999</v>
      </c>
      <c r="X5">
        <v>147.515625</v>
      </c>
      <c r="Y5">
        <v>0</v>
      </c>
      <c r="Z5">
        <v>19.6614</v>
      </c>
      <c r="AA5">
        <v>0</v>
      </c>
      <c r="AB5">
        <v>30.949448</v>
      </c>
      <c r="AC5">
        <v>22.310403000000001</v>
      </c>
      <c r="AD5">
        <v>0</v>
      </c>
      <c r="AE5">
        <v>37.821176000000001</v>
      </c>
      <c r="AF5">
        <v>9.1372370000000007</v>
      </c>
      <c r="AG5">
        <v>46.492646000000001</v>
      </c>
      <c r="AH5">
        <v>0</v>
      </c>
      <c r="AI5">
        <v>0</v>
      </c>
      <c r="AJ5">
        <v>0</v>
      </c>
      <c r="AK5">
        <v>64.950986999999998</v>
      </c>
      <c r="AL5">
        <v>83.664000000000001</v>
      </c>
      <c r="AM5">
        <v>18.108732</v>
      </c>
      <c r="AN5">
        <v>1.0747679999999999</v>
      </c>
      <c r="AO5">
        <v>0</v>
      </c>
      <c r="AP5">
        <v>0.64049999999999996</v>
      </c>
      <c r="AQ5">
        <v>0</v>
      </c>
      <c r="AR5">
        <v>48.576000000000001</v>
      </c>
      <c r="AS5">
        <v>36.950153</v>
      </c>
      <c r="AT5">
        <v>9.0399999999999991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95.327620999999994</v>
      </c>
      <c r="BA5">
        <f t="shared" si="1"/>
        <v>3014.5358190000011</v>
      </c>
      <c r="BB5">
        <v>2</v>
      </c>
      <c r="BD5">
        <v>5.91</v>
      </c>
      <c r="BE5">
        <v>1.94</v>
      </c>
      <c r="BF5">
        <v>3.03</v>
      </c>
      <c r="BG5">
        <v>1.85</v>
      </c>
      <c r="BH5">
        <v>9.33</v>
      </c>
      <c r="BI5">
        <v>0.44</v>
      </c>
      <c r="BJ5">
        <v>1.72</v>
      </c>
      <c r="BK5">
        <v>1.85</v>
      </c>
      <c r="BL5">
        <v>1.8</v>
      </c>
      <c r="BM5">
        <v>0.2</v>
      </c>
      <c r="BN5">
        <v>3.57</v>
      </c>
      <c r="BO5">
        <v>3.78</v>
      </c>
      <c r="BP5">
        <v>0.25</v>
      </c>
      <c r="BQ5">
        <v>2.02</v>
      </c>
      <c r="BR5">
        <v>2.1800000000000002</v>
      </c>
      <c r="BS5">
        <v>1.61</v>
      </c>
      <c r="BT5">
        <v>2.9693329999999998</v>
      </c>
      <c r="BU5">
        <v>1.341844</v>
      </c>
      <c r="BV5">
        <v>2.3954240000000002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1.5341E-2</v>
      </c>
      <c r="CE5">
        <v>0</v>
      </c>
      <c r="CF5">
        <v>0</v>
      </c>
      <c r="CG5">
        <v>0</v>
      </c>
      <c r="CH5">
        <v>0</v>
      </c>
      <c r="CI5">
        <v>1.5124E-2</v>
      </c>
      <c r="CJ5">
        <v>5.2385580000000003</v>
      </c>
      <c r="CK5">
        <v>1.870228</v>
      </c>
      <c r="CL5">
        <v>1.938104</v>
      </c>
      <c r="CM5">
        <v>3.5116900000000002</v>
      </c>
      <c r="CN5">
        <v>1.771234</v>
      </c>
      <c r="CO5">
        <v>4.2938999999999998</v>
      </c>
      <c r="CP5">
        <v>4.2581249999999997</v>
      </c>
      <c r="CQ5">
        <v>3.542468</v>
      </c>
      <c r="CR5">
        <v>0.82955900000000005</v>
      </c>
      <c r="CS5">
        <v>1.3710979999999999</v>
      </c>
      <c r="CT5">
        <v>6.3378810000000003</v>
      </c>
      <c r="CU5">
        <v>0</v>
      </c>
      <c r="CV5">
        <v>0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95.327620999999994</v>
      </c>
    </row>
    <row r="6" spans="1:114">
      <c r="A6" t="s">
        <v>48</v>
      </c>
      <c r="B6">
        <v>0</v>
      </c>
      <c r="C6">
        <v>0</v>
      </c>
      <c r="D6">
        <v>30.500247999999999</v>
      </c>
      <c r="E6">
        <v>0</v>
      </c>
      <c r="F6">
        <v>0</v>
      </c>
      <c r="G6">
        <v>20.528099999999998</v>
      </c>
      <c r="H6">
        <v>0</v>
      </c>
      <c r="I6">
        <v>0</v>
      </c>
      <c r="J6">
        <v>23.699200000000001</v>
      </c>
      <c r="K6">
        <v>691.09</v>
      </c>
      <c r="L6">
        <v>667.07663700000001</v>
      </c>
      <c r="M6">
        <v>95.888554999999997</v>
      </c>
      <c r="N6">
        <v>122.43</v>
      </c>
      <c r="O6">
        <v>128.45009999999999</v>
      </c>
      <c r="P6">
        <v>140.279438</v>
      </c>
      <c r="Q6">
        <v>22.44</v>
      </c>
      <c r="R6">
        <v>44.326064000000002</v>
      </c>
      <c r="S6">
        <v>27.35</v>
      </c>
      <c r="T6">
        <v>2.39</v>
      </c>
      <c r="U6">
        <v>275.625</v>
      </c>
      <c r="V6">
        <v>20.73</v>
      </c>
      <c r="W6">
        <v>30.896934999999999</v>
      </c>
      <c r="X6">
        <v>147.515625</v>
      </c>
      <c r="Y6">
        <v>0</v>
      </c>
      <c r="Z6">
        <v>19.6614</v>
      </c>
      <c r="AA6">
        <v>0</v>
      </c>
      <c r="AB6">
        <v>30.949448</v>
      </c>
      <c r="AC6">
        <v>22.310403000000001</v>
      </c>
      <c r="AD6">
        <v>0</v>
      </c>
      <c r="AE6">
        <v>37.821176000000001</v>
      </c>
      <c r="AF6">
        <v>9.1372370000000007</v>
      </c>
      <c r="AG6">
        <v>46.492646000000001</v>
      </c>
      <c r="AH6">
        <v>0</v>
      </c>
      <c r="AI6">
        <v>0</v>
      </c>
      <c r="AJ6">
        <v>0</v>
      </c>
      <c r="AK6">
        <v>64.950986999999998</v>
      </c>
      <c r="AL6">
        <v>83.664000000000001</v>
      </c>
      <c r="AM6">
        <v>18.108732</v>
      </c>
      <c r="AN6">
        <v>1.0747679999999999</v>
      </c>
      <c r="AO6">
        <v>0</v>
      </c>
      <c r="AP6">
        <v>0.64049999999999996</v>
      </c>
      <c r="AQ6">
        <v>0</v>
      </c>
      <c r="AR6">
        <v>48.576000000000001</v>
      </c>
      <c r="AS6">
        <v>35.410564000000001</v>
      </c>
      <c r="AT6">
        <v>9.0399999999999991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95.327620999999994</v>
      </c>
      <c r="BA6">
        <f t="shared" si="1"/>
        <v>3014.3813840000007</v>
      </c>
      <c r="BB6">
        <v>3</v>
      </c>
      <c r="BD6">
        <v>5.91</v>
      </c>
      <c r="BE6">
        <v>1.94</v>
      </c>
      <c r="BF6">
        <v>3.03</v>
      </c>
      <c r="BG6">
        <v>1.85</v>
      </c>
      <c r="BH6">
        <v>9.33</v>
      </c>
      <c r="BI6">
        <v>0.44</v>
      </c>
      <c r="BJ6">
        <v>1.72</v>
      </c>
      <c r="BK6">
        <v>1.85</v>
      </c>
      <c r="BL6">
        <v>1.8</v>
      </c>
      <c r="BM6">
        <v>0.2</v>
      </c>
      <c r="BN6">
        <v>3.57</v>
      </c>
      <c r="BO6">
        <v>3.78</v>
      </c>
      <c r="BP6">
        <v>0.25</v>
      </c>
      <c r="BQ6">
        <v>2.02</v>
      </c>
      <c r="BR6">
        <v>2.1800000000000002</v>
      </c>
      <c r="BS6">
        <v>1.61</v>
      </c>
      <c r="BT6">
        <v>2.9693329999999998</v>
      </c>
      <c r="BU6">
        <v>1.341844</v>
      </c>
      <c r="BV6">
        <v>2.3954240000000002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1.5341E-2</v>
      </c>
      <c r="CE6">
        <v>0</v>
      </c>
      <c r="CF6">
        <v>0</v>
      </c>
      <c r="CG6">
        <v>0</v>
      </c>
      <c r="CH6">
        <v>0</v>
      </c>
      <c r="CI6">
        <v>1.5124E-2</v>
      </c>
      <c r="CJ6">
        <v>5.2385580000000003</v>
      </c>
      <c r="CK6">
        <v>1.870228</v>
      </c>
      <c r="CL6">
        <v>1.938104</v>
      </c>
      <c r="CM6">
        <v>3.5116900000000002</v>
      </c>
      <c r="CN6">
        <v>1.771234</v>
      </c>
      <c r="CO6">
        <v>4.2938999999999998</v>
      </c>
      <c r="CP6">
        <v>4.2581249999999997</v>
      </c>
      <c r="CQ6">
        <v>3.542468</v>
      </c>
      <c r="CR6">
        <v>0.82955900000000005</v>
      </c>
      <c r="CS6">
        <v>1.3710979999999999</v>
      </c>
      <c r="CT6">
        <v>6.3378810000000003</v>
      </c>
      <c r="CU6">
        <v>0</v>
      </c>
      <c r="CV6">
        <v>0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95.327620999999994</v>
      </c>
    </row>
    <row r="7" spans="1:114">
      <c r="A7" t="s">
        <v>49</v>
      </c>
      <c r="B7">
        <v>0</v>
      </c>
      <c r="C7">
        <v>0</v>
      </c>
      <c r="D7">
        <v>10.500247999999999</v>
      </c>
      <c r="E7">
        <v>0</v>
      </c>
      <c r="F7">
        <v>0</v>
      </c>
      <c r="G7">
        <v>0</v>
      </c>
      <c r="H7">
        <v>0</v>
      </c>
      <c r="I7">
        <v>0</v>
      </c>
      <c r="J7">
        <v>2.6991999999999998</v>
      </c>
      <c r="K7">
        <v>691.09</v>
      </c>
      <c r="L7">
        <v>667.07663700000001</v>
      </c>
      <c r="M7">
        <v>95.888554999999997</v>
      </c>
      <c r="N7">
        <v>122.43</v>
      </c>
      <c r="O7">
        <v>128.45009999999999</v>
      </c>
      <c r="P7">
        <v>140.279438</v>
      </c>
      <c r="Q7">
        <v>22.44</v>
      </c>
      <c r="R7">
        <v>44.326064000000002</v>
      </c>
      <c r="S7">
        <v>27.35</v>
      </c>
      <c r="T7">
        <v>2.39</v>
      </c>
      <c r="U7">
        <v>275.625</v>
      </c>
      <c r="V7">
        <v>20.73</v>
      </c>
      <c r="W7">
        <v>32.307051000000001</v>
      </c>
      <c r="X7">
        <v>147.515625</v>
      </c>
      <c r="Y7">
        <v>0</v>
      </c>
      <c r="Z7">
        <v>19.6614</v>
      </c>
      <c r="AA7">
        <v>0</v>
      </c>
      <c r="AB7">
        <v>30.949448</v>
      </c>
      <c r="AC7">
        <v>22.310403000000001</v>
      </c>
      <c r="AD7">
        <v>0</v>
      </c>
      <c r="AE7">
        <v>37.821176000000001</v>
      </c>
      <c r="AF7">
        <v>9.1372370000000007</v>
      </c>
      <c r="AG7">
        <v>46.492646000000001</v>
      </c>
      <c r="AH7">
        <v>0</v>
      </c>
      <c r="AI7">
        <v>0</v>
      </c>
      <c r="AJ7">
        <v>0</v>
      </c>
      <c r="AK7">
        <v>64.950986999999998</v>
      </c>
      <c r="AL7">
        <v>83.664000000000001</v>
      </c>
      <c r="AM7">
        <v>18.108732</v>
      </c>
      <c r="AN7">
        <v>1.0747679999999999</v>
      </c>
      <c r="AO7">
        <v>0</v>
      </c>
      <c r="AP7">
        <v>0.64049999999999996</v>
      </c>
      <c r="AQ7">
        <v>0</v>
      </c>
      <c r="AR7">
        <v>52.991999999999997</v>
      </c>
      <c r="AS7">
        <v>34.640768999999999</v>
      </c>
      <c r="AT7">
        <v>9.0399999999999991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95.327620999999994</v>
      </c>
      <c r="BA7">
        <f t="shared" si="1"/>
        <v>2957.9096050000007</v>
      </c>
      <c r="BB7">
        <v>4</v>
      </c>
      <c r="BD7">
        <v>5.91</v>
      </c>
      <c r="BE7">
        <v>1.94</v>
      </c>
      <c r="BF7">
        <v>3.03</v>
      </c>
      <c r="BG7">
        <v>1.85</v>
      </c>
      <c r="BH7">
        <v>9.33</v>
      </c>
      <c r="BI7">
        <v>0.44</v>
      </c>
      <c r="BJ7">
        <v>1.72</v>
      </c>
      <c r="BK7">
        <v>1.85</v>
      </c>
      <c r="BL7">
        <v>1.8</v>
      </c>
      <c r="BM7">
        <v>0.2</v>
      </c>
      <c r="BN7">
        <v>3.57</v>
      </c>
      <c r="BO7">
        <v>3.78</v>
      </c>
      <c r="BP7">
        <v>0.25</v>
      </c>
      <c r="BQ7">
        <v>2.02</v>
      </c>
      <c r="BR7">
        <v>2.1800000000000002</v>
      </c>
      <c r="BS7">
        <v>1.61</v>
      </c>
      <c r="BT7">
        <v>2.9693329999999998</v>
      </c>
      <c r="BU7">
        <v>1.341844</v>
      </c>
      <c r="BV7">
        <v>2.3954240000000002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1.5341E-2</v>
      </c>
      <c r="CE7">
        <v>0</v>
      </c>
      <c r="CF7">
        <v>0</v>
      </c>
      <c r="CG7">
        <v>0</v>
      </c>
      <c r="CH7">
        <v>0</v>
      </c>
      <c r="CI7">
        <v>1.5124E-2</v>
      </c>
      <c r="CJ7">
        <v>5.2385580000000003</v>
      </c>
      <c r="CK7">
        <v>1.870228</v>
      </c>
      <c r="CL7">
        <v>1.938104</v>
      </c>
      <c r="CM7">
        <v>3.5116900000000002</v>
      </c>
      <c r="CN7">
        <v>1.771234</v>
      </c>
      <c r="CO7">
        <v>4.2938999999999998</v>
      </c>
      <c r="CP7">
        <v>4.2581249999999997</v>
      </c>
      <c r="CQ7">
        <v>3.542468</v>
      </c>
      <c r="CR7">
        <v>0.82955900000000005</v>
      </c>
      <c r="CS7">
        <v>1.3710979999999999</v>
      </c>
      <c r="CT7">
        <v>6.3378810000000003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95.327620999999994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691.09</v>
      </c>
      <c r="L8">
        <v>667.07663700000001</v>
      </c>
      <c r="M8">
        <v>95.888554999999997</v>
      </c>
      <c r="N8">
        <v>122.43</v>
      </c>
      <c r="O8">
        <v>128.45009999999999</v>
      </c>
      <c r="P8">
        <v>140.279438</v>
      </c>
      <c r="Q8">
        <v>22.44</v>
      </c>
      <c r="R8">
        <v>44.326064000000002</v>
      </c>
      <c r="S8">
        <v>27.35</v>
      </c>
      <c r="T8">
        <v>2.39</v>
      </c>
      <c r="U8">
        <v>275.625</v>
      </c>
      <c r="V8">
        <v>20.73</v>
      </c>
      <c r="W8">
        <v>32.777999999999999</v>
      </c>
      <c r="X8">
        <v>147.515625</v>
      </c>
      <c r="Y8">
        <v>0</v>
      </c>
      <c r="Z8">
        <v>19.6614</v>
      </c>
      <c r="AA8">
        <v>0</v>
      </c>
      <c r="AB8">
        <v>30.949448</v>
      </c>
      <c r="AC8">
        <v>22.310403000000001</v>
      </c>
      <c r="AD8">
        <v>0</v>
      </c>
      <c r="AE8">
        <v>37.821176000000001</v>
      </c>
      <c r="AF8">
        <v>9.1372370000000007</v>
      </c>
      <c r="AG8">
        <v>46.492646000000001</v>
      </c>
      <c r="AH8">
        <v>0</v>
      </c>
      <c r="AI8">
        <v>0</v>
      </c>
      <c r="AJ8">
        <v>0</v>
      </c>
      <c r="AK8">
        <v>64.950986999999998</v>
      </c>
      <c r="AL8">
        <v>83.664000000000001</v>
      </c>
      <c r="AM8">
        <v>18.108732</v>
      </c>
      <c r="AN8">
        <v>1.0747679999999999</v>
      </c>
      <c r="AO8">
        <v>0</v>
      </c>
      <c r="AP8">
        <v>0.64049999999999996</v>
      </c>
      <c r="AQ8">
        <v>0</v>
      </c>
      <c r="AR8">
        <v>52.991999999999997</v>
      </c>
      <c r="AS8">
        <v>34.640768999999999</v>
      </c>
      <c r="AT8">
        <v>9.0399999999999991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95.327620999999994</v>
      </c>
      <c r="BA8">
        <f t="shared" si="1"/>
        <v>2945.1811060000005</v>
      </c>
      <c r="BB8">
        <v>5</v>
      </c>
      <c r="BD8">
        <v>5.91</v>
      </c>
      <c r="BE8">
        <v>1.94</v>
      </c>
      <c r="BF8">
        <v>3.03</v>
      </c>
      <c r="BG8">
        <v>1.85</v>
      </c>
      <c r="BH8">
        <v>9.33</v>
      </c>
      <c r="BI8">
        <v>0.44</v>
      </c>
      <c r="BJ8">
        <v>1.72</v>
      </c>
      <c r="BK8">
        <v>1.85</v>
      </c>
      <c r="BL8">
        <v>1.8</v>
      </c>
      <c r="BM8">
        <v>0.2</v>
      </c>
      <c r="BN8">
        <v>3.57</v>
      </c>
      <c r="BO8">
        <v>3.78</v>
      </c>
      <c r="BP8">
        <v>0.25</v>
      </c>
      <c r="BQ8">
        <v>2.02</v>
      </c>
      <c r="BR8">
        <v>2.1800000000000002</v>
      </c>
      <c r="BS8">
        <v>1.61</v>
      </c>
      <c r="BT8">
        <v>2.9693329999999998</v>
      </c>
      <c r="BU8">
        <v>1.341844</v>
      </c>
      <c r="BV8">
        <v>2.3954240000000002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1.5341E-2</v>
      </c>
      <c r="CE8">
        <v>0</v>
      </c>
      <c r="CF8">
        <v>0</v>
      </c>
      <c r="CG8">
        <v>0</v>
      </c>
      <c r="CH8">
        <v>0</v>
      </c>
      <c r="CI8">
        <v>1.5124E-2</v>
      </c>
      <c r="CJ8">
        <v>5.2385580000000003</v>
      </c>
      <c r="CK8">
        <v>1.870228</v>
      </c>
      <c r="CL8">
        <v>1.938104</v>
      </c>
      <c r="CM8">
        <v>3.5116900000000002</v>
      </c>
      <c r="CN8">
        <v>1.771234</v>
      </c>
      <c r="CO8">
        <v>4.2938999999999998</v>
      </c>
      <c r="CP8">
        <v>4.2581249999999997</v>
      </c>
      <c r="CQ8">
        <v>3.542468</v>
      </c>
      <c r="CR8">
        <v>0.82955900000000005</v>
      </c>
      <c r="CS8">
        <v>1.3710979999999999</v>
      </c>
      <c r="CT8">
        <v>6.3378810000000003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95.327620999999994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691.09</v>
      </c>
      <c r="L9">
        <v>667.07663700000001</v>
      </c>
      <c r="M9">
        <v>95.888554999999997</v>
      </c>
      <c r="N9">
        <v>122.43</v>
      </c>
      <c r="O9">
        <v>128.45009999999999</v>
      </c>
      <c r="P9">
        <v>140.279438</v>
      </c>
      <c r="Q9">
        <v>22.44</v>
      </c>
      <c r="R9">
        <v>44.326064000000002</v>
      </c>
      <c r="S9">
        <v>27.35</v>
      </c>
      <c r="T9">
        <v>2.39</v>
      </c>
      <c r="U9">
        <v>275.625</v>
      </c>
      <c r="V9">
        <v>20.73</v>
      </c>
      <c r="W9">
        <v>33.782690000000002</v>
      </c>
      <c r="X9">
        <v>147.515625</v>
      </c>
      <c r="Y9">
        <v>0</v>
      </c>
      <c r="Z9">
        <v>19.6614</v>
      </c>
      <c r="AA9">
        <v>0</v>
      </c>
      <c r="AB9">
        <v>30.949448</v>
      </c>
      <c r="AC9">
        <v>11.155201999999999</v>
      </c>
      <c r="AD9">
        <v>0</v>
      </c>
      <c r="AE9">
        <v>37.821176000000001</v>
      </c>
      <c r="AF9">
        <v>9.1372370000000007</v>
      </c>
      <c r="AG9">
        <v>46.492646000000001</v>
      </c>
      <c r="AH9">
        <v>0</v>
      </c>
      <c r="AI9">
        <v>0</v>
      </c>
      <c r="AJ9">
        <v>0</v>
      </c>
      <c r="AK9">
        <v>64.950986999999998</v>
      </c>
      <c r="AL9">
        <v>83.664000000000001</v>
      </c>
      <c r="AM9">
        <v>18.108732</v>
      </c>
      <c r="AN9">
        <v>1.0747679999999999</v>
      </c>
      <c r="AO9">
        <v>0</v>
      </c>
      <c r="AP9">
        <v>0.64049999999999996</v>
      </c>
      <c r="AQ9">
        <v>0</v>
      </c>
      <c r="AR9">
        <v>48.576000000000001</v>
      </c>
      <c r="AS9">
        <v>34.640768999999999</v>
      </c>
      <c r="AT9">
        <v>9.0399999999999991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95.327620999999994</v>
      </c>
      <c r="BA9">
        <f t="shared" si="1"/>
        <v>2930.6145950000005</v>
      </c>
      <c r="BB9">
        <v>6</v>
      </c>
      <c r="BD9">
        <v>5.91</v>
      </c>
      <c r="BE9">
        <v>1.94</v>
      </c>
      <c r="BF9">
        <v>3.03</v>
      </c>
      <c r="BG9">
        <v>1.85</v>
      </c>
      <c r="BH9">
        <v>9.33</v>
      </c>
      <c r="BI9">
        <v>0.44</v>
      </c>
      <c r="BJ9">
        <v>1.72</v>
      </c>
      <c r="BK9">
        <v>1.85</v>
      </c>
      <c r="BL9">
        <v>1.8</v>
      </c>
      <c r="BM9">
        <v>0.2</v>
      </c>
      <c r="BN9">
        <v>3.57</v>
      </c>
      <c r="BO9">
        <v>3.78</v>
      </c>
      <c r="BP9">
        <v>0.25</v>
      </c>
      <c r="BQ9">
        <v>2.02</v>
      </c>
      <c r="BR9">
        <v>2.1800000000000002</v>
      </c>
      <c r="BS9">
        <v>1.61</v>
      </c>
      <c r="BT9">
        <v>2.9693329999999998</v>
      </c>
      <c r="BU9">
        <v>1.341844</v>
      </c>
      <c r="BV9">
        <v>2.3954240000000002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1.5341E-2</v>
      </c>
      <c r="CE9">
        <v>0</v>
      </c>
      <c r="CF9">
        <v>0</v>
      </c>
      <c r="CG9">
        <v>0</v>
      </c>
      <c r="CH9">
        <v>0</v>
      </c>
      <c r="CI9">
        <v>1.5124E-2</v>
      </c>
      <c r="CJ9">
        <v>5.2385580000000003</v>
      </c>
      <c r="CK9">
        <v>1.870228</v>
      </c>
      <c r="CL9">
        <v>1.938104</v>
      </c>
      <c r="CM9">
        <v>3.5116900000000002</v>
      </c>
      <c r="CN9">
        <v>1.771234</v>
      </c>
      <c r="CO9">
        <v>4.2938999999999998</v>
      </c>
      <c r="CP9">
        <v>4.2581249999999997</v>
      </c>
      <c r="CQ9">
        <v>3.542468</v>
      </c>
      <c r="CR9">
        <v>0.82955900000000005</v>
      </c>
      <c r="CS9">
        <v>1.3710979999999999</v>
      </c>
      <c r="CT9">
        <v>6.3378810000000003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95.327620999999994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691.09</v>
      </c>
      <c r="L10">
        <v>667.07663700000001</v>
      </c>
      <c r="M10">
        <v>95.888554999999997</v>
      </c>
      <c r="N10">
        <v>122.43</v>
      </c>
      <c r="O10">
        <v>128.45009999999999</v>
      </c>
      <c r="P10">
        <v>140.279438</v>
      </c>
      <c r="Q10">
        <v>22.44</v>
      </c>
      <c r="R10">
        <v>44.326064000000002</v>
      </c>
      <c r="S10">
        <v>27.35</v>
      </c>
      <c r="T10">
        <v>2.39</v>
      </c>
      <c r="U10">
        <v>275.625</v>
      </c>
      <c r="V10">
        <v>20.73</v>
      </c>
      <c r="W10">
        <v>34.996690000000001</v>
      </c>
      <c r="X10">
        <v>147.515625</v>
      </c>
      <c r="Y10">
        <v>0</v>
      </c>
      <c r="Z10">
        <v>19.6614</v>
      </c>
      <c r="AA10">
        <v>0</v>
      </c>
      <c r="AB10">
        <v>15.349422000000001</v>
      </c>
      <c r="AC10">
        <v>11.155201999999999</v>
      </c>
      <c r="AD10">
        <v>0</v>
      </c>
      <c r="AE10">
        <v>37.821176000000001</v>
      </c>
      <c r="AF10">
        <v>9.1372370000000007</v>
      </c>
      <c r="AG10">
        <v>46.492646000000001</v>
      </c>
      <c r="AH10">
        <v>0</v>
      </c>
      <c r="AI10">
        <v>0</v>
      </c>
      <c r="AJ10">
        <v>0</v>
      </c>
      <c r="AK10">
        <v>64.950986999999998</v>
      </c>
      <c r="AL10">
        <v>83.664000000000001</v>
      </c>
      <c r="AM10">
        <v>18.108732</v>
      </c>
      <c r="AN10">
        <v>1.0747679999999999</v>
      </c>
      <c r="AO10">
        <v>0</v>
      </c>
      <c r="AP10">
        <v>0.64049999999999996</v>
      </c>
      <c r="AQ10">
        <v>0</v>
      </c>
      <c r="AR10">
        <v>13.247999999999999</v>
      </c>
      <c r="AS10">
        <v>34.640768999999999</v>
      </c>
      <c r="AT10">
        <v>9.0399999999999991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95.327620999999994</v>
      </c>
      <c r="BA10">
        <f t="shared" si="1"/>
        <v>2880.9005690000004</v>
      </c>
      <c r="BB10">
        <v>7</v>
      </c>
      <c r="BD10">
        <v>5.91</v>
      </c>
      <c r="BE10">
        <v>1.94</v>
      </c>
      <c r="BF10">
        <v>3.03</v>
      </c>
      <c r="BG10">
        <v>1.85</v>
      </c>
      <c r="BH10">
        <v>9.33</v>
      </c>
      <c r="BI10">
        <v>0.44</v>
      </c>
      <c r="BJ10">
        <v>1.72</v>
      </c>
      <c r="BK10">
        <v>1.85</v>
      </c>
      <c r="BL10">
        <v>1.8</v>
      </c>
      <c r="BM10">
        <v>0.2</v>
      </c>
      <c r="BN10">
        <v>3.57</v>
      </c>
      <c r="BO10">
        <v>3.78</v>
      </c>
      <c r="BP10">
        <v>0.25</v>
      </c>
      <c r="BQ10">
        <v>2.02</v>
      </c>
      <c r="BR10">
        <v>2.1800000000000002</v>
      </c>
      <c r="BS10">
        <v>1.61</v>
      </c>
      <c r="BT10">
        <v>2.9693329999999998</v>
      </c>
      <c r="BU10">
        <v>1.341844</v>
      </c>
      <c r="BV10">
        <v>2.3954240000000002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1.5341E-2</v>
      </c>
      <c r="CE10">
        <v>0</v>
      </c>
      <c r="CF10">
        <v>0</v>
      </c>
      <c r="CG10">
        <v>0</v>
      </c>
      <c r="CH10">
        <v>0</v>
      </c>
      <c r="CI10">
        <v>1.5124E-2</v>
      </c>
      <c r="CJ10">
        <v>5.2385580000000003</v>
      </c>
      <c r="CK10">
        <v>1.870228</v>
      </c>
      <c r="CL10">
        <v>1.938104</v>
      </c>
      <c r="CM10">
        <v>3.5116900000000002</v>
      </c>
      <c r="CN10">
        <v>1.771234</v>
      </c>
      <c r="CO10">
        <v>4.2938999999999998</v>
      </c>
      <c r="CP10">
        <v>4.2581249999999997</v>
      </c>
      <c r="CQ10">
        <v>3.542468</v>
      </c>
      <c r="CR10">
        <v>0.82955900000000005</v>
      </c>
      <c r="CS10">
        <v>1.3710979999999999</v>
      </c>
      <c r="CT10">
        <v>6.3378810000000003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95.327620999999994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691.09</v>
      </c>
      <c r="L11">
        <v>667.07663700000001</v>
      </c>
      <c r="M11">
        <v>95.888554999999997</v>
      </c>
      <c r="N11">
        <v>122.43</v>
      </c>
      <c r="O11">
        <v>128.45009999999999</v>
      </c>
      <c r="P11">
        <v>140.279438</v>
      </c>
      <c r="Q11">
        <v>22.44</v>
      </c>
      <c r="R11">
        <v>44.326064000000002</v>
      </c>
      <c r="S11">
        <v>27.35</v>
      </c>
      <c r="T11">
        <v>2.39</v>
      </c>
      <c r="U11">
        <v>275.625</v>
      </c>
      <c r="V11">
        <v>20.73</v>
      </c>
      <c r="W11">
        <v>36.796759000000002</v>
      </c>
      <c r="X11">
        <v>147.515625</v>
      </c>
      <c r="Y11">
        <v>0</v>
      </c>
      <c r="Z11">
        <v>19.6614</v>
      </c>
      <c r="AA11">
        <v>0</v>
      </c>
      <c r="AB11">
        <v>15.349422000000001</v>
      </c>
      <c r="AC11">
        <v>11.155201999999999</v>
      </c>
      <c r="AD11">
        <v>0</v>
      </c>
      <c r="AE11">
        <v>37.821176000000001</v>
      </c>
      <c r="AF11">
        <v>9.1372370000000007</v>
      </c>
      <c r="AG11">
        <v>46.492646000000001</v>
      </c>
      <c r="AH11">
        <v>0</v>
      </c>
      <c r="AI11">
        <v>0</v>
      </c>
      <c r="AJ11">
        <v>0</v>
      </c>
      <c r="AK11">
        <v>64.950986999999998</v>
      </c>
      <c r="AL11">
        <v>47.642000000000003</v>
      </c>
      <c r="AM11">
        <v>18.108732</v>
      </c>
      <c r="AN11">
        <v>1.0747679999999999</v>
      </c>
      <c r="AO11">
        <v>0</v>
      </c>
      <c r="AP11">
        <v>0.51239999999999997</v>
      </c>
      <c r="AQ11">
        <v>0</v>
      </c>
      <c r="AR11">
        <v>48.576000000000001</v>
      </c>
      <c r="AS11">
        <v>34.640768999999999</v>
      </c>
      <c r="AT11">
        <v>9.0399999999999991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95.34864300000001</v>
      </c>
      <c r="BA11">
        <f t="shared" si="1"/>
        <v>2881.8995599999998</v>
      </c>
      <c r="BB11">
        <v>8</v>
      </c>
      <c r="BD11">
        <v>5.91</v>
      </c>
      <c r="BE11">
        <v>1.94</v>
      </c>
      <c r="BF11">
        <v>3.03</v>
      </c>
      <c r="BG11">
        <v>1.85</v>
      </c>
      <c r="BH11">
        <v>9.33</v>
      </c>
      <c r="BI11">
        <v>0.44</v>
      </c>
      <c r="BJ11">
        <v>1.72</v>
      </c>
      <c r="BK11">
        <v>1.85</v>
      </c>
      <c r="BL11">
        <v>1.8</v>
      </c>
      <c r="BM11">
        <v>0.2</v>
      </c>
      <c r="BN11">
        <v>3.57</v>
      </c>
      <c r="BO11">
        <v>3.78</v>
      </c>
      <c r="BP11">
        <v>0.25</v>
      </c>
      <c r="BQ11">
        <v>2.02</v>
      </c>
      <c r="BR11">
        <v>2.1800000000000002</v>
      </c>
      <c r="BS11">
        <v>1.61</v>
      </c>
      <c r="BT11">
        <v>2.9693329999999998</v>
      </c>
      <c r="BU11">
        <v>1.341844</v>
      </c>
      <c r="BV11">
        <v>2.4164460000000001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1.5341E-2</v>
      </c>
      <c r="CE11">
        <v>0</v>
      </c>
      <c r="CF11">
        <v>0</v>
      </c>
      <c r="CG11">
        <v>0</v>
      </c>
      <c r="CH11">
        <v>0</v>
      </c>
      <c r="CI11">
        <v>1.5124E-2</v>
      </c>
      <c r="CJ11">
        <v>5.2385580000000003</v>
      </c>
      <c r="CK11">
        <v>1.870228</v>
      </c>
      <c r="CL11">
        <v>1.938104</v>
      </c>
      <c r="CM11">
        <v>3.5116900000000002</v>
      </c>
      <c r="CN11">
        <v>1.771234</v>
      </c>
      <c r="CO11">
        <v>4.2938999999999998</v>
      </c>
      <c r="CP11">
        <v>4.2581249999999997</v>
      </c>
      <c r="CQ11">
        <v>3.542468</v>
      </c>
      <c r="CR11">
        <v>0.82955900000000005</v>
      </c>
      <c r="CS11">
        <v>1.3710979999999999</v>
      </c>
      <c r="CT11">
        <v>6.3378810000000003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95.34864300000001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691.09</v>
      </c>
      <c r="L12">
        <v>667.07663700000001</v>
      </c>
      <c r="M12">
        <v>95.888554999999997</v>
      </c>
      <c r="N12">
        <v>122.43</v>
      </c>
      <c r="O12">
        <v>128.45009999999999</v>
      </c>
      <c r="P12">
        <v>140.279438</v>
      </c>
      <c r="Q12">
        <v>22.44</v>
      </c>
      <c r="R12">
        <v>44.326064000000002</v>
      </c>
      <c r="S12">
        <v>27.35</v>
      </c>
      <c r="T12">
        <v>2.39</v>
      </c>
      <c r="U12">
        <v>275.625</v>
      </c>
      <c r="V12">
        <v>20.73</v>
      </c>
      <c r="W12">
        <v>37.634</v>
      </c>
      <c r="X12">
        <v>147.515625</v>
      </c>
      <c r="Y12">
        <v>0</v>
      </c>
      <c r="Z12">
        <v>19.6614</v>
      </c>
      <c r="AA12">
        <v>0</v>
      </c>
      <c r="AB12">
        <v>15.349422000000001</v>
      </c>
      <c r="AC12">
        <v>11.155201999999999</v>
      </c>
      <c r="AD12">
        <v>0</v>
      </c>
      <c r="AE12">
        <v>37.821176000000001</v>
      </c>
      <c r="AF12">
        <v>9.1372370000000007</v>
      </c>
      <c r="AG12">
        <v>46.492646000000001</v>
      </c>
      <c r="AH12">
        <v>0</v>
      </c>
      <c r="AI12">
        <v>0</v>
      </c>
      <c r="AJ12">
        <v>0</v>
      </c>
      <c r="AK12">
        <v>64.950986999999998</v>
      </c>
      <c r="AL12">
        <v>47.642000000000003</v>
      </c>
      <c r="AM12">
        <v>18.108732</v>
      </c>
      <c r="AN12">
        <v>1.0747679999999999</v>
      </c>
      <c r="AO12">
        <v>0</v>
      </c>
      <c r="AP12">
        <v>0.51239999999999997</v>
      </c>
      <c r="AQ12">
        <v>0</v>
      </c>
      <c r="AR12">
        <v>48.576000000000001</v>
      </c>
      <c r="AS12">
        <v>36.950153</v>
      </c>
      <c r="AT12">
        <v>9.0399999999999991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95.34920200000002</v>
      </c>
      <c r="BA12">
        <f t="shared" si="1"/>
        <v>2885.0467439999998</v>
      </c>
      <c r="BB12">
        <v>9</v>
      </c>
      <c r="BD12">
        <v>5.91</v>
      </c>
      <c r="BE12">
        <v>1.94</v>
      </c>
      <c r="BF12">
        <v>3.03</v>
      </c>
      <c r="BG12">
        <v>1.85</v>
      </c>
      <c r="BH12">
        <v>9.33</v>
      </c>
      <c r="BI12">
        <v>0.44</v>
      </c>
      <c r="BJ12">
        <v>1.72</v>
      </c>
      <c r="BK12">
        <v>1.85</v>
      </c>
      <c r="BL12">
        <v>1.8</v>
      </c>
      <c r="BM12">
        <v>0.2</v>
      </c>
      <c r="BN12">
        <v>3.57</v>
      </c>
      <c r="BO12">
        <v>3.78</v>
      </c>
      <c r="BP12">
        <v>0.25</v>
      </c>
      <c r="BQ12">
        <v>2.02</v>
      </c>
      <c r="BR12">
        <v>2.1800000000000002</v>
      </c>
      <c r="BS12">
        <v>1.61</v>
      </c>
      <c r="BT12">
        <v>2.9693329999999998</v>
      </c>
      <c r="BU12">
        <v>1.341844</v>
      </c>
      <c r="BV12">
        <v>2.4170050000000001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1.5341E-2</v>
      </c>
      <c r="CE12">
        <v>0</v>
      </c>
      <c r="CF12">
        <v>0</v>
      </c>
      <c r="CG12">
        <v>0</v>
      </c>
      <c r="CH12">
        <v>0</v>
      </c>
      <c r="CI12">
        <v>1.5124E-2</v>
      </c>
      <c r="CJ12">
        <v>5.2385580000000003</v>
      </c>
      <c r="CK12">
        <v>1.870228</v>
      </c>
      <c r="CL12">
        <v>1.938104</v>
      </c>
      <c r="CM12">
        <v>3.5116900000000002</v>
      </c>
      <c r="CN12">
        <v>1.771234</v>
      </c>
      <c r="CO12">
        <v>4.2938999999999998</v>
      </c>
      <c r="CP12">
        <v>4.2581249999999997</v>
      </c>
      <c r="CQ12">
        <v>3.542468</v>
      </c>
      <c r="CR12">
        <v>0.82955900000000005</v>
      </c>
      <c r="CS12">
        <v>1.3710979999999999</v>
      </c>
      <c r="CT12">
        <v>6.3378810000000003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95.34920200000002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691.09</v>
      </c>
      <c r="L13">
        <v>667.07663700000001</v>
      </c>
      <c r="M13">
        <v>95.888554999999997</v>
      </c>
      <c r="N13">
        <v>122.43</v>
      </c>
      <c r="O13">
        <v>128.45009999999999</v>
      </c>
      <c r="P13">
        <v>140.279438</v>
      </c>
      <c r="Q13">
        <v>22.44</v>
      </c>
      <c r="R13">
        <v>44.326064000000002</v>
      </c>
      <c r="S13">
        <v>27.35</v>
      </c>
      <c r="T13">
        <v>2.39</v>
      </c>
      <c r="U13">
        <v>275.625</v>
      </c>
      <c r="V13">
        <v>20.73</v>
      </c>
      <c r="W13">
        <v>38.638689999999997</v>
      </c>
      <c r="X13">
        <v>147.515625</v>
      </c>
      <c r="Y13">
        <v>0</v>
      </c>
      <c r="Z13">
        <v>13.09</v>
      </c>
      <c r="AA13">
        <v>0</v>
      </c>
      <c r="AB13">
        <v>15.349422000000001</v>
      </c>
      <c r="AC13">
        <v>0</v>
      </c>
      <c r="AD13">
        <v>0</v>
      </c>
      <c r="AE13">
        <v>37.821176000000001</v>
      </c>
      <c r="AF13">
        <v>9.1372370000000007</v>
      </c>
      <c r="AG13">
        <v>46.492646000000001</v>
      </c>
      <c r="AH13">
        <v>0</v>
      </c>
      <c r="AI13">
        <v>0</v>
      </c>
      <c r="AJ13">
        <v>0</v>
      </c>
      <c r="AK13">
        <v>64.950986999999998</v>
      </c>
      <c r="AL13">
        <v>47.642000000000003</v>
      </c>
      <c r="AM13">
        <v>18.108732</v>
      </c>
      <c r="AN13">
        <v>1.0747679999999999</v>
      </c>
      <c r="AO13">
        <v>0</v>
      </c>
      <c r="AP13">
        <v>0.51239999999999997</v>
      </c>
      <c r="AQ13">
        <v>0</v>
      </c>
      <c r="AR13">
        <v>48.576000000000001</v>
      </c>
      <c r="AS13">
        <v>36.950153</v>
      </c>
      <c r="AT13">
        <v>9.0399999999999991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95.34920200000002</v>
      </c>
      <c r="BA13">
        <f t="shared" si="1"/>
        <v>2868.3248319999998</v>
      </c>
      <c r="BB13">
        <v>10</v>
      </c>
      <c r="BD13">
        <v>5.91</v>
      </c>
      <c r="BE13">
        <v>1.94</v>
      </c>
      <c r="BF13">
        <v>3.03</v>
      </c>
      <c r="BG13">
        <v>1.85</v>
      </c>
      <c r="BH13">
        <v>9.33</v>
      </c>
      <c r="BI13">
        <v>0.44</v>
      </c>
      <c r="BJ13">
        <v>1.72</v>
      </c>
      <c r="BK13">
        <v>1.85</v>
      </c>
      <c r="BL13">
        <v>1.8</v>
      </c>
      <c r="BM13">
        <v>0.2</v>
      </c>
      <c r="BN13">
        <v>3.57</v>
      </c>
      <c r="BO13">
        <v>3.78</v>
      </c>
      <c r="BP13">
        <v>0.25</v>
      </c>
      <c r="BQ13">
        <v>2.02</v>
      </c>
      <c r="BR13">
        <v>2.1800000000000002</v>
      </c>
      <c r="BS13">
        <v>1.61</v>
      </c>
      <c r="BT13">
        <v>2.9693329999999998</v>
      </c>
      <c r="BU13">
        <v>1.341844</v>
      </c>
      <c r="BV13">
        <v>2.4170050000000001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1.5341E-2</v>
      </c>
      <c r="CE13">
        <v>0</v>
      </c>
      <c r="CF13">
        <v>0</v>
      </c>
      <c r="CG13">
        <v>0</v>
      </c>
      <c r="CH13">
        <v>0</v>
      </c>
      <c r="CI13">
        <v>1.5124E-2</v>
      </c>
      <c r="CJ13">
        <v>5.2385580000000003</v>
      </c>
      <c r="CK13">
        <v>1.870228</v>
      </c>
      <c r="CL13">
        <v>1.938104</v>
      </c>
      <c r="CM13">
        <v>3.5116900000000002</v>
      </c>
      <c r="CN13">
        <v>1.771234</v>
      </c>
      <c r="CO13">
        <v>4.2938999999999998</v>
      </c>
      <c r="CP13">
        <v>4.2581249999999997</v>
      </c>
      <c r="CQ13">
        <v>3.542468</v>
      </c>
      <c r="CR13">
        <v>0.82955900000000005</v>
      </c>
      <c r="CS13">
        <v>1.3710979999999999</v>
      </c>
      <c r="CT13">
        <v>6.3378810000000003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95.34920200000002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691.09</v>
      </c>
      <c r="L14">
        <v>667.07663700000001</v>
      </c>
      <c r="M14">
        <v>95.888554999999997</v>
      </c>
      <c r="N14">
        <v>122.43</v>
      </c>
      <c r="O14">
        <v>128.45009999999999</v>
      </c>
      <c r="P14">
        <v>140.279438</v>
      </c>
      <c r="Q14">
        <v>22.44</v>
      </c>
      <c r="R14">
        <v>44.326064000000002</v>
      </c>
      <c r="S14">
        <v>27.35</v>
      </c>
      <c r="T14">
        <v>2.39</v>
      </c>
      <c r="U14">
        <v>275.625</v>
      </c>
      <c r="V14">
        <v>20.73</v>
      </c>
      <c r="W14">
        <v>38.847999999999999</v>
      </c>
      <c r="X14">
        <v>147.515625</v>
      </c>
      <c r="Y14">
        <v>0</v>
      </c>
      <c r="Z14">
        <v>13.1076</v>
      </c>
      <c r="AA14">
        <v>0</v>
      </c>
      <c r="AB14">
        <v>15.349422000000001</v>
      </c>
      <c r="AC14">
        <v>0</v>
      </c>
      <c r="AD14">
        <v>0</v>
      </c>
      <c r="AE14">
        <v>37.821176000000001</v>
      </c>
      <c r="AF14">
        <v>9.1372370000000007</v>
      </c>
      <c r="AG14">
        <v>46.492646000000001</v>
      </c>
      <c r="AH14">
        <v>0</v>
      </c>
      <c r="AI14">
        <v>0</v>
      </c>
      <c r="AJ14">
        <v>0</v>
      </c>
      <c r="AK14">
        <v>64.950986999999998</v>
      </c>
      <c r="AL14">
        <v>47.642000000000003</v>
      </c>
      <c r="AM14">
        <v>18.108732</v>
      </c>
      <c r="AN14">
        <v>1.0747679999999999</v>
      </c>
      <c r="AO14">
        <v>0</v>
      </c>
      <c r="AP14">
        <v>0.51239999999999997</v>
      </c>
      <c r="AQ14">
        <v>0</v>
      </c>
      <c r="AR14">
        <v>48.576000000000001</v>
      </c>
      <c r="AS14">
        <v>36.950153</v>
      </c>
      <c r="AT14">
        <v>9.0399999999999991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95.34920200000002</v>
      </c>
      <c r="BA14">
        <f t="shared" si="1"/>
        <v>2868.5517420000001</v>
      </c>
      <c r="BB14">
        <v>11</v>
      </c>
      <c r="BD14">
        <v>5.91</v>
      </c>
      <c r="BE14">
        <v>1.94</v>
      </c>
      <c r="BF14">
        <v>3.03</v>
      </c>
      <c r="BG14">
        <v>1.85</v>
      </c>
      <c r="BH14">
        <v>9.33</v>
      </c>
      <c r="BI14">
        <v>0.44</v>
      </c>
      <c r="BJ14">
        <v>1.72</v>
      </c>
      <c r="BK14">
        <v>1.85</v>
      </c>
      <c r="BL14">
        <v>1.8</v>
      </c>
      <c r="BM14">
        <v>0.2</v>
      </c>
      <c r="BN14">
        <v>3.57</v>
      </c>
      <c r="BO14">
        <v>3.78</v>
      </c>
      <c r="BP14">
        <v>0.25</v>
      </c>
      <c r="BQ14">
        <v>2.02</v>
      </c>
      <c r="BR14">
        <v>2.1800000000000002</v>
      </c>
      <c r="BS14">
        <v>1.61</v>
      </c>
      <c r="BT14">
        <v>2.9693329999999998</v>
      </c>
      <c r="BU14">
        <v>1.341844</v>
      </c>
      <c r="BV14">
        <v>2.4170050000000001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1.5341E-2</v>
      </c>
      <c r="CE14">
        <v>0</v>
      </c>
      <c r="CF14">
        <v>0</v>
      </c>
      <c r="CG14">
        <v>0</v>
      </c>
      <c r="CH14">
        <v>0</v>
      </c>
      <c r="CI14">
        <v>1.5124E-2</v>
      </c>
      <c r="CJ14">
        <v>5.2385580000000003</v>
      </c>
      <c r="CK14">
        <v>1.870228</v>
      </c>
      <c r="CL14">
        <v>1.938104</v>
      </c>
      <c r="CM14">
        <v>3.5116900000000002</v>
      </c>
      <c r="CN14">
        <v>1.771234</v>
      </c>
      <c r="CO14">
        <v>4.2938999999999998</v>
      </c>
      <c r="CP14">
        <v>4.2581249999999997</v>
      </c>
      <c r="CQ14">
        <v>3.542468</v>
      </c>
      <c r="CR14">
        <v>0.82955900000000005</v>
      </c>
      <c r="CS14">
        <v>1.3710979999999999</v>
      </c>
      <c r="CT14">
        <v>6.3378810000000003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95.34920200000002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691.09</v>
      </c>
      <c r="L15">
        <v>667.07663700000001</v>
      </c>
      <c r="M15">
        <v>95.888554999999997</v>
      </c>
      <c r="N15">
        <v>122.43</v>
      </c>
      <c r="O15">
        <v>128.45009999999999</v>
      </c>
      <c r="P15">
        <v>140.279438</v>
      </c>
      <c r="Q15">
        <v>22.44</v>
      </c>
      <c r="R15">
        <v>44.326064000000002</v>
      </c>
      <c r="S15">
        <v>27.35</v>
      </c>
      <c r="T15">
        <v>2.39</v>
      </c>
      <c r="U15">
        <v>275.625</v>
      </c>
      <c r="V15">
        <v>20.73</v>
      </c>
      <c r="W15">
        <v>39.852690000000003</v>
      </c>
      <c r="X15">
        <v>147.515625</v>
      </c>
      <c r="Y15">
        <v>0</v>
      </c>
      <c r="Z15">
        <v>13.1076</v>
      </c>
      <c r="AA15">
        <v>0</v>
      </c>
      <c r="AB15">
        <v>0</v>
      </c>
      <c r="AC15">
        <v>0</v>
      </c>
      <c r="AD15">
        <v>0</v>
      </c>
      <c r="AE15">
        <v>37.821176000000001</v>
      </c>
      <c r="AF15">
        <v>9.1372370000000007</v>
      </c>
      <c r="AG15">
        <v>46.492646000000001</v>
      </c>
      <c r="AH15">
        <v>0</v>
      </c>
      <c r="AI15">
        <v>0</v>
      </c>
      <c r="AJ15">
        <v>0</v>
      </c>
      <c r="AK15">
        <v>64.950986999999998</v>
      </c>
      <c r="AL15">
        <v>47.642000000000003</v>
      </c>
      <c r="AM15">
        <v>18.108732</v>
      </c>
      <c r="AN15">
        <v>1.0747679999999999</v>
      </c>
      <c r="AO15">
        <v>0</v>
      </c>
      <c r="AP15">
        <v>0.51239999999999997</v>
      </c>
      <c r="AQ15">
        <v>0</v>
      </c>
      <c r="AR15">
        <v>48.576000000000001</v>
      </c>
      <c r="AS15">
        <v>33.870972999999999</v>
      </c>
      <c r="AT15">
        <v>9.0399999999999991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95.349053999999995</v>
      </c>
      <c r="BA15">
        <f t="shared" si="1"/>
        <v>2851.1276820000003</v>
      </c>
      <c r="BB15">
        <v>12</v>
      </c>
      <c r="BD15">
        <v>5.91</v>
      </c>
      <c r="BE15">
        <v>1.94</v>
      </c>
      <c r="BF15">
        <v>3.03</v>
      </c>
      <c r="BG15">
        <v>1.85</v>
      </c>
      <c r="BH15">
        <v>9.33</v>
      </c>
      <c r="BI15">
        <v>0.44</v>
      </c>
      <c r="BJ15">
        <v>1.72</v>
      </c>
      <c r="BK15">
        <v>1.85</v>
      </c>
      <c r="BL15">
        <v>1.8</v>
      </c>
      <c r="BM15">
        <v>0.2</v>
      </c>
      <c r="BN15">
        <v>3.57</v>
      </c>
      <c r="BO15">
        <v>3.78</v>
      </c>
      <c r="BP15">
        <v>0.25</v>
      </c>
      <c r="BQ15">
        <v>2.02</v>
      </c>
      <c r="BR15">
        <v>2.1800000000000002</v>
      </c>
      <c r="BS15">
        <v>1.61</v>
      </c>
      <c r="BT15">
        <v>2.9693329999999998</v>
      </c>
      <c r="BU15">
        <v>1.341844</v>
      </c>
      <c r="BV15">
        <v>2.4170050000000001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1.5341E-2</v>
      </c>
      <c r="CE15">
        <v>0</v>
      </c>
      <c r="CF15">
        <v>0</v>
      </c>
      <c r="CG15">
        <v>6.0200000000000002E-3</v>
      </c>
      <c r="CH15">
        <v>0</v>
      </c>
      <c r="CI15">
        <v>8.9560000000000004E-3</v>
      </c>
      <c r="CJ15">
        <v>5.2385580000000003</v>
      </c>
      <c r="CK15">
        <v>1.870228</v>
      </c>
      <c r="CL15">
        <v>1.938104</v>
      </c>
      <c r="CM15">
        <v>3.5116900000000002</v>
      </c>
      <c r="CN15">
        <v>1.771234</v>
      </c>
      <c r="CO15">
        <v>4.2938999999999998</v>
      </c>
      <c r="CP15">
        <v>4.2581249999999997</v>
      </c>
      <c r="CQ15">
        <v>3.542468</v>
      </c>
      <c r="CR15">
        <v>0.82955900000000005</v>
      </c>
      <c r="CS15">
        <v>1.3710979999999999</v>
      </c>
      <c r="CT15">
        <v>6.3378810000000003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95.349053999999995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691.09</v>
      </c>
      <c r="L16">
        <v>667.07663700000001</v>
      </c>
      <c r="M16">
        <v>95.888554999999997</v>
      </c>
      <c r="N16">
        <v>122.43</v>
      </c>
      <c r="O16">
        <v>128.45009999999999</v>
      </c>
      <c r="P16">
        <v>140.279438</v>
      </c>
      <c r="Q16">
        <v>22.44</v>
      </c>
      <c r="R16">
        <v>44.326064000000002</v>
      </c>
      <c r="S16">
        <v>27.35</v>
      </c>
      <c r="T16">
        <v>2.39</v>
      </c>
      <c r="U16">
        <v>275.625</v>
      </c>
      <c r="V16">
        <v>20.73</v>
      </c>
      <c r="W16">
        <v>40.061999999999998</v>
      </c>
      <c r="X16">
        <v>147.515625</v>
      </c>
      <c r="Y16">
        <v>0</v>
      </c>
      <c r="Z16">
        <v>13.1076</v>
      </c>
      <c r="AA16">
        <v>0</v>
      </c>
      <c r="AB16">
        <v>0</v>
      </c>
      <c r="AC16">
        <v>0</v>
      </c>
      <c r="AD16">
        <v>0</v>
      </c>
      <c r="AE16">
        <v>37.821176000000001</v>
      </c>
      <c r="AF16">
        <v>9.1372370000000007</v>
      </c>
      <c r="AG16">
        <v>46.492646000000001</v>
      </c>
      <c r="AH16">
        <v>0</v>
      </c>
      <c r="AI16">
        <v>0</v>
      </c>
      <c r="AJ16">
        <v>0</v>
      </c>
      <c r="AK16">
        <v>64.950986999999998</v>
      </c>
      <c r="AL16">
        <v>47.642000000000003</v>
      </c>
      <c r="AM16">
        <v>18.108732</v>
      </c>
      <c r="AN16">
        <v>1.0747679999999999</v>
      </c>
      <c r="AO16">
        <v>0</v>
      </c>
      <c r="AP16">
        <v>0.51239999999999997</v>
      </c>
      <c r="AQ16">
        <v>0</v>
      </c>
      <c r="AR16">
        <v>48.576000000000001</v>
      </c>
      <c r="AS16">
        <v>33.870972999999999</v>
      </c>
      <c r="AT16">
        <v>9.0399999999999991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95.349053999999995</v>
      </c>
      <c r="BA16">
        <f t="shared" si="1"/>
        <v>2851.336992</v>
      </c>
      <c r="BB16">
        <v>13</v>
      </c>
      <c r="BD16">
        <v>5.91</v>
      </c>
      <c r="BE16">
        <v>1.94</v>
      </c>
      <c r="BF16">
        <v>3.03</v>
      </c>
      <c r="BG16">
        <v>1.85</v>
      </c>
      <c r="BH16">
        <v>9.33</v>
      </c>
      <c r="BI16">
        <v>0.44</v>
      </c>
      <c r="BJ16">
        <v>1.72</v>
      </c>
      <c r="BK16">
        <v>1.85</v>
      </c>
      <c r="BL16">
        <v>1.8</v>
      </c>
      <c r="BM16">
        <v>0.2</v>
      </c>
      <c r="BN16">
        <v>3.57</v>
      </c>
      <c r="BO16">
        <v>3.78</v>
      </c>
      <c r="BP16">
        <v>0.25</v>
      </c>
      <c r="BQ16">
        <v>2.02</v>
      </c>
      <c r="BR16">
        <v>2.1800000000000002</v>
      </c>
      <c r="BS16">
        <v>1.61</v>
      </c>
      <c r="BT16">
        <v>2.9693329999999998</v>
      </c>
      <c r="BU16">
        <v>1.341844</v>
      </c>
      <c r="BV16">
        <v>2.4170050000000001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1.5341E-2</v>
      </c>
      <c r="CE16">
        <v>0</v>
      </c>
      <c r="CF16">
        <v>0</v>
      </c>
      <c r="CG16">
        <v>6.0200000000000002E-3</v>
      </c>
      <c r="CH16">
        <v>0</v>
      </c>
      <c r="CI16">
        <v>8.9560000000000004E-3</v>
      </c>
      <c r="CJ16">
        <v>5.2385580000000003</v>
      </c>
      <c r="CK16">
        <v>1.870228</v>
      </c>
      <c r="CL16">
        <v>1.938104</v>
      </c>
      <c r="CM16">
        <v>3.5116900000000002</v>
      </c>
      <c r="CN16">
        <v>1.771234</v>
      </c>
      <c r="CO16">
        <v>4.2938999999999998</v>
      </c>
      <c r="CP16">
        <v>4.2581249999999997</v>
      </c>
      <c r="CQ16">
        <v>3.542468</v>
      </c>
      <c r="CR16">
        <v>0.82955900000000005</v>
      </c>
      <c r="CS16">
        <v>1.3710979999999999</v>
      </c>
      <c r="CT16">
        <v>6.3378810000000003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95.349053999999995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691.09</v>
      </c>
      <c r="L17">
        <v>667.07663700000001</v>
      </c>
      <c r="M17">
        <v>95.888554999999997</v>
      </c>
      <c r="N17">
        <v>122.43</v>
      </c>
      <c r="O17">
        <v>128.45009999999999</v>
      </c>
      <c r="P17">
        <v>140.279438</v>
      </c>
      <c r="Q17">
        <v>22.44</v>
      </c>
      <c r="R17">
        <v>44.326064000000002</v>
      </c>
      <c r="S17">
        <v>27.35</v>
      </c>
      <c r="T17">
        <v>2.39</v>
      </c>
      <c r="U17">
        <v>275.625</v>
      </c>
      <c r="V17">
        <v>20.73</v>
      </c>
      <c r="W17">
        <v>40.616672000000001</v>
      </c>
      <c r="X17">
        <v>147.515625</v>
      </c>
      <c r="Y17">
        <v>0</v>
      </c>
      <c r="Z17">
        <v>13.1076</v>
      </c>
      <c r="AA17">
        <v>0</v>
      </c>
      <c r="AB17">
        <v>0</v>
      </c>
      <c r="AC17">
        <v>0</v>
      </c>
      <c r="AD17">
        <v>0</v>
      </c>
      <c r="AE17">
        <v>37.821176000000001</v>
      </c>
      <c r="AF17">
        <v>9.1372370000000007</v>
      </c>
      <c r="AG17">
        <v>46.492646000000001</v>
      </c>
      <c r="AH17">
        <v>0</v>
      </c>
      <c r="AI17">
        <v>0</v>
      </c>
      <c r="AJ17">
        <v>0</v>
      </c>
      <c r="AK17">
        <v>64.950986999999998</v>
      </c>
      <c r="AL17">
        <v>60.423999999999999</v>
      </c>
      <c r="AM17">
        <v>18.108732</v>
      </c>
      <c r="AN17">
        <v>1.0747679999999999</v>
      </c>
      <c r="AO17">
        <v>0</v>
      </c>
      <c r="AP17">
        <v>0.51239999999999997</v>
      </c>
      <c r="AQ17">
        <v>0</v>
      </c>
      <c r="AR17">
        <v>48.576000000000001</v>
      </c>
      <c r="AS17">
        <v>33.870972999999999</v>
      </c>
      <c r="AT17">
        <v>9.0399999999999991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95.415129000000007</v>
      </c>
      <c r="BA17">
        <f t="shared" si="1"/>
        <v>2864.7397390000006</v>
      </c>
      <c r="BB17">
        <v>14</v>
      </c>
      <c r="BD17">
        <v>5.91</v>
      </c>
      <c r="BE17">
        <v>1.94</v>
      </c>
      <c r="BF17">
        <v>3.03</v>
      </c>
      <c r="BG17">
        <v>1.85</v>
      </c>
      <c r="BH17">
        <v>9.33</v>
      </c>
      <c r="BI17">
        <v>0.44</v>
      </c>
      <c r="BJ17">
        <v>1.72</v>
      </c>
      <c r="BK17">
        <v>1.85</v>
      </c>
      <c r="BL17">
        <v>1.8</v>
      </c>
      <c r="BM17">
        <v>0.2</v>
      </c>
      <c r="BN17">
        <v>3.57</v>
      </c>
      <c r="BO17">
        <v>3.78</v>
      </c>
      <c r="BP17">
        <v>0.25</v>
      </c>
      <c r="BQ17">
        <v>2.02</v>
      </c>
      <c r="BR17">
        <v>2.1800000000000002</v>
      </c>
      <c r="BS17">
        <v>1.61</v>
      </c>
      <c r="BT17">
        <v>2.9693329999999998</v>
      </c>
      <c r="BU17">
        <v>1.341844</v>
      </c>
      <c r="BV17">
        <v>2.4170050000000001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1.0068000000000001E-2</v>
      </c>
      <c r="CE17">
        <v>0</v>
      </c>
      <c r="CF17">
        <v>0</v>
      </c>
      <c r="CG17">
        <v>5.7219999999999997E-3</v>
      </c>
      <c r="CH17">
        <v>0</v>
      </c>
      <c r="CI17">
        <v>8.9560000000000004E-3</v>
      </c>
      <c r="CJ17">
        <v>5.3102039999999997</v>
      </c>
      <c r="CK17">
        <v>1.870228</v>
      </c>
      <c r="CL17">
        <v>1.938104</v>
      </c>
      <c r="CM17">
        <v>3.5116900000000002</v>
      </c>
      <c r="CN17">
        <v>1.771234</v>
      </c>
      <c r="CO17">
        <v>4.2938999999999998</v>
      </c>
      <c r="CP17">
        <v>4.2581249999999997</v>
      </c>
      <c r="CQ17">
        <v>3.542468</v>
      </c>
      <c r="CR17">
        <v>0.82955900000000005</v>
      </c>
      <c r="CS17">
        <v>1.3710979999999999</v>
      </c>
      <c r="CT17">
        <v>6.3378810000000003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95.415129000000007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691.09</v>
      </c>
      <c r="L18">
        <v>667.07663700000001</v>
      </c>
      <c r="M18">
        <v>95.888554999999997</v>
      </c>
      <c r="N18">
        <v>122.43</v>
      </c>
      <c r="O18">
        <v>128.45009999999999</v>
      </c>
      <c r="P18">
        <v>140.279438</v>
      </c>
      <c r="Q18">
        <v>22.44</v>
      </c>
      <c r="R18">
        <v>44.326064000000002</v>
      </c>
      <c r="S18">
        <v>27.35</v>
      </c>
      <c r="T18">
        <v>2.39</v>
      </c>
      <c r="U18">
        <v>275.625</v>
      </c>
      <c r="V18">
        <v>20.73</v>
      </c>
      <c r="W18">
        <v>40.668999999999997</v>
      </c>
      <c r="X18">
        <v>147.515625</v>
      </c>
      <c r="Y18">
        <v>0</v>
      </c>
      <c r="Z18">
        <v>13.1076</v>
      </c>
      <c r="AA18">
        <v>0</v>
      </c>
      <c r="AB18">
        <v>0</v>
      </c>
      <c r="AC18">
        <v>0</v>
      </c>
      <c r="AD18">
        <v>0</v>
      </c>
      <c r="AE18">
        <v>37.821176000000001</v>
      </c>
      <c r="AF18">
        <v>9.1372370000000007</v>
      </c>
      <c r="AG18">
        <v>46.492646000000001</v>
      </c>
      <c r="AH18">
        <v>0</v>
      </c>
      <c r="AI18">
        <v>0</v>
      </c>
      <c r="AJ18">
        <v>0</v>
      </c>
      <c r="AK18">
        <v>64.950986999999998</v>
      </c>
      <c r="AL18">
        <v>60.423999999999999</v>
      </c>
      <c r="AM18">
        <v>18.108732</v>
      </c>
      <c r="AN18">
        <v>1.0747679999999999</v>
      </c>
      <c r="AO18">
        <v>0</v>
      </c>
      <c r="AP18">
        <v>0.51239999999999997</v>
      </c>
      <c r="AQ18">
        <v>0</v>
      </c>
      <c r="AR18">
        <v>48.576000000000001</v>
      </c>
      <c r="AS18">
        <v>33.870972999999999</v>
      </c>
      <c r="AT18">
        <v>9.0399999999999991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95.418626000000017</v>
      </c>
      <c r="BA18">
        <f t="shared" si="1"/>
        <v>2864.7955640000005</v>
      </c>
      <c r="BB18">
        <v>15</v>
      </c>
      <c r="BD18">
        <v>5.91</v>
      </c>
      <c r="BE18">
        <v>1.94</v>
      </c>
      <c r="BF18">
        <v>3.03</v>
      </c>
      <c r="BG18">
        <v>1.85</v>
      </c>
      <c r="BH18">
        <v>9.33</v>
      </c>
      <c r="BI18">
        <v>0.44</v>
      </c>
      <c r="BJ18">
        <v>1.72</v>
      </c>
      <c r="BK18">
        <v>1.85</v>
      </c>
      <c r="BL18">
        <v>1.8</v>
      </c>
      <c r="BM18">
        <v>0.2</v>
      </c>
      <c r="BN18">
        <v>3.57</v>
      </c>
      <c r="BO18">
        <v>3.78</v>
      </c>
      <c r="BP18">
        <v>0.25</v>
      </c>
      <c r="BQ18">
        <v>2.02</v>
      </c>
      <c r="BR18">
        <v>2.1800000000000002</v>
      </c>
      <c r="BS18">
        <v>1.61</v>
      </c>
      <c r="BT18">
        <v>2.9693329999999998</v>
      </c>
      <c r="BU18">
        <v>1.341844</v>
      </c>
      <c r="BV18">
        <v>2.4170050000000001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1.0068000000000001E-2</v>
      </c>
      <c r="CE18">
        <v>0</v>
      </c>
      <c r="CF18">
        <v>0</v>
      </c>
      <c r="CG18">
        <v>5.7219999999999997E-3</v>
      </c>
      <c r="CH18">
        <v>0</v>
      </c>
      <c r="CI18">
        <v>8.9560000000000004E-3</v>
      </c>
      <c r="CJ18">
        <v>5.313701</v>
      </c>
      <c r="CK18">
        <v>1.870228</v>
      </c>
      <c r="CL18">
        <v>1.938104</v>
      </c>
      <c r="CM18">
        <v>3.5116900000000002</v>
      </c>
      <c r="CN18">
        <v>1.771234</v>
      </c>
      <c r="CO18">
        <v>4.2938999999999998</v>
      </c>
      <c r="CP18">
        <v>4.2581249999999997</v>
      </c>
      <c r="CQ18">
        <v>3.542468</v>
      </c>
      <c r="CR18">
        <v>0.82955900000000005</v>
      </c>
      <c r="CS18">
        <v>1.3710979999999999</v>
      </c>
      <c r="CT18">
        <v>6.3378810000000003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95.418626000000017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691.09</v>
      </c>
      <c r="L19">
        <v>667.07663700000001</v>
      </c>
      <c r="M19">
        <v>91.719487000000001</v>
      </c>
      <c r="N19">
        <v>122.43</v>
      </c>
      <c r="O19">
        <v>128.45009999999999</v>
      </c>
      <c r="P19">
        <v>140.279438</v>
      </c>
      <c r="Q19">
        <v>22.44</v>
      </c>
      <c r="R19">
        <v>44.326064000000002</v>
      </c>
      <c r="S19">
        <v>27.35</v>
      </c>
      <c r="T19">
        <v>2.39</v>
      </c>
      <c r="U19">
        <v>275.625</v>
      </c>
      <c r="V19">
        <v>20.73</v>
      </c>
      <c r="W19">
        <v>40.668999999999997</v>
      </c>
      <c r="X19">
        <v>147.515625</v>
      </c>
      <c r="Y19">
        <v>0</v>
      </c>
      <c r="Z19">
        <v>6.5076000000000001</v>
      </c>
      <c r="AA19">
        <v>0</v>
      </c>
      <c r="AB19">
        <v>0</v>
      </c>
      <c r="AC19">
        <v>0</v>
      </c>
      <c r="AD19">
        <v>0</v>
      </c>
      <c r="AE19">
        <v>37.951186</v>
      </c>
      <c r="AF19">
        <v>9.1372370000000007</v>
      </c>
      <c r="AG19">
        <v>46.492646000000001</v>
      </c>
      <c r="AH19">
        <v>0</v>
      </c>
      <c r="AI19">
        <v>0</v>
      </c>
      <c r="AJ19">
        <v>0</v>
      </c>
      <c r="AK19">
        <v>64.950986999999998</v>
      </c>
      <c r="AL19">
        <v>60.423999999999999</v>
      </c>
      <c r="AM19">
        <v>18.108732</v>
      </c>
      <c r="AN19">
        <v>1.0747679999999999</v>
      </c>
      <c r="AO19">
        <v>0</v>
      </c>
      <c r="AP19">
        <v>0.51239999999999997</v>
      </c>
      <c r="AQ19">
        <v>0</v>
      </c>
      <c r="AR19">
        <v>52.991999999999997</v>
      </c>
      <c r="AS19">
        <v>33.870972999999999</v>
      </c>
      <c r="AT19">
        <v>9.0399999999999991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95.418626000000017</v>
      </c>
      <c r="BA19">
        <f t="shared" si="1"/>
        <v>2858.5725060000009</v>
      </c>
      <c r="BB19">
        <v>16</v>
      </c>
      <c r="BD19">
        <v>5.91</v>
      </c>
      <c r="BE19">
        <v>1.94</v>
      </c>
      <c r="BF19">
        <v>3.03</v>
      </c>
      <c r="BG19">
        <v>1.85</v>
      </c>
      <c r="BH19">
        <v>9.33</v>
      </c>
      <c r="BI19">
        <v>0.44</v>
      </c>
      <c r="BJ19">
        <v>1.72</v>
      </c>
      <c r="BK19">
        <v>1.85</v>
      </c>
      <c r="BL19">
        <v>1.8</v>
      </c>
      <c r="BM19">
        <v>0.2</v>
      </c>
      <c r="BN19">
        <v>3.57</v>
      </c>
      <c r="BO19">
        <v>3.78</v>
      </c>
      <c r="BP19">
        <v>0.25</v>
      </c>
      <c r="BQ19">
        <v>2.02</v>
      </c>
      <c r="BR19">
        <v>2.1800000000000002</v>
      </c>
      <c r="BS19">
        <v>1.61</v>
      </c>
      <c r="BT19">
        <v>2.9693329999999998</v>
      </c>
      <c r="BU19">
        <v>1.341844</v>
      </c>
      <c r="BV19">
        <v>2.4170050000000001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1.0068000000000001E-2</v>
      </c>
      <c r="CE19">
        <v>0</v>
      </c>
      <c r="CF19">
        <v>0</v>
      </c>
      <c r="CG19">
        <v>5.7219999999999997E-3</v>
      </c>
      <c r="CH19">
        <v>0</v>
      </c>
      <c r="CI19">
        <v>8.9560000000000004E-3</v>
      </c>
      <c r="CJ19">
        <v>5.313701</v>
      </c>
      <c r="CK19">
        <v>1.870228</v>
      </c>
      <c r="CL19">
        <v>1.938104</v>
      </c>
      <c r="CM19">
        <v>3.5116900000000002</v>
      </c>
      <c r="CN19">
        <v>1.771234</v>
      </c>
      <c r="CO19">
        <v>4.2938999999999998</v>
      </c>
      <c r="CP19">
        <v>4.2581249999999997</v>
      </c>
      <c r="CQ19">
        <v>3.542468</v>
      </c>
      <c r="CR19">
        <v>0.82955900000000005</v>
      </c>
      <c r="CS19">
        <v>1.3710979999999999</v>
      </c>
      <c r="CT19">
        <v>6.3378810000000003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95.418626000000017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691.09</v>
      </c>
      <c r="L20">
        <v>667.07663700000001</v>
      </c>
      <c r="M20">
        <v>91.719487000000001</v>
      </c>
      <c r="N20">
        <v>122.43</v>
      </c>
      <c r="O20">
        <v>128.45009999999999</v>
      </c>
      <c r="P20">
        <v>140.279438</v>
      </c>
      <c r="Q20">
        <v>22.44</v>
      </c>
      <c r="R20">
        <v>44.326064000000002</v>
      </c>
      <c r="S20">
        <v>27.35</v>
      </c>
      <c r="T20">
        <v>2.39</v>
      </c>
      <c r="U20">
        <v>275.625</v>
      </c>
      <c r="V20">
        <v>20.73</v>
      </c>
      <c r="W20">
        <v>40.668999999999997</v>
      </c>
      <c r="X20">
        <v>147.515625</v>
      </c>
      <c r="Y20">
        <v>0</v>
      </c>
      <c r="Z20">
        <v>6.5076000000000001</v>
      </c>
      <c r="AA20">
        <v>0</v>
      </c>
      <c r="AB20">
        <v>0</v>
      </c>
      <c r="AC20">
        <v>0</v>
      </c>
      <c r="AD20">
        <v>0</v>
      </c>
      <c r="AE20">
        <v>37.951186</v>
      </c>
      <c r="AF20">
        <v>9.1372370000000007</v>
      </c>
      <c r="AG20">
        <v>46.492646000000001</v>
      </c>
      <c r="AH20">
        <v>0</v>
      </c>
      <c r="AI20">
        <v>0</v>
      </c>
      <c r="AJ20">
        <v>0</v>
      </c>
      <c r="AK20">
        <v>64.950986999999998</v>
      </c>
      <c r="AL20">
        <v>60.423999999999999</v>
      </c>
      <c r="AM20">
        <v>18.108732</v>
      </c>
      <c r="AN20">
        <v>1.0747679999999999</v>
      </c>
      <c r="AO20">
        <v>0</v>
      </c>
      <c r="AP20">
        <v>0.51239999999999997</v>
      </c>
      <c r="AQ20">
        <v>0</v>
      </c>
      <c r="AR20">
        <v>52.991999999999997</v>
      </c>
      <c r="AS20">
        <v>33.870972999999999</v>
      </c>
      <c r="AT20">
        <v>9.0399999999999991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95.468626</v>
      </c>
      <c r="BA20">
        <f t="shared" si="1"/>
        <v>2858.6225060000006</v>
      </c>
      <c r="BB20">
        <v>17</v>
      </c>
      <c r="BD20">
        <v>5.91</v>
      </c>
      <c r="BE20">
        <v>1.94</v>
      </c>
      <c r="BF20">
        <v>3.03</v>
      </c>
      <c r="BG20">
        <v>1.85</v>
      </c>
      <c r="BH20">
        <v>9.33</v>
      </c>
      <c r="BI20">
        <v>0.49</v>
      </c>
      <c r="BJ20">
        <v>1.72</v>
      </c>
      <c r="BK20">
        <v>1.85</v>
      </c>
      <c r="BL20">
        <v>1.8</v>
      </c>
      <c r="BM20">
        <v>0.2</v>
      </c>
      <c r="BN20">
        <v>3.57</v>
      </c>
      <c r="BO20">
        <v>3.78</v>
      </c>
      <c r="BP20">
        <v>0.25</v>
      </c>
      <c r="BQ20">
        <v>2.02</v>
      </c>
      <c r="BR20">
        <v>2.1800000000000002</v>
      </c>
      <c r="BS20">
        <v>1.61</v>
      </c>
      <c r="BT20">
        <v>2.9693329999999998</v>
      </c>
      <c r="BU20">
        <v>1.341844</v>
      </c>
      <c r="BV20">
        <v>2.4170050000000001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1.0068000000000001E-2</v>
      </c>
      <c r="CE20">
        <v>0</v>
      </c>
      <c r="CF20">
        <v>0</v>
      </c>
      <c r="CG20">
        <v>5.7219999999999997E-3</v>
      </c>
      <c r="CH20">
        <v>0</v>
      </c>
      <c r="CI20">
        <v>8.9560000000000004E-3</v>
      </c>
      <c r="CJ20">
        <v>5.313701</v>
      </c>
      <c r="CK20">
        <v>1.870228</v>
      </c>
      <c r="CL20">
        <v>1.938104</v>
      </c>
      <c r="CM20">
        <v>3.5116900000000002</v>
      </c>
      <c r="CN20">
        <v>1.771234</v>
      </c>
      <c r="CO20">
        <v>4.2938999999999998</v>
      </c>
      <c r="CP20">
        <v>4.2581249999999997</v>
      </c>
      <c r="CQ20">
        <v>3.542468</v>
      </c>
      <c r="CR20">
        <v>0.82955900000000005</v>
      </c>
      <c r="CS20">
        <v>1.3710979999999999</v>
      </c>
      <c r="CT20">
        <v>6.3378810000000003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95.468626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691.09</v>
      </c>
      <c r="L21">
        <v>667.07663700000001</v>
      </c>
      <c r="M21">
        <v>91.719487000000001</v>
      </c>
      <c r="N21">
        <v>122.43</v>
      </c>
      <c r="O21">
        <v>128.45009999999999</v>
      </c>
      <c r="P21">
        <v>140.279438</v>
      </c>
      <c r="Q21">
        <v>22.44</v>
      </c>
      <c r="R21">
        <v>44.326064000000002</v>
      </c>
      <c r="S21">
        <v>27.35</v>
      </c>
      <c r="T21">
        <v>2.39</v>
      </c>
      <c r="U21">
        <v>275.625</v>
      </c>
      <c r="V21">
        <v>20.73</v>
      </c>
      <c r="W21">
        <v>40.668999999999997</v>
      </c>
      <c r="X21">
        <v>147.515625</v>
      </c>
      <c r="Y21">
        <v>0</v>
      </c>
      <c r="Z21">
        <v>6.5076000000000001</v>
      </c>
      <c r="AA21">
        <v>0</v>
      </c>
      <c r="AB21">
        <v>0</v>
      </c>
      <c r="AC21">
        <v>0</v>
      </c>
      <c r="AD21">
        <v>0</v>
      </c>
      <c r="AE21">
        <v>37.951186</v>
      </c>
      <c r="AF21">
        <v>9.1372370000000007</v>
      </c>
      <c r="AG21">
        <v>46.492646000000001</v>
      </c>
      <c r="AH21">
        <v>0</v>
      </c>
      <c r="AI21">
        <v>0</v>
      </c>
      <c r="AJ21">
        <v>0</v>
      </c>
      <c r="AK21">
        <v>64.950986999999998</v>
      </c>
      <c r="AL21">
        <v>60.423999999999999</v>
      </c>
      <c r="AM21">
        <v>18.108732</v>
      </c>
      <c r="AN21">
        <v>1.0747679999999999</v>
      </c>
      <c r="AO21">
        <v>0</v>
      </c>
      <c r="AP21">
        <v>1.1529</v>
      </c>
      <c r="AQ21">
        <v>0</v>
      </c>
      <c r="AR21">
        <v>48.576000000000001</v>
      </c>
      <c r="AS21">
        <v>33.870972999999999</v>
      </c>
      <c r="AT21">
        <v>9.0399999999999991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95.428626000000008</v>
      </c>
      <c r="BA21">
        <f t="shared" si="1"/>
        <v>2854.8070060000005</v>
      </c>
      <c r="BB21">
        <v>18</v>
      </c>
      <c r="BD21">
        <v>5.91</v>
      </c>
      <c r="BE21">
        <v>1.94</v>
      </c>
      <c r="BF21">
        <v>3.03</v>
      </c>
      <c r="BG21">
        <v>1.85</v>
      </c>
      <c r="BH21">
        <v>9.33</v>
      </c>
      <c r="BI21">
        <v>0.5</v>
      </c>
      <c r="BJ21">
        <v>1.72</v>
      </c>
      <c r="BK21">
        <v>1.85</v>
      </c>
      <c r="BL21">
        <v>1.75</v>
      </c>
      <c r="BM21">
        <v>0.2</v>
      </c>
      <c r="BN21">
        <v>3.57</v>
      </c>
      <c r="BO21">
        <v>3.78</v>
      </c>
      <c r="BP21">
        <v>0.25</v>
      </c>
      <c r="BQ21">
        <v>2.02</v>
      </c>
      <c r="BR21">
        <v>2.1800000000000002</v>
      </c>
      <c r="BS21">
        <v>1.61</v>
      </c>
      <c r="BT21">
        <v>2.9693329999999998</v>
      </c>
      <c r="BU21">
        <v>1.341844</v>
      </c>
      <c r="BV21">
        <v>2.4170050000000001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1.0068000000000001E-2</v>
      </c>
      <c r="CE21">
        <v>0</v>
      </c>
      <c r="CF21">
        <v>0</v>
      </c>
      <c r="CG21">
        <v>5.7219999999999997E-3</v>
      </c>
      <c r="CH21">
        <v>0</v>
      </c>
      <c r="CI21">
        <v>8.9560000000000004E-3</v>
      </c>
      <c r="CJ21">
        <v>5.313701</v>
      </c>
      <c r="CK21">
        <v>1.870228</v>
      </c>
      <c r="CL21">
        <v>1.938104</v>
      </c>
      <c r="CM21">
        <v>3.5116900000000002</v>
      </c>
      <c r="CN21">
        <v>1.771234</v>
      </c>
      <c r="CO21">
        <v>4.2938999999999998</v>
      </c>
      <c r="CP21">
        <v>4.2581249999999997</v>
      </c>
      <c r="CQ21">
        <v>3.542468</v>
      </c>
      <c r="CR21">
        <v>0.82955900000000005</v>
      </c>
      <c r="CS21">
        <v>1.3710979999999999</v>
      </c>
      <c r="CT21">
        <v>6.3378810000000003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95.428626000000008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691.09</v>
      </c>
      <c r="L22">
        <v>667.07663700000001</v>
      </c>
      <c r="M22">
        <v>91.719487000000001</v>
      </c>
      <c r="N22">
        <v>122.43</v>
      </c>
      <c r="O22">
        <v>128.45009999999999</v>
      </c>
      <c r="P22">
        <v>140.279438</v>
      </c>
      <c r="Q22">
        <v>22.44</v>
      </c>
      <c r="R22">
        <v>44.326064000000002</v>
      </c>
      <c r="S22">
        <v>27.35</v>
      </c>
      <c r="T22">
        <v>2.39</v>
      </c>
      <c r="U22">
        <v>275.625</v>
      </c>
      <c r="V22">
        <v>20.73</v>
      </c>
      <c r="W22">
        <v>40.668999999999997</v>
      </c>
      <c r="X22">
        <v>147.515625</v>
      </c>
      <c r="Y22">
        <v>0</v>
      </c>
      <c r="Z22">
        <v>6.5076000000000001</v>
      </c>
      <c r="AA22">
        <v>0</v>
      </c>
      <c r="AB22">
        <v>0</v>
      </c>
      <c r="AC22">
        <v>11.155201999999999</v>
      </c>
      <c r="AD22">
        <v>0</v>
      </c>
      <c r="AE22">
        <v>37.951186</v>
      </c>
      <c r="AF22">
        <v>9.1372370000000007</v>
      </c>
      <c r="AG22">
        <v>46.492646000000001</v>
      </c>
      <c r="AH22">
        <v>0</v>
      </c>
      <c r="AI22">
        <v>0</v>
      </c>
      <c r="AJ22">
        <v>0</v>
      </c>
      <c r="AK22">
        <v>64.950986999999998</v>
      </c>
      <c r="AL22">
        <v>60.423999999999999</v>
      </c>
      <c r="AM22">
        <v>18.108732</v>
      </c>
      <c r="AN22">
        <v>1.0747679999999999</v>
      </c>
      <c r="AO22">
        <v>0</v>
      </c>
      <c r="AP22">
        <v>1.1529</v>
      </c>
      <c r="AQ22">
        <v>0</v>
      </c>
      <c r="AR22">
        <v>48.576000000000001</v>
      </c>
      <c r="AS22">
        <v>33.870972999999999</v>
      </c>
      <c r="AT22">
        <v>9.0399999999999991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95.45862600000001</v>
      </c>
      <c r="BA22">
        <f t="shared" si="1"/>
        <v>2865.9922080000006</v>
      </c>
      <c r="BB22">
        <v>19</v>
      </c>
      <c r="BD22">
        <v>5.91</v>
      </c>
      <c r="BE22">
        <v>1.94</v>
      </c>
      <c r="BF22">
        <v>3.03</v>
      </c>
      <c r="BG22">
        <v>1.85</v>
      </c>
      <c r="BH22">
        <v>9.33</v>
      </c>
      <c r="BI22">
        <v>0.53</v>
      </c>
      <c r="BJ22">
        <v>1.72</v>
      </c>
      <c r="BK22">
        <v>1.85</v>
      </c>
      <c r="BL22">
        <v>1.75</v>
      </c>
      <c r="BM22">
        <v>0.2</v>
      </c>
      <c r="BN22">
        <v>3.57</v>
      </c>
      <c r="BO22">
        <v>3.78</v>
      </c>
      <c r="BP22">
        <v>0.25</v>
      </c>
      <c r="BQ22">
        <v>2.02</v>
      </c>
      <c r="BR22">
        <v>2.1800000000000002</v>
      </c>
      <c r="BS22">
        <v>1.61</v>
      </c>
      <c r="BT22">
        <v>2.9693329999999998</v>
      </c>
      <c r="BU22">
        <v>1.341844</v>
      </c>
      <c r="BV22">
        <v>2.4170050000000001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1.0068000000000001E-2</v>
      </c>
      <c r="CE22">
        <v>0</v>
      </c>
      <c r="CF22">
        <v>0</v>
      </c>
      <c r="CG22">
        <v>5.7219999999999997E-3</v>
      </c>
      <c r="CH22">
        <v>0</v>
      </c>
      <c r="CI22">
        <v>8.9560000000000004E-3</v>
      </c>
      <c r="CJ22">
        <v>5.313701</v>
      </c>
      <c r="CK22">
        <v>1.870228</v>
      </c>
      <c r="CL22">
        <v>1.938104</v>
      </c>
      <c r="CM22">
        <v>3.5116900000000002</v>
      </c>
      <c r="CN22">
        <v>1.771234</v>
      </c>
      <c r="CO22">
        <v>4.2938999999999998</v>
      </c>
      <c r="CP22">
        <v>4.2581249999999997</v>
      </c>
      <c r="CQ22">
        <v>3.542468</v>
      </c>
      <c r="CR22">
        <v>0.82955900000000005</v>
      </c>
      <c r="CS22">
        <v>1.3710979999999999</v>
      </c>
      <c r="CT22">
        <v>6.3378810000000003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95.45862600000001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691.09</v>
      </c>
      <c r="L23">
        <v>667.07663700000001</v>
      </c>
      <c r="M23">
        <v>91.719487000000001</v>
      </c>
      <c r="N23">
        <v>122.43</v>
      </c>
      <c r="O23">
        <v>128.45009999999999</v>
      </c>
      <c r="P23">
        <v>140.279438</v>
      </c>
      <c r="Q23">
        <v>22.44</v>
      </c>
      <c r="R23">
        <v>44.326064000000002</v>
      </c>
      <c r="S23">
        <v>27.35</v>
      </c>
      <c r="T23">
        <v>2.39</v>
      </c>
      <c r="U23">
        <v>275.625</v>
      </c>
      <c r="V23">
        <v>20.73</v>
      </c>
      <c r="W23">
        <v>41.223672000000001</v>
      </c>
      <c r="X23">
        <v>147.515625</v>
      </c>
      <c r="Y23">
        <v>0</v>
      </c>
      <c r="Z23">
        <v>1.1000000000000001</v>
      </c>
      <c r="AA23">
        <v>0</v>
      </c>
      <c r="AB23">
        <v>0</v>
      </c>
      <c r="AC23">
        <v>11.155201999999999</v>
      </c>
      <c r="AD23">
        <v>0</v>
      </c>
      <c r="AE23">
        <v>37.951186</v>
      </c>
      <c r="AF23">
        <v>9.1372370000000007</v>
      </c>
      <c r="AG23">
        <v>46.492646000000001</v>
      </c>
      <c r="AH23">
        <v>21.513719999999999</v>
      </c>
      <c r="AI23">
        <v>0</v>
      </c>
      <c r="AJ23">
        <v>0</v>
      </c>
      <c r="AK23">
        <v>64.950986999999998</v>
      </c>
      <c r="AL23">
        <v>60.423999999999999</v>
      </c>
      <c r="AM23">
        <v>18.108732</v>
      </c>
      <c r="AN23">
        <v>1.0747679999999999</v>
      </c>
      <c r="AO23">
        <v>0</v>
      </c>
      <c r="AP23">
        <v>1.1529</v>
      </c>
      <c r="AQ23">
        <v>0</v>
      </c>
      <c r="AR23">
        <v>48.576000000000001</v>
      </c>
      <c r="AS23">
        <v>33.870972999999999</v>
      </c>
      <c r="AT23">
        <v>9.0399999999999991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96.007711</v>
      </c>
      <c r="BA23">
        <f t="shared" si="1"/>
        <v>2883.2020850000008</v>
      </c>
      <c r="BB23">
        <v>20</v>
      </c>
      <c r="BD23">
        <v>5.91</v>
      </c>
      <c r="BE23">
        <v>1.94</v>
      </c>
      <c r="BF23">
        <v>3.03</v>
      </c>
      <c r="BG23">
        <v>1.85</v>
      </c>
      <c r="BH23">
        <v>9.33</v>
      </c>
      <c r="BI23">
        <v>0.56000000000000005</v>
      </c>
      <c r="BJ23">
        <v>1.72</v>
      </c>
      <c r="BK23">
        <v>1.85</v>
      </c>
      <c r="BL23">
        <v>1.8</v>
      </c>
      <c r="BM23">
        <v>0.2</v>
      </c>
      <c r="BN23">
        <v>3.57</v>
      </c>
      <c r="BO23">
        <v>3.78</v>
      </c>
      <c r="BP23">
        <v>0.25</v>
      </c>
      <c r="BQ23">
        <v>2.02</v>
      </c>
      <c r="BR23">
        <v>2.1800000000000002</v>
      </c>
      <c r="BS23">
        <v>1.61</v>
      </c>
      <c r="BT23">
        <v>2.9693329999999998</v>
      </c>
      <c r="BU23">
        <v>1.341844</v>
      </c>
      <c r="BV23">
        <v>2.2227809999999999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1.0068000000000001E-2</v>
      </c>
      <c r="CE23">
        <v>0</v>
      </c>
      <c r="CF23">
        <v>0</v>
      </c>
      <c r="CG23">
        <v>5.7219999999999997E-3</v>
      </c>
      <c r="CH23">
        <v>0</v>
      </c>
      <c r="CI23">
        <v>8.9560000000000004E-3</v>
      </c>
      <c r="CJ23">
        <v>5.313701</v>
      </c>
      <c r="CK23">
        <v>1.870228</v>
      </c>
      <c r="CL23">
        <v>1.938104</v>
      </c>
      <c r="CM23">
        <v>3.5116900000000002</v>
      </c>
      <c r="CN23">
        <v>1.771234</v>
      </c>
      <c r="CO23">
        <v>4.2938999999999998</v>
      </c>
      <c r="CP23">
        <v>4.2581249999999997</v>
      </c>
      <c r="CQ23">
        <v>3.542468</v>
      </c>
      <c r="CR23">
        <v>0.82955900000000005</v>
      </c>
      <c r="CS23">
        <v>1.3710979999999999</v>
      </c>
      <c r="CT23">
        <v>6.3378810000000003</v>
      </c>
      <c r="CU23">
        <v>0</v>
      </c>
      <c r="CV23">
        <v>0.66330900000000004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96.007711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691.09</v>
      </c>
      <c r="L24">
        <v>667.07663700000001</v>
      </c>
      <c r="M24">
        <v>91.719487000000001</v>
      </c>
      <c r="N24">
        <v>122.43</v>
      </c>
      <c r="O24">
        <v>128.45009999999999</v>
      </c>
      <c r="P24">
        <v>140.279438</v>
      </c>
      <c r="Q24">
        <v>22.44</v>
      </c>
      <c r="R24">
        <v>44.326064000000002</v>
      </c>
      <c r="S24">
        <v>27.35</v>
      </c>
      <c r="T24">
        <v>2.39</v>
      </c>
      <c r="U24">
        <v>275.625</v>
      </c>
      <c r="V24">
        <v>20.73</v>
      </c>
      <c r="W24">
        <v>41.276000000000003</v>
      </c>
      <c r="X24">
        <v>147.515625</v>
      </c>
      <c r="Y24">
        <v>0</v>
      </c>
      <c r="Z24">
        <v>1.1000000000000001</v>
      </c>
      <c r="AA24">
        <v>0</v>
      </c>
      <c r="AB24">
        <v>3.9156689999999998</v>
      </c>
      <c r="AC24">
        <v>11.155201999999999</v>
      </c>
      <c r="AD24">
        <v>0</v>
      </c>
      <c r="AE24">
        <v>37.951186</v>
      </c>
      <c r="AF24">
        <v>9.1372370000000007</v>
      </c>
      <c r="AG24">
        <v>46.492646000000001</v>
      </c>
      <c r="AH24">
        <v>43.027439999999999</v>
      </c>
      <c r="AI24">
        <v>0</v>
      </c>
      <c r="AJ24">
        <v>0</v>
      </c>
      <c r="AK24">
        <v>64.950986999999998</v>
      </c>
      <c r="AL24">
        <v>60.423999999999999</v>
      </c>
      <c r="AM24">
        <v>18.108732</v>
      </c>
      <c r="AN24">
        <v>1.0747679999999999</v>
      </c>
      <c r="AO24">
        <v>0</v>
      </c>
      <c r="AP24">
        <v>1.1529</v>
      </c>
      <c r="AQ24">
        <v>0</v>
      </c>
      <c r="AR24">
        <v>48.576000000000001</v>
      </c>
      <c r="AS24">
        <v>33.870972999999999</v>
      </c>
      <c r="AT24">
        <v>9.0399999999999991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96.710688000000005</v>
      </c>
      <c r="BA24">
        <f t="shared" si="1"/>
        <v>2909.3867790000004</v>
      </c>
      <c r="BB24">
        <v>21</v>
      </c>
      <c r="BD24">
        <v>5.91</v>
      </c>
      <c r="BE24">
        <v>1.94</v>
      </c>
      <c r="BF24">
        <v>3.03</v>
      </c>
      <c r="BG24">
        <v>1.85</v>
      </c>
      <c r="BH24">
        <v>9.33</v>
      </c>
      <c r="BI24">
        <v>0.59</v>
      </c>
      <c r="BJ24">
        <v>1.73</v>
      </c>
      <c r="BK24">
        <v>1.85</v>
      </c>
      <c r="BL24">
        <v>1.8</v>
      </c>
      <c r="BM24">
        <v>0.2</v>
      </c>
      <c r="BN24">
        <v>3.57</v>
      </c>
      <c r="BO24">
        <v>3.78</v>
      </c>
      <c r="BP24">
        <v>0.25</v>
      </c>
      <c r="BQ24">
        <v>2.02</v>
      </c>
      <c r="BR24">
        <v>2.1800000000000002</v>
      </c>
      <c r="BS24">
        <v>1.61</v>
      </c>
      <c r="BT24">
        <v>2.9693329999999998</v>
      </c>
      <c r="BU24">
        <v>1.341844</v>
      </c>
      <c r="BV24">
        <v>2.2227809999999999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1.0068000000000001E-2</v>
      </c>
      <c r="CE24">
        <v>0</v>
      </c>
      <c r="CF24">
        <v>0</v>
      </c>
      <c r="CG24">
        <v>5.3889999999999997E-3</v>
      </c>
      <c r="CH24">
        <v>0</v>
      </c>
      <c r="CI24">
        <v>8.9560000000000004E-3</v>
      </c>
      <c r="CJ24">
        <v>5.313701</v>
      </c>
      <c r="CK24">
        <v>1.870228</v>
      </c>
      <c r="CL24">
        <v>1.938104</v>
      </c>
      <c r="CM24">
        <v>3.5116900000000002</v>
      </c>
      <c r="CN24">
        <v>1.771234</v>
      </c>
      <c r="CO24">
        <v>4.2938999999999998</v>
      </c>
      <c r="CP24">
        <v>4.2581249999999997</v>
      </c>
      <c r="CQ24">
        <v>3.542468</v>
      </c>
      <c r="CR24">
        <v>0.82955900000000005</v>
      </c>
      <c r="CS24">
        <v>1.3710979999999999</v>
      </c>
      <c r="CT24">
        <v>6.3378810000000003</v>
      </c>
      <c r="CU24">
        <v>0</v>
      </c>
      <c r="CV24">
        <v>1.326619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96.710688000000005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615.74419999999998</v>
      </c>
      <c r="L25">
        <v>667.07663700000001</v>
      </c>
      <c r="M25">
        <v>91.719487000000001</v>
      </c>
      <c r="N25">
        <v>122.43</v>
      </c>
      <c r="O25">
        <v>128.45009999999999</v>
      </c>
      <c r="P25">
        <v>140.279438</v>
      </c>
      <c r="Q25">
        <v>22.44</v>
      </c>
      <c r="R25">
        <v>44.326064000000002</v>
      </c>
      <c r="S25">
        <v>27.35</v>
      </c>
      <c r="T25">
        <v>2.39</v>
      </c>
      <c r="U25">
        <v>275.625</v>
      </c>
      <c r="V25">
        <v>20.73</v>
      </c>
      <c r="W25">
        <v>41.579500000000003</v>
      </c>
      <c r="X25">
        <v>147.515625</v>
      </c>
      <c r="Y25">
        <v>0</v>
      </c>
      <c r="Z25">
        <v>1.1000000000000001</v>
      </c>
      <c r="AA25">
        <v>14.04936</v>
      </c>
      <c r="AB25">
        <v>15.474724</v>
      </c>
      <c r="AC25">
        <v>11.155201999999999</v>
      </c>
      <c r="AD25">
        <v>0</v>
      </c>
      <c r="AE25">
        <v>37.951186</v>
      </c>
      <c r="AF25">
        <v>9.1372370000000007</v>
      </c>
      <c r="AG25">
        <v>46.492646000000001</v>
      </c>
      <c r="AH25">
        <v>69.919589999999999</v>
      </c>
      <c r="AI25">
        <v>0</v>
      </c>
      <c r="AJ25">
        <v>0</v>
      </c>
      <c r="AK25">
        <v>64.950986999999998</v>
      </c>
      <c r="AL25">
        <v>60.423999999999999</v>
      </c>
      <c r="AM25">
        <v>18.108732</v>
      </c>
      <c r="AN25">
        <v>1.0747679999999999</v>
      </c>
      <c r="AO25">
        <v>0</v>
      </c>
      <c r="AP25">
        <v>1.1529</v>
      </c>
      <c r="AQ25">
        <v>0</v>
      </c>
      <c r="AR25">
        <v>48.576000000000001</v>
      </c>
      <c r="AS25">
        <v>36.950153</v>
      </c>
      <c r="AT25">
        <v>9.0399999999999991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97.570194999999984</v>
      </c>
      <c r="BA25">
        <f t="shared" si="1"/>
        <v>2890.783731</v>
      </c>
      <c r="BB25">
        <v>22</v>
      </c>
      <c r="BD25">
        <v>5.91</v>
      </c>
      <c r="BE25">
        <v>1.94</v>
      </c>
      <c r="BF25">
        <v>3.03</v>
      </c>
      <c r="BG25">
        <v>1.85</v>
      </c>
      <c r="BH25">
        <v>9.33</v>
      </c>
      <c r="BI25">
        <v>0.62</v>
      </c>
      <c r="BJ25">
        <v>1.73</v>
      </c>
      <c r="BK25">
        <v>1.85</v>
      </c>
      <c r="BL25">
        <v>1.8</v>
      </c>
      <c r="BM25">
        <v>0.2</v>
      </c>
      <c r="BN25">
        <v>3.57</v>
      </c>
      <c r="BO25">
        <v>3.78</v>
      </c>
      <c r="BP25">
        <v>0.25</v>
      </c>
      <c r="BQ25">
        <v>2.02</v>
      </c>
      <c r="BR25">
        <v>2.1800000000000002</v>
      </c>
      <c r="BS25">
        <v>1.61</v>
      </c>
      <c r="BT25">
        <v>2.9693329999999998</v>
      </c>
      <c r="BU25">
        <v>1.341844</v>
      </c>
      <c r="BV25">
        <v>2.2227809999999999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1.0068000000000001E-2</v>
      </c>
      <c r="CE25">
        <v>0</v>
      </c>
      <c r="CF25">
        <v>0</v>
      </c>
      <c r="CG25">
        <v>5.7590000000000002E-3</v>
      </c>
      <c r="CH25">
        <v>0</v>
      </c>
      <c r="CI25">
        <v>8.9560000000000004E-3</v>
      </c>
      <c r="CJ25">
        <v>5.313701</v>
      </c>
      <c r="CK25">
        <v>1.870228</v>
      </c>
      <c r="CL25">
        <v>1.938104</v>
      </c>
      <c r="CM25">
        <v>3.5116900000000002</v>
      </c>
      <c r="CN25">
        <v>1.771234</v>
      </c>
      <c r="CO25">
        <v>4.2938999999999998</v>
      </c>
      <c r="CP25">
        <v>4.2581249999999997</v>
      </c>
      <c r="CQ25">
        <v>3.542468</v>
      </c>
      <c r="CR25">
        <v>0.82955900000000005</v>
      </c>
      <c r="CS25">
        <v>1.3710979999999999</v>
      </c>
      <c r="CT25">
        <v>6.3378810000000003</v>
      </c>
      <c r="CU25">
        <v>0</v>
      </c>
      <c r="CV25">
        <v>2.1557559999999998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97.570194999999984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545.74419999999998</v>
      </c>
      <c r="L26">
        <v>667.07663700000001</v>
      </c>
      <c r="M26">
        <v>91.719487000000001</v>
      </c>
      <c r="N26">
        <v>122.43</v>
      </c>
      <c r="O26">
        <v>128.45009999999999</v>
      </c>
      <c r="P26">
        <v>140.279438</v>
      </c>
      <c r="Q26">
        <v>22.44</v>
      </c>
      <c r="R26">
        <v>44.326064000000002</v>
      </c>
      <c r="S26">
        <v>27.35</v>
      </c>
      <c r="T26">
        <v>2.39</v>
      </c>
      <c r="U26">
        <v>275.625</v>
      </c>
      <c r="V26">
        <v>20.73</v>
      </c>
      <c r="W26">
        <v>41.579500000000003</v>
      </c>
      <c r="X26">
        <v>147.515625</v>
      </c>
      <c r="Y26">
        <v>0</v>
      </c>
      <c r="Z26">
        <v>1.1000000000000001</v>
      </c>
      <c r="AA26">
        <v>28.09872</v>
      </c>
      <c r="AB26">
        <v>15.474724</v>
      </c>
      <c r="AC26">
        <v>22.332419999999999</v>
      </c>
      <c r="AD26">
        <v>10.456189</v>
      </c>
      <c r="AE26">
        <v>37.951186</v>
      </c>
      <c r="AF26">
        <v>9.1372370000000007</v>
      </c>
      <c r="AG26">
        <v>46.492646000000001</v>
      </c>
      <c r="AH26">
        <v>66.692532</v>
      </c>
      <c r="AI26">
        <v>0</v>
      </c>
      <c r="AJ26">
        <v>0</v>
      </c>
      <c r="AK26">
        <v>64.950986999999998</v>
      </c>
      <c r="AL26">
        <v>60.423999999999999</v>
      </c>
      <c r="AM26">
        <v>18.108732</v>
      </c>
      <c r="AN26">
        <v>1.0747679999999999</v>
      </c>
      <c r="AO26">
        <v>0</v>
      </c>
      <c r="AP26">
        <v>1.1529</v>
      </c>
      <c r="AQ26">
        <v>0</v>
      </c>
      <c r="AR26">
        <v>48.576000000000001</v>
      </c>
      <c r="AS26">
        <v>36.950153</v>
      </c>
      <c r="AT26">
        <v>9.0399999999999991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97.533591000000015</v>
      </c>
      <c r="BA26">
        <f t="shared" si="1"/>
        <v>2853.2028360000008</v>
      </c>
      <c r="BB26">
        <v>23</v>
      </c>
      <c r="BD26">
        <v>5.91</v>
      </c>
      <c r="BE26">
        <v>1.94</v>
      </c>
      <c r="BF26">
        <v>3.03</v>
      </c>
      <c r="BG26">
        <v>1.85</v>
      </c>
      <c r="BH26">
        <v>9.33</v>
      </c>
      <c r="BI26">
        <v>0.69</v>
      </c>
      <c r="BJ26">
        <v>1.73</v>
      </c>
      <c r="BK26">
        <v>1.85</v>
      </c>
      <c r="BL26">
        <v>1.8</v>
      </c>
      <c r="BM26">
        <v>0.2</v>
      </c>
      <c r="BN26">
        <v>3.57</v>
      </c>
      <c r="BO26">
        <v>3.78</v>
      </c>
      <c r="BP26">
        <v>0.25</v>
      </c>
      <c r="BQ26">
        <v>2.02</v>
      </c>
      <c r="BR26">
        <v>2.1800000000000002</v>
      </c>
      <c r="BS26">
        <v>1.61</v>
      </c>
      <c r="BT26">
        <v>2.9693329999999998</v>
      </c>
      <c r="BU26">
        <v>1.341844</v>
      </c>
      <c r="BV26">
        <v>2.2227809999999999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1.0068000000000001E-2</v>
      </c>
      <c r="CE26">
        <v>0</v>
      </c>
      <c r="CF26">
        <v>0</v>
      </c>
      <c r="CG26">
        <v>5.7590000000000002E-3</v>
      </c>
      <c r="CH26">
        <v>0</v>
      </c>
      <c r="CI26">
        <v>8.9560000000000004E-3</v>
      </c>
      <c r="CJ26">
        <v>5.313701</v>
      </c>
      <c r="CK26">
        <v>1.870228</v>
      </c>
      <c r="CL26">
        <v>1.938104</v>
      </c>
      <c r="CM26">
        <v>3.5116900000000002</v>
      </c>
      <c r="CN26">
        <v>1.771234</v>
      </c>
      <c r="CO26">
        <v>4.2938999999999998</v>
      </c>
      <c r="CP26">
        <v>4.2581249999999997</v>
      </c>
      <c r="CQ26">
        <v>3.542468</v>
      </c>
      <c r="CR26">
        <v>0.82955900000000005</v>
      </c>
      <c r="CS26">
        <v>1.3710979999999999</v>
      </c>
      <c r="CT26">
        <v>6.3378810000000003</v>
      </c>
      <c r="CU26">
        <v>0</v>
      </c>
      <c r="CV26">
        <v>2.0491519999999999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97.533591000000015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466.34539999999998</v>
      </c>
      <c r="L27">
        <v>667.07663700000001</v>
      </c>
      <c r="M27">
        <v>91.719487000000001</v>
      </c>
      <c r="N27">
        <v>122.43</v>
      </c>
      <c r="O27">
        <v>128.45009999999999</v>
      </c>
      <c r="P27">
        <v>140.279438</v>
      </c>
      <c r="Q27">
        <v>17.928767000000001</v>
      </c>
      <c r="R27">
        <v>44.326064000000002</v>
      </c>
      <c r="S27">
        <v>21.255199999999999</v>
      </c>
      <c r="T27">
        <v>2.39</v>
      </c>
      <c r="U27">
        <v>275.625</v>
      </c>
      <c r="V27">
        <v>20.73</v>
      </c>
      <c r="W27">
        <v>41.579500000000003</v>
      </c>
      <c r="X27">
        <v>147.515625</v>
      </c>
      <c r="Y27">
        <v>0</v>
      </c>
      <c r="Z27">
        <v>6.5076000000000001</v>
      </c>
      <c r="AA27">
        <v>33.417000000000002</v>
      </c>
      <c r="AB27">
        <v>30.949448</v>
      </c>
      <c r="AC27">
        <v>22.332419999999999</v>
      </c>
      <c r="AD27">
        <v>20.912378</v>
      </c>
      <c r="AE27">
        <v>37.951186</v>
      </c>
      <c r="AF27">
        <v>9.1372370000000007</v>
      </c>
      <c r="AG27">
        <v>46.492646000000001</v>
      </c>
      <c r="AH27">
        <v>91.433310000000006</v>
      </c>
      <c r="AI27">
        <v>4.4021689999999998</v>
      </c>
      <c r="AJ27">
        <v>0</v>
      </c>
      <c r="AK27">
        <v>64.950986999999998</v>
      </c>
      <c r="AL27">
        <v>60.423999999999999</v>
      </c>
      <c r="AM27">
        <v>18.108732</v>
      </c>
      <c r="AN27">
        <v>1.0747679999999999</v>
      </c>
      <c r="AO27">
        <v>0</v>
      </c>
      <c r="AP27">
        <v>1.1529</v>
      </c>
      <c r="AQ27">
        <v>25.933764</v>
      </c>
      <c r="AR27">
        <v>48.576000000000001</v>
      </c>
      <c r="AS27">
        <v>36.950153</v>
      </c>
      <c r="AT27">
        <v>9.0399999999999991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98.391993000000014</v>
      </c>
      <c r="BA27">
        <f t="shared" si="1"/>
        <v>2855.789909000001</v>
      </c>
      <c r="BB27">
        <v>24</v>
      </c>
      <c r="BD27">
        <v>5.91</v>
      </c>
      <c r="BE27">
        <v>1.94</v>
      </c>
      <c r="BF27">
        <v>3.03</v>
      </c>
      <c r="BG27">
        <v>1.85</v>
      </c>
      <c r="BH27">
        <v>9.33</v>
      </c>
      <c r="BI27">
        <v>0.75</v>
      </c>
      <c r="BJ27">
        <v>1.77</v>
      </c>
      <c r="BK27">
        <v>1.85</v>
      </c>
      <c r="BL27">
        <v>1.8</v>
      </c>
      <c r="BM27">
        <v>0.2</v>
      </c>
      <c r="BN27">
        <v>3.57</v>
      </c>
      <c r="BO27">
        <v>3.78</v>
      </c>
      <c r="BP27">
        <v>0.25</v>
      </c>
      <c r="BQ27">
        <v>2.02</v>
      </c>
      <c r="BR27">
        <v>2.1800000000000002</v>
      </c>
      <c r="BS27">
        <v>1.61</v>
      </c>
      <c r="BT27">
        <v>2.9693329999999998</v>
      </c>
      <c r="BU27">
        <v>1.341844</v>
      </c>
      <c r="BV27">
        <v>2.2227809999999999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4.3150000000000003E-3</v>
      </c>
      <c r="CC27">
        <v>0</v>
      </c>
      <c r="CD27">
        <v>5.7530000000000003E-3</v>
      </c>
      <c r="CE27">
        <v>0</v>
      </c>
      <c r="CF27">
        <v>0</v>
      </c>
      <c r="CG27">
        <v>5.7590000000000002E-3</v>
      </c>
      <c r="CH27">
        <v>0</v>
      </c>
      <c r="CI27">
        <v>9.2899999999999996E-3</v>
      </c>
      <c r="CJ27">
        <v>5.313701</v>
      </c>
      <c r="CK27">
        <v>1.870228</v>
      </c>
      <c r="CL27">
        <v>1.938104</v>
      </c>
      <c r="CM27">
        <v>3.5116900000000002</v>
      </c>
      <c r="CN27">
        <v>1.771234</v>
      </c>
      <c r="CO27">
        <v>4.2938999999999998</v>
      </c>
      <c r="CP27">
        <v>4.2581249999999997</v>
      </c>
      <c r="CQ27">
        <v>3.542468</v>
      </c>
      <c r="CR27">
        <v>0.82955900000000005</v>
      </c>
      <c r="CS27">
        <v>1.3710979999999999</v>
      </c>
      <c r="CT27">
        <v>6.3378810000000003</v>
      </c>
      <c r="CU27">
        <v>0</v>
      </c>
      <c r="CV27">
        <v>2.80722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98.391993000000014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367.612078</v>
      </c>
      <c r="L28">
        <v>580.44299999999998</v>
      </c>
      <c r="M28">
        <v>91.719487000000001</v>
      </c>
      <c r="N28">
        <v>122.43</v>
      </c>
      <c r="O28">
        <v>128.45009999999999</v>
      </c>
      <c r="P28">
        <v>140.279438</v>
      </c>
      <c r="Q28">
        <v>12.033989999999999</v>
      </c>
      <c r="R28">
        <v>44.326064000000002</v>
      </c>
      <c r="S28">
        <v>13.193626999999999</v>
      </c>
      <c r="T28">
        <v>1.7214</v>
      </c>
      <c r="U28">
        <v>275.625</v>
      </c>
      <c r="V28">
        <v>20.73</v>
      </c>
      <c r="W28">
        <v>41.579500000000003</v>
      </c>
      <c r="X28">
        <v>147.515625</v>
      </c>
      <c r="Y28">
        <v>0</v>
      </c>
      <c r="Z28">
        <v>13.1076</v>
      </c>
      <c r="AA28">
        <v>42.14808</v>
      </c>
      <c r="AB28">
        <v>30.949448</v>
      </c>
      <c r="AC28">
        <v>22.332419999999999</v>
      </c>
      <c r="AD28">
        <v>31.368566999999999</v>
      </c>
      <c r="AE28">
        <v>56.926780000000001</v>
      </c>
      <c r="AF28">
        <v>9.1372370000000007</v>
      </c>
      <c r="AG28">
        <v>46.492646000000001</v>
      </c>
      <c r="AH28">
        <v>123.70389</v>
      </c>
      <c r="AI28">
        <v>19.076066000000001</v>
      </c>
      <c r="AJ28">
        <v>0</v>
      </c>
      <c r="AK28">
        <v>64.950986999999998</v>
      </c>
      <c r="AL28">
        <v>60.423999999999999</v>
      </c>
      <c r="AM28">
        <v>18.108732</v>
      </c>
      <c r="AN28">
        <v>1.0747679999999999</v>
      </c>
      <c r="AO28">
        <v>0</v>
      </c>
      <c r="AP28">
        <v>1.1529</v>
      </c>
      <c r="AQ28">
        <v>39.128135</v>
      </c>
      <c r="AR28">
        <v>48.576000000000001</v>
      </c>
      <c r="AS28">
        <v>34.640768999999999</v>
      </c>
      <c r="AT28">
        <v>9.0399999999999991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100.838032</v>
      </c>
      <c r="BA28">
        <f t="shared" si="1"/>
        <v>2760.8363660000009</v>
      </c>
      <c r="BB28">
        <v>25</v>
      </c>
      <c r="BD28">
        <v>5.91</v>
      </c>
      <c r="BE28">
        <v>1.94</v>
      </c>
      <c r="BF28">
        <v>3.03</v>
      </c>
      <c r="BG28">
        <v>1.85</v>
      </c>
      <c r="BH28">
        <v>9.33</v>
      </c>
      <c r="BI28">
        <v>0.75</v>
      </c>
      <c r="BJ28">
        <v>1.78</v>
      </c>
      <c r="BK28">
        <v>1.85</v>
      </c>
      <c r="BL28">
        <v>1.8</v>
      </c>
      <c r="BM28">
        <v>0.2</v>
      </c>
      <c r="BN28">
        <v>3.57</v>
      </c>
      <c r="BO28">
        <v>3.78</v>
      </c>
      <c r="BP28">
        <v>0.25</v>
      </c>
      <c r="BQ28">
        <v>2.02</v>
      </c>
      <c r="BR28">
        <v>2.1800000000000002</v>
      </c>
      <c r="BS28">
        <v>1.61</v>
      </c>
      <c r="BT28">
        <v>2.9693329999999998</v>
      </c>
      <c r="BU28">
        <v>1.341844</v>
      </c>
      <c r="BV28">
        <v>2.2227809999999999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4.3150000000000003E-3</v>
      </c>
      <c r="CC28">
        <v>0</v>
      </c>
      <c r="CD28">
        <v>5.7530000000000003E-3</v>
      </c>
      <c r="CE28">
        <v>0</v>
      </c>
      <c r="CF28">
        <v>0</v>
      </c>
      <c r="CG28">
        <v>5.7590000000000002E-3</v>
      </c>
      <c r="CH28">
        <v>0</v>
      </c>
      <c r="CI28">
        <v>9.2899999999999996E-3</v>
      </c>
      <c r="CJ28">
        <v>5.313701</v>
      </c>
      <c r="CK28">
        <v>1.870228</v>
      </c>
      <c r="CL28">
        <v>1.938104</v>
      </c>
      <c r="CM28">
        <v>3.5116900000000002</v>
      </c>
      <c r="CN28">
        <v>1.771234</v>
      </c>
      <c r="CO28">
        <v>4.2938999999999998</v>
      </c>
      <c r="CP28">
        <v>4.2581249999999997</v>
      </c>
      <c r="CQ28">
        <v>3.542468</v>
      </c>
      <c r="CR28">
        <v>0.82955900000000005</v>
      </c>
      <c r="CS28">
        <v>1.3710979999999999</v>
      </c>
      <c r="CT28">
        <v>6.3378810000000003</v>
      </c>
      <c r="CU28">
        <v>1.4410750000000001</v>
      </c>
      <c r="CV28">
        <v>3.802184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100.838032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366.44526400000001</v>
      </c>
      <c r="L29">
        <v>480.44299999999998</v>
      </c>
      <c r="M29">
        <v>91.719487000000001</v>
      </c>
      <c r="N29">
        <v>122.43</v>
      </c>
      <c r="O29">
        <v>128.45009999999999</v>
      </c>
      <c r="P29">
        <v>140.279438</v>
      </c>
      <c r="Q29">
        <v>11.951560000000001</v>
      </c>
      <c r="R29">
        <v>44.326064000000002</v>
      </c>
      <c r="S29">
        <v>13.676041</v>
      </c>
      <c r="T29">
        <v>1.7214</v>
      </c>
      <c r="U29">
        <v>275.625</v>
      </c>
      <c r="V29">
        <v>20.73</v>
      </c>
      <c r="W29">
        <v>41.579500000000003</v>
      </c>
      <c r="X29">
        <v>147.515625</v>
      </c>
      <c r="Y29">
        <v>0</v>
      </c>
      <c r="Z29">
        <v>19.6614</v>
      </c>
      <c r="AA29">
        <v>42.14808</v>
      </c>
      <c r="AB29">
        <v>46.424171999999999</v>
      </c>
      <c r="AC29">
        <v>33.499364999999997</v>
      </c>
      <c r="AD29">
        <v>41.824756000000001</v>
      </c>
      <c r="AE29">
        <v>56.926780000000001</v>
      </c>
      <c r="AF29">
        <v>18.274474000000001</v>
      </c>
      <c r="AG29">
        <v>46.492646000000001</v>
      </c>
      <c r="AH29">
        <v>159.41666499999999</v>
      </c>
      <c r="AI29">
        <v>38.152132000000002</v>
      </c>
      <c r="AJ29">
        <v>0</v>
      </c>
      <c r="AK29">
        <v>64.950986999999998</v>
      </c>
      <c r="AL29">
        <v>60.423999999999999</v>
      </c>
      <c r="AM29">
        <v>18.108732</v>
      </c>
      <c r="AN29">
        <v>1.0747679999999999</v>
      </c>
      <c r="AO29">
        <v>0</v>
      </c>
      <c r="AP29">
        <v>1.1529</v>
      </c>
      <c r="AQ29">
        <v>51.867528999999998</v>
      </c>
      <c r="AR29">
        <v>48.576000000000001</v>
      </c>
      <c r="AS29">
        <v>34.640768999999999</v>
      </c>
      <c r="AT29">
        <v>9.0399999999999991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103.82411699999999</v>
      </c>
      <c r="BA29">
        <f t="shared" si="1"/>
        <v>2783.3727510000003</v>
      </c>
      <c r="BB29">
        <v>26</v>
      </c>
      <c r="BD29">
        <v>5.91</v>
      </c>
      <c r="BE29">
        <v>1.94</v>
      </c>
      <c r="BF29">
        <v>3.03</v>
      </c>
      <c r="BG29">
        <v>1.85</v>
      </c>
      <c r="BH29">
        <v>9.33</v>
      </c>
      <c r="BI29">
        <v>0.82</v>
      </c>
      <c r="BJ29">
        <v>1.54</v>
      </c>
      <c r="BK29">
        <v>1.85</v>
      </c>
      <c r="BL29">
        <v>1.8</v>
      </c>
      <c r="BM29">
        <v>0.2</v>
      </c>
      <c r="BN29">
        <v>3.57</v>
      </c>
      <c r="BO29">
        <v>3.78</v>
      </c>
      <c r="BP29">
        <v>0.25</v>
      </c>
      <c r="BQ29">
        <v>2.02</v>
      </c>
      <c r="BR29">
        <v>2.1800000000000002</v>
      </c>
      <c r="BS29">
        <v>1.61</v>
      </c>
      <c r="BT29">
        <v>2.9693329999999998</v>
      </c>
      <c r="BU29">
        <v>1.341844</v>
      </c>
      <c r="BV29">
        <v>2.2227809999999999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4.3150000000000003E-3</v>
      </c>
      <c r="CC29">
        <v>0</v>
      </c>
      <c r="CD29">
        <v>5.7530000000000003E-3</v>
      </c>
      <c r="CE29">
        <v>0</v>
      </c>
      <c r="CF29">
        <v>0</v>
      </c>
      <c r="CG29">
        <v>5.7590000000000002E-3</v>
      </c>
      <c r="CH29">
        <v>0</v>
      </c>
      <c r="CI29">
        <v>9.2899999999999996E-3</v>
      </c>
      <c r="CJ29">
        <v>5.313701</v>
      </c>
      <c r="CK29">
        <v>1.870228</v>
      </c>
      <c r="CL29">
        <v>1.938104</v>
      </c>
      <c r="CM29">
        <v>3.5116900000000002</v>
      </c>
      <c r="CN29">
        <v>1.771234</v>
      </c>
      <c r="CO29">
        <v>4.2938999999999998</v>
      </c>
      <c r="CP29">
        <v>4.2581249999999997</v>
      </c>
      <c r="CQ29">
        <v>3.542468</v>
      </c>
      <c r="CR29">
        <v>0.82955900000000005</v>
      </c>
      <c r="CS29">
        <v>1.3710979999999999</v>
      </c>
      <c r="CT29">
        <v>6.3378810000000003</v>
      </c>
      <c r="CU29">
        <v>3.5666609999999999</v>
      </c>
      <c r="CV29">
        <v>4.8326830000000003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103.82411699999999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366.41734100000002</v>
      </c>
      <c r="L30">
        <v>460.44299999999998</v>
      </c>
      <c r="M30">
        <v>91.719487000000001</v>
      </c>
      <c r="N30">
        <v>122.43</v>
      </c>
      <c r="O30">
        <v>128.45009999999999</v>
      </c>
      <c r="P30">
        <v>140.279438</v>
      </c>
      <c r="Q30">
        <v>11.951560000000001</v>
      </c>
      <c r="R30">
        <v>44.326064000000002</v>
      </c>
      <c r="S30">
        <v>11.9947</v>
      </c>
      <c r="T30">
        <v>1.7214</v>
      </c>
      <c r="U30">
        <v>275.625</v>
      </c>
      <c r="V30">
        <v>20.73</v>
      </c>
      <c r="W30">
        <v>41.579500000000003</v>
      </c>
      <c r="X30">
        <v>147.515625</v>
      </c>
      <c r="Y30">
        <v>0</v>
      </c>
      <c r="Z30">
        <v>19.6614</v>
      </c>
      <c r="AA30">
        <v>42.14808</v>
      </c>
      <c r="AB30">
        <v>46.424171999999999</v>
      </c>
      <c r="AC30">
        <v>33.499364999999997</v>
      </c>
      <c r="AD30">
        <v>41.824756000000001</v>
      </c>
      <c r="AE30">
        <v>56.926780000000001</v>
      </c>
      <c r="AF30">
        <v>18.274474000000001</v>
      </c>
      <c r="AG30">
        <v>46.492646000000001</v>
      </c>
      <c r="AH30">
        <v>159.41666499999999</v>
      </c>
      <c r="AI30">
        <v>38.152132000000002</v>
      </c>
      <c r="AJ30">
        <v>0</v>
      </c>
      <c r="AK30">
        <v>64.950986999999998</v>
      </c>
      <c r="AL30">
        <v>60.423999999999999</v>
      </c>
      <c r="AM30">
        <v>18.108732</v>
      </c>
      <c r="AN30">
        <v>1.0747679999999999</v>
      </c>
      <c r="AO30">
        <v>0</v>
      </c>
      <c r="AP30">
        <v>1.1529</v>
      </c>
      <c r="AQ30">
        <v>51.867528999999998</v>
      </c>
      <c r="AR30">
        <v>48.576000000000001</v>
      </c>
      <c r="AS30">
        <v>34.640768999999999</v>
      </c>
      <c r="AT30">
        <v>9.0399999999999991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103.53384900000002</v>
      </c>
      <c r="BA30">
        <f t="shared" si="1"/>
        <v>2761.3732190000005</v>
      </c>
      <c r="BB30">
        <v>27</v>
      </c>
      <c r="BD30">
        <v>5.91</v>
      </c>
      <c r="BE30">
        <v>1.94</v>
      </c>
      <c r="BF30">
        <v>3.03</v>
      </c>
      <c r="BG30">
        <v>1.85</v>
      </c>
      <c r="BH30">
        <v>9.33</v>
      </c>
      <c r="BI30">
        <v>0.88</v>
      </c>
      <c r="BJ30">
        <v>1.55</v>
      </c>
      <c r="BK30">
        <v>1.85</v>
      </c>
      <c r="BL30">
        <v>1.8</v>
      </c>
      <c r="BM30">
        <v>0.2</v>
      </c>
      <c r="BN30">
        <v>3.57</v>
      </c>
      <c r="BO30">
        <v>3.78</v>
      </c>
      <c r="BP30">
        <v>0.25</v>
      </c>
      <c r="BQ30">
        <v>2.02</v>
      </c>
      <c r="BR30">
        <v>2.1800000000000002</v>
      </c>
      <c r="BS30">
        <v>1.61</v>
      </c>
      <c r="BT30">
        <v>2.9693329999999998</v>
      </c>
      <c r="BU30">
        <v>1.341844</v>
      </c>
      <c r="BV30">
        <v>2.2227809999999999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4.3150000000000003E-3</v>
      </c>
      <c r="CC30">
        <v>0</v>
      </c>
      <c r="CD30">
        <v>5.7530000000000003E-3</v>
      </c>
      <c r="CE30">
        <v>0</v>
      </c>
      <c r="CF30">
        <v>0</v>
      </c>
      <c r="CG30">
        <v>5.7590000000000002E-3</v>
      </c>
      <c r="CH30">
        <v>0</v>
      </c>
      <c r="CI30">
        <v>9.2899999999999996E-3</v>
      </c>
      <c r="CJ30">
        <v>5.313701</v>
      </c>
      <c r="CK30">
        <v>1.870228</v>
      </c>
      <c r="CL30">
        <v>1.938104</v>
      </c>
      <c r="CM30">
        <v>3.5116900000000002</v>
      </c>
      <c r="CN30">
        <v>1.771234</v>
      </c>
      <c r="CO30">
        <v>4.2938999999999998</v>
      </c>
      <c r="CP30">
        <v>4.2581249999999997</v>
      </c>
      <c r="CQ30">
        <v>3.542468</v>
      </c>
      <c r="CR30">
        <v>0.82955900000000005</v>
      </c>
      <c r="CS30">
        <v>1.3710979999999999</v>
      </c>
      <c r="CT30">
        <v>6.3378810000000003</v>
      </c>
      <c r="CU30">
        <v>3.2063929999999998</v>
      </c>
      <c r="CV30">
        <v>4.8326830000000003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103.53384900000002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367.61908099999999</v>
      </c>
      <c r="L31">
        <v>372.15803599999998</v>
      </c>
      <c r="M31">
        <v>91.719487000000001</v>
      </c>
      <c r="N31">
        <v>122.43</v>
      </c>
      <c r="O31">
        <v>128.45009999999999</v>
      </c>
      <c r="P31">
        <v>140.279438</v>
      </c>
      <c r="Q31">
        <v>11.983682</v>
      </c>
      <c r="R31">
        <v>23.604347000000001</v>
      </c>
      <c r="S31">
        <v>9.9127320000000001</v>
      </c>
      <c r="T31">
        <v>1.7214</v>
      </c>
      <c r="U31">
        <v>275.625</v>
      </c>
      <c r="V31">
        <v>20.73</v>
      </c>
      <c r="W31">
        <v>41.579500000000003</v>
      </c>
      <c r="X31">
        <v>147.515625</v>
      </c>
      <c r="Y31">
        <v>0</v>
      </c>
      <c r="Z31">
        <v>19.6614</v>
      </c>
      <c r="AA31">
        <v>42.14808</v>
      </c>
      <c r="AB31">
        <v>46.424171999999999</v>
      </c>
      <c r="AC31">
        <v>33.499364999999997</v>
      </c>
      <c r="AD31">
        <v>41.824756000000001</v>
      </c>
      <c r="AE31">
        <v>56.926780000000001</v>
      </c>
      <c r="AF31">
        <v>18.274474000000001</v>
      </c>
      <c r="AG31">
        <v>46.492646000000001</v>
      </c>
      <c r="AH31">
        <v>159.41666499999999</v>
      </c>
      <c r="AI31">
        <v>38.152132000000002</v>
      </c>
      <c r="AJ31">
        <v>0</v>
      </c>
      <c r="AK31">
        <v>64.950986999999998</v>
      </c>
      <c r="AL31">
        <v>60.423999999999999</v>
      </c>
      <c r="AM31">
        <v>18.108732</v>
      </c>
      <c r="AN31">
        <v>1.0747679999999999</v>
      </c>
      <c r="AO31">
        <v>0</v>
      </c>
      <c r="AP31">
        <v>5.6364000000000001</v>
      </c>
      <c r="AQ31">
        <v>51.867528999999998</v>
      </c>
      <c r="AR31">
        <v>48.576000000000001</v>
      </c>
      <c r="AS31">
        <v>34.640768999999999</v>
      </c>
      <c r="AT31">
        <v>9.0399999999999991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102.84960699999999</v>
      </c>
      <c r="BA31">
        <f t="shared" si="1"/>
        <v>2655.3176900000008</v>
      </c>
      <c r="BB31">
        <v>28</v>
      </c>
      <c r="BD31">
        <v>5.91</v>
      </c>
      <c r="BE31">
        <v>1.94</v>
      </c>
      <c r="BF31">
        <v>3.03</v>
      </c>
      <c r="BG31">
        <v>1.47</v>
      </c>
      <c r="BH31">
        <v>9.33</v>
      </c>
      <c r="BI31">
        <v>0.92</v>
      </c>
      <c r="BJ31">
        <v>1.53</v>
      </c>
      <c r="BK31">
        <v>1.85</v>
      </c>
      <c r="BL31">
        <v>1.8</v>
      </c>
      <c r="BM31">
        <v>0.2</v>
      </c>
      <c r="BN31">
        <v>3.57</v>
      </c>
      <c r="BO31">
        <v>3.78</v>
      </c>
      <c r="BP31">
        <v>0.25</v>
      </c>
      <c r="BQ31">
        <v>2.02</v>
      </c>
      <c r="BR31">
        <v>2.1800000000000002</v>
      </c>
      <c r="BS31">
        <v>1.61</v>
      </c>
      <c r="BT31">
        <v>2.9693329999999998</v>
      </c>
      <c r="BU31">
        <v>1.341844</v>
      </c>
      <c r="BV31">
        <v>2.2227809999999999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4.3150000000000003E-3</v>
      </c>
      <c r="CC31">
        <v>0</v>
      </c>
      <c r="CD31">
        <v>5.7530000000000003E-3</v>
      </c>
      <c r="CE31">
        <v>0</v>
      </c>
      <c r="CF31">
        <v>0</v>
      </c>
      <c r="CG31">
        <v>5.7590000000000002E-3</v>
      </c>
      <c r="CH31">
        <v>0</v>
      </c>
      <c r="CI31">
        <v>9.2899999999999996E-3</v>
      </c>
      <c r="CJ31">
        <v>5.313701</v>
      </c>
      <c r="CK31">
        <v>1.870228</v>
      </c>
      <c r="CL31">
        <v>1.938104</v>
      </c>
      <c r="CM31">
        <v>3.5116900000000002</v>
      </c>
      <c r="CN31">
        <v>1.771234</v>
      </c>
      <c r="CO31">
        <v>4.2938999999999998</v>
      </c>
      <c r="CP31">
        <v>4.2581249999999997</v>
      </c>
      <c r="CQ31">
        <v>3.542468</v>
      </c>
      <c r="CR31">
        <v>0.82955900000000005</v>
      </c>
      <c r="CS31">
        <v>1.3710979999999999</v>
      </c>
      <c r="CT31">
        <v>6.3378810000000003</v>
      </c>
      <c r="CU31">
        <v>2.8821509999999999</v>
      </c>
      <c r="CV31">
        <v>4.8326830000000003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102.84960699999999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367.59436399999998</v>
      </c>
      <c r="L32">
        <v>360.253264</v>
      </c>
      <c r="M32">
        <v>91.719487000000001</v>
      </c>
      <c r="N32">
        <v>122.43</v>
      </c>
      <c r="O32">
        <v>128.45009999999999</v>
      </c>
      <c r="P32">
        <v>140.279438</v>
      </c>
      <c r="Q32">
        <v>11.983682</v>
      </c>
      <c r="R32">
        <v>23.604347000000001</v>
      </c>
      <c r="S32">
        <v>9.1434470000000001</v>
      </c>
      <c r="T32">
        <v>1.7214</v>
      </c>
      <c r="U32">
        <v>275.625</v>
      </c>
      <c r="V32">
        <v>20.73</v>
      </c>
      <c r="W32">
        <v>41.579500000000003</v>
      </c>
      <c r="X32">
        <v>147.515625</v>
      </c>
      <c r="Y32">
        <v>0</v>
      </c>
      <c r="Z32">
        <v>19.6614</v>
      </c>
      <c r="AA32">
        <v>42.14808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18.274474000000001</v>
      </c>
      <c r="AG32">
        <v>46.492646000000001</v>
      </c>
      <c r="AH32">
        <v>159.41666499999999</v>
      </c>
      <c r="AI32">
        <v>38.152132000000002</v>
      </c>
      <c r="AJ32">
        <v>0</v>
      </c>
      <c r="AK32">
        <v>64.950986999999998</v>
      </c>
      <c r="AL32">
        <v>60.423999999999999</v>
      </c>
      <c r="AM32">
        <v>18.108732</v>
      </c>
      <c r="AN32">
        <v>1.0747679999999999</v>
      </c>
      <c r="AO32">
        <v>0</v>
      </c>
      <c r="AP32">
        <v>5.6364000000000001</v>
      </c>
      <c r="AQ32">
        <v>51.867528999999998</v>
      </c>
      <c r="AR32">
        <v>48.576000000000001</v>
      </c>
      <c r="AS32">
        <v>34.640768999999999</v>
      </c>
      <c r="AT32">
        <v>9.0399999999999991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102.84960699999999</v>
      </c>
      <c r="BA32">
        <f t="shared" si="1"/>
        <v>2632.1627270000004</v>
      </c>
      <c r="BB32">
        <v>29</v>
      </c>
      <c r="BD32">
        <v>5.91</v>
      </c>
      <c r="BE32">
        <v>1.94</v>
      </c>
      <c r="BF32">
        <v>3.03</v>
      </c>
      <c r="BG32">
        <v>1.47</v>
      </c>
      <c r="BH32">
        <v>9.33</v>
      </c>
      <c r="BI32">
        <v>0.92</v>
      </c>
      <c r="BJ32">
        <v>1.53</v>
      </c>
      <c r="BK32">
        <v>1.85</v>
      </c>
      <c r="BL32">
        <v>1.8</v>
      </c>
      <c r="BM32">
        <v>0.2</v>
      </c>
      <c r="BN32">
        <v>3.57</v>
      </c>
      <c r="BO32">
        <v>3.78</v>
      </c>
      <c r="BP32">
        <v>0.25</v>
      </c>
      <c r="BQ32">
        <v>2.02</v>
      </c>
      <c r="BR32">
        <v>2.1800000000000002</v>
      </c>
      <c r="BS32">
        <v>1.61</v>
      </c>
      <c r="BT32">
        <v>2.9693329999999998</v>
      </c>
      <c r="BU32">
        <v>1.341844</v>
      </c>
      <c r="BV32">
        <v>2.2227809999999999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4.3150000000000003E-3</v>
      </c>
      <c r="CC32">
        <v>0</v>
      </c>
      <c r="CD32">
        <v>5.7530000000000003E-3</v>
      </c>
      <c r="CE32">
        <v>0</v>
      </c>
      <c r="CF32">
        <v>0</v>
      </c>
      <c r="CG32">
        <v>5.7590000000000002E-3</v>
      </c>
      <c r="CH32">
        <v>0</v>
      </c>
      <c r="CI32">
        <v>9.2899999999999996E-3</v>
      </c>
      <c r="CJ32">
        <v>5.313701</v>
      </c>
      <c r="CK32">
        <v>1.870228</v>
      </c>
      <c r="CL32">
        <v>1.938104</v>
      </c>
      <c r="CM32">
        <v>3.5116900000000002</v>
      </c>
      <c r="CN32">
        <v>1.771234</v>
      </c>
      <c r="CO32">
        <v>4.2938999999999998</v>
      </c>
      <c r="CP32">
        <v>4.2581249999999997</v>
      </c>
      <c r="CQ32">
        <v>3.542468</v>
      </c>
      <c r="CR32">
        <v>0.82955900000000005</v>
      </c>
      <c r="CS32">
        <v>1.3710979999999999</v>
      </c>
      <c r="CT32">
        <v>6.3378810000000003</v>
      </c>
      <c r="CU32">
        <v>2.8821509999999999</v>
      </c>
      <c r="CV32">
        <v>4.8326830000000003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102.84960699999999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367.61908099999999</v>
      </c>
      <c r="L33">
        <v>360.253264</v>
      </c>
      <c r="M33">
        <v>95.888554999999997</v>
      </c>
      <c r="N33">
        <v>122.43</v>
      </c>
      <c r="O33">
        <v>128.45009999999999</v>
      </c>
      <c r="P33">
        <v>140.279438</v>
      </c>
      <c r="Q33">
        <v>11.983682</v>
      </c>
      <c r="R33">
        <v>23.607856999999999</v>
      </c>
      <c r="S33">
        <v>12.282131</v>
      </c>
      <c r="T33">
        <v>1.7214</v>
      </c>
      <c r="U33">
        <v>275.625</v>
      </c>
      <c r="V33">
        <v>13.625400000000001</v>
      </c>
      <c r="W33">
        <v>24.515799999999999</v>
      </c>
      <c r="X33">
        <v>147.515625</v>
      </c>
      <c r="Y33">
        <v>0</v>
      </c>
      <c r="Z33">
        <v>13.1076</v>
      </c>
      <c r="AA33">
        <v>28.09872</v>
      </c>
      <c r="AB33">
        <v>46.424171999999999</v>
      </c>
      <c r="AC33">
        <v>33.499364999999997</v>
      </c>
      <c r="AD33">
        <v>31.368566999999999</v>
      </c>
      <c r="AE33">
        <v>56.926780000000001</v>
      </c>
      <c r="AF33">
        <v>9.1372370000000007</v>
      </c>
      <c r="AG33">
        <v>46.492646000000001</v>
      </c>
      <c r="AH33">
        <v>123.70389</v>
      </c>
      <c r="AI33">
        <v>19.076066000000001</v>
      </c>
      <c r="AJ33">
        <v>0</v>
      </c>
      <c r="AK33">
        <v>64.950986999999998</v>
      </c>
      <c r="AL33">
        <v>60.423999999999999</v>
      </c>
      <c r="AM33">
        <v>18.108732</v>
      </c>
      <c r="AN33">
        <v>1.0747679999999999</v>
      </c>
      <c r="AO33">
        <v>0</v>
      </c>
      <c r="AP33">
        <v>5.6364000000000001</v>
      </c>
      <c r="AQ33">
        <v>51.867528999999998</v>
      </c>
      <c r="AR33">
        <v>48.576000000000001</v>
      </c>
      <c r="AS33">
        <v>34.640768999999999</v>
      </c>
      <c r="AT33">
        <v>9.0399999999999991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100.37803199999999</v>
      </c>
      <c r="BA33">
        <f t="shared" si="1"/>
        <v>2528.3295929999999</v>
      </c>
      <c r="BB33">
        <v>30</v>
      </c>
      <c r="BD33">
        <v>5.91</v>
      </c>
      <c r="BE33">
        <v>1.94</v>
      </c>
      <c r="BF33">
        <v>3.03</v>
      </c>
      <c r="BG33">
        <v>1.47</v>
      </c>
      <c r="BH33">
        <v>9.33</v>
      </c>
      <c r="BI33">
        <v>0.92</v>
      </c>
      <c r="BJ33">
        <v>1.53</v>
      </c>
      <c r="BK33">
        <v>1.85</v>
      </c>
      <c r="BL33">
        <v>1.8</v>
      </c>
      <c r="BM33">
        <v>0.2</v>
      </c>
      <c r="BN33">
        <v>3.57</v>
      </c>
      <c r="BO33">
        <v>3.78</v>
      </c>
      <c r="BP33">
        <v>0.25</v>
      </c>
      <c r="BQ33">
        <v>2.02</v>
      </c>
      <c r="BR33">
        <v>2.1800000000000002</v>
      </c>
      <c r="BS33">
        <v>1.61</v>
      </c>
      <c r="BT33">
        <v>2.9693329999999998</v>
      </c>
      <c r="BU33">
        <v>1.341844</v>
      </c>
      <c r="BV33">
        <v>2.2227809999999999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4.3150000000000003E-3</v>
      </c>
      <c r="CC33">
        <v>0</v>
      </c>
      <c r="CD33">
        <v>5.7530000000000003E-3</v>
      </c>
      <c r="CE33">
        <v>0</v>
      </c>
      <c r="CF33">
        <v>0</v>
      </c>
      <c r="CG33">
        <v>5.7590000000000002E-3</v>
      </c>
      <c r="CH33">
        <v>0</v>
      </c>
      <c r="CI33">
        <v>9.2899999999999996E-3</v>
      </c>
      <c r="CJ33">
        <v>5.313701</v>
      </c>
      <c r="CK33">
        <v>1.870228</v>
      </c>
      <c r="CL33">
        <v>1.938104</v>
      </c>
      <c r="CM33">
        <v>3.5116900000000002</v>
      </c>
      <c r="CN33">
        <v>1.771234</v>
      </c>
      <c r="CO33">
        <v>4.2938999999999998</v>
      </c>
      <c r="CP33">
        <v>4.2581249999999997</v>
      </c>
      <c r="CQ33">
        <v>3.542468</v>
      </c>
      <c r="CR33">
        <v>0.82955900000000005</v>
      </c>
      <c r="CS33">
        <v>1.3710979999999999</v>
      </c>
      <c r="CT33">
        <v>6.3378810000000003</v>
      </c>
      <c r="CU33">
        <v>1.4410750000000001</v>
      </c>
      <c r="CV33">
        <v>3.802184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100.37803199999999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367.59436399999998</v>
      </c>
      <c r="L34">
        <v>360.253264</v>
      </c>
      <c r="M34">
        <v>95.888554999999997</v>
      </c>
      <c r="N34">
        <v>122.43</v>
      </c>
      <c r="O34">
        <v>128.45009999999999</v>
      </c>
      <c r="P34">
        <v>140.279438</v>
      </c>
      <c r="Q34">
        <v>11.983682</v>
      </c>
      <c r="R34">
        <v>23.607856999999999</v>
      </c>
      <c r="S34">
        <v>12.282131</v>
      </c>
      <c r="T34">
        <v>1.7214</v>
      </c>
      <c r="U34">
        <v>275.625</v>
      </c>
      <c r="V34">
        <v>13.625400000000001</v>
      </c>
      <c r="W34">
        <v>24.515799999999999</v>
      </c>
      <c r="X34">
        <v>147.515625</v>
      </c>
      <c r="Y34">
        <v>0</v>
      </c>
      <c r="Z34">
        <v>13.1076</v>
      </c>
      <c r="AA34">
        <v>28.09872</v>
      </c>
      <c r="AB34">
        <v>46.424171999999999</v>
      </c>
      <c r="AC34">
        <v>33.499364999999997</v>
      </c>
      <c r="AD34">
        <v>20.912378</v>
      </c>
      <c r="AE34">
        <v>37.951186</v>
      </c>
      <c r="AF34">
        <v>9.1372370000000007</v>
      </c>
      <c r="AG34">
        <v>46.492646000000001</v>
      </c>
      <c r="AH34">
        <v>91.433310000000006</v>
      </c>
      <c r="AI34">
        <v>4.4021689999999998</v>
      </c>
      <c r="AJ34">
        <v>0</v>
      </c>
      <c r="AK34">
        <v>64.950986999999998</v>
      </c>
      <c r="AL34">
        <v>60.423999999999999</v>
      </c>
      <c r="AM34">
        <v>18.108732</v>
      </c>
      <c r="AN34">
        <v>1.0747679999999999</v>
      </c>
      <c r="AO34">
        <v>0</v>
      </c>
      <c r="AP34">
        <v>5.7645</v>
      </c>
      <c r="AQ34">
        <v>51.867528999999998</v>
      </c>
      <c r="AR34">
        <v>48.576000000000001</v>
      </c>
      <c r="AS34">
        <v>34.640768999999999</v>
      </c>
      <c r="AT34">
        <v>9.0399999999999991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97.941992999999997</v>
      </c>
      <c r="BA34">
        <f t="shared" si="1"/>
        <v>2449.6206769999999</v>
      </c>
      <c r="BB34">
        <v>31</v>
      </c>
      <c r="BD34">
        <v>5.91</v>
      </c>
      <c r="BE34">
        <v>1.94</v>
      </c>
      <c r="BF34">
        <v>3.03</v>
      </c>
      <c r="BG34">
        <v>1.47</v>
      </c>
      <c r="BH34">
        <v>9.33</v>
      </c>
      <c r="BI34">
        <v>0.92</v>
      </c>
      <c r="BJ34">
        <v>1.53</v>
      </c>
      <c r="BK34">
        <v>1.85</v>
      </c>
      <c r="BL34">
        <v>1.8</v>
      </c>
      <c r="BM34">
        <v>0.2</v>
      </c>
      <c r="BN34">
        <v>3.57</v>
      </c>
      <c r="BO34">
        <v>3.78</v>
      </c>
      <c r="BP34">
        <v>0.25</v>
      </c>
      <c r="BQ34">
        <v>2.02</v>
      </c>
      <c r="BR34">
        <v>2.1800000000000002</v>
      </c>
      <c r="BS34">
        <v>1.61</v>
      </c>
      <c r="BT34">
        <v>2.9693329999999998</v>
      </c>
      <c r="BU34">
        <v>1.341844</v>
      </c>
      <c r="BV34">
        <v>2.2227809999999999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4.3150000000000003E-3</v>
      </c>
      <c r="CC34">
        <v>0</v>
      </c>
      <c r="CD34">
        <v>5.7530000000000003E-3</v>
      </c>
      <c r="CE34">
        <v>0</v>
      </c>
      <c r="CF34">
        <v>0</v>
      </c>
      <c r="CG34">
        <v>5.7590000000000002E-3</v>
      </c>
      <c r="CH34">
        <v>0</v>
      </c>
      <c r="CI34">
        <v>9.2899999999999996E-3</v>
      </c>
      <c r="CJ34">
        <v>5.313701</v>
      </c>
      <c r="CK34">
        <v>1.870228</v>
      </c>
      <c r="CL34">
        <v>1.938104</v>
      </c>
      <c r="CM34">
        <v>3.5116900000000002</v>
      </c>
      <c r="CN34">
        <v>1.771234</v>
      </c>
      <c r="CO34">
        <v>4.2938999999999998</v>
      </c>
      <c r="CP34">
        <v>4.2581249999999997</v>
      </c>
      <c r="CQ34">
        <v>3.542468</v>
      </c>
      <c r="CR34">
        <v>0.82955900000000005</v>
      </c>
      <c r="CS34">
        <v>1.3710979999999999</v>
      </c>
      <c r="CT34">
        <v>6.3378810000000003</v>
      </c>
      <c r="CU34">
        <v>0</v>
      </c>
      <c r="CV34">
        <v>2.80722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97.941992999999997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377.76111600000002</v>
      </c>
      <c r="L35">
        <v>365.789019</v>
      </c>
      <c r="M35">
        <v>95.888554999999997</v>
      </c>
      <c r="N35">
        <v>122.43</v>
      </c>
      <c r="O35">
        <v>128.45009999999999</v>
      </c>
      <c r="P35">
        <v>140.279438</v>
      </c>
      <c r="Q35">
        <v>12.14212</v>
      </c>
      <c r="R35">
        <v>23.607856999999999</v>
      </c>
      <c r="S35">
        <v>14.677583</v>
      </c>
      <c r="T35">
        <v>1.7214</v>
      </c>
      <c r="U35">
        <v>275.625</v>
      </c>
      <c r="V35">
        <v>13.625400000000001</v>
      </c>
      <c r="W35">
        <v>24.515799999999999</v>
      </c>
      <c r="X35">
        <v>147.515625</v>
      </c>
      <c r="Y35">
        <v>0</v>
      </c>
      <c r="Z35">
        <v>6.5537999999999998</v>
      </c>
      <c r="AA35">
        <v>28.09872</v>
      </c>
      <c r="AB35">
        <v>46.424171999999999</v>
      </c>
      <c r="AC35">
        <v>22.332419999999999</v>
      </c>
      <c r="AD35">
        <v>10.456189</v>
      </c>
      <c r="AE35">
        <v>37.821176000000001</v>
      </c>
      <c r="AF35">
        <v>0</v>
      </c>
      <c r="AG35">
        <v>46.492646000000001</v>
      </c>
      <c r="AH35">
        <v>69.919589999999999</v>
      </c>
      <c r="AI35">
        <v>0</v>
      </c>
      <c r="AJ35">
        <v>0</v>
      </c>
      <c r="AK35">
        <v>64.950986999999998</v>
      </c>
      <c r="AL35">
        <v>60.423999999999999</v>
      </c>
      <c r="AM35">
        <v>18.108732</v>
      </c>
      <c r="AN35">
        <v>1.0747679999999999</v>
      </c>
      <c r="AO35">
        <v>0</v>
      </c>
      <c r="AP35">
        <v>5.7645</v>
      </c>
      <c r="AQ35">
        <v>51.867528999999998</v>
      </c>
      <c r="AR35">
        <v>48.576000000000001</v>
      </c>
      <c r="AS35">
        <v>36.950153</v>
      </c>
      <c r="AT35">
        <v>9.0399999999999991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97.290528999999992</v>
      </c>
      <c r="BA35">
        <f t="shared" si="1"/>
        <v>2406.1749239999999</v>
      </c>
      <c r="BB35">
        <v>32</v>
      </c>
      <c r="BD35">
        <v>5.91</v>
      </c>
      <c r="BE35">
        <v>1.94</v>
      </c>
      <c r="BF35">
        <v>3.03</v>
      </c>
      <c r="BG35">
        <v>1.47</v>
      </c>
      <c r="BH35">
        <v>9.33</v>
      </c>
      <c r="BI35">
        <v>0.92</v>
      </c>
      <c r="BJ35">
        <v>1.53</v>
      </c>
      <c r="BK35">
        <v>1.85</v>
      </c>
      <c r="BL35">
        <v>1.8</v>
      </c>
      <c r="BM35">
        <v>0.2</v>
      </c>
      <c r="BN35">
        <v>3.57</v>
      </c>
      <c r="BO35">
        <v>3.78</v>
      </c>
      <c r="BP35">
        <v>0.25</v>
      </c>
      <c r="BQ35">
        <v>2.02</v>
      </c>
      <c r="BR35">
        <v>2.1800000000000002</v>
      </c>
      <c r="BS35">
        <v>1.61</v>
      </c>
      <c r="BT35">
        <v>2.9693329999999998</v>
      </c>
      <c r="BU35">
        <v>1.341844</v>
      </c>
      <c r="BV35">
        <v>2.2227809999999999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4.3150000000000003E-3</v>
      </c>
      <c r="CC35">
        <v>0</v>
      </c>
      <c r="CD35">
        <v>5.7530000000000003E-3</v>
      </c>
      <c r="CE35">
        <v>0</v>
      </c>
      <c r="CF35">
        <v>0</v>
      </c>
      <c r="CG35">
        <v>5.7590000000000002E-3</v>
      </c>
      <c r="CH35">
        <v>0</v>
      </c>
      <c r="CI35">
        <v>9.2899999999999996E-3</v>
      </c>
      <c r="CJ35">
        <v>5.313701</v>
      </c>
      <c r="CK35">
        <v>1.870228</v>
      </c>
      <c r="CL35">
        <v>1.938104</v>
      </c>
      <c r="CM35">
        <v>3.5116900000000002</v>
      </c>
      <c r="CN35">
        <v>1.771234</v>
      </c>
      <c r="CO35">
        <v>4.2938999999999998</v>
      </c>
      <c r="CP35">
        <v>4.2581249999999997</v>
      </c>
      <c r="CQ35">
        <v>3.542468</v>
      </c>
      <c r="CR35">
        <v>0.82955900000000005</v>
      </c>
      <c r="CS35">
        <v>1.3710979999999999</v>
      </c>
      <c r="CT35">
        <v>6.3378810000000003</v>
      </c>
      <c r="CU35">
        <v>0</v>
      </c>
      <c r="CV35">
        <v>2.1557559999999998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97.290528999999992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377.75778700000001</v>
      </c>
      <c r="L36">
        <v>390.20260000000002</v>
      </c>
      <c r="M36">
        <v>95.888554999999997</v>
      </c>
      <c r="N36">
        <v>122.43</v>
      </c>
      <c r="O36">
        <v>128.45009999999999</v>
      </c>
      <c r="P36">
        <v>140.279438</v>
      </c>
      <c r="Q36">
        <v>12.14212</v>
      </c>
      <c r="R36">
        <v>23.607856999999999</v>
      </c>
      <c r="S36">
        <v>14.677583</v>
      </c>
      <c r="T36">
        <v>1.7214</v>
      </c>
      <c r="U36">
        <v>275.625</v>
      </c>
      <c r="V36">
        <v>13.625400000000001</v>
      </c>
      <c r="W36">
        <v>24.515799999999999</v>
      </c>
      <c r="X36">
        <v>147.515625</v>
      </c>
      <c r="Y36">
        <v>0</v>
      </c>
      <c r="Z36">
        <v>6.5537999999999998</v>
      </c>
      <c r="AA36">
        <v>14.04936</v>
      </c>
      <c r="AB36">
        <v>46.424171999999999</v>
      </c>
      <c r="AC36">
        <v>22.332419999999999</v>
      </c>
      <c r="AD36">
        <v>10.456189</v>
      </c>
      <c r="AE36">
        <v>37.821176000000001</v>
      </c>
      <c r="AF36">
        <v>0</v>
      </c>
      <c r="AG36">
        <v>46.492646000000001</v>
      </c>
      <c r="AH36">
        <v>43.027439999999999</v>
      </c>
      <c r="AI36">
        <v>0</v>
      </c>
      <c r="AJ36">
        <v>0</v>
      </c>
      <c r="AK36">
        <v>64.950986999999998</v>
      </c>
      <c r="AL36">
        <v>60.423999999999999</v>
      </c>
      <c r="AM36">
        <v>18.108732</v>
      </c>
      <c r="AN36">
        <v>1.0747679999999999</v>
      </c>
      <c r="AO36">
        <v>0</v>
      </c>
      <c r="AP36">
        <v>5.7645</v>
      </c>
      <c r="AQ36">
        <v>51.867528999999998</v>
      </c>
      <c r="AR36">
        <v>48.576000000000001</v>
      </c>
      <c r="AS36">
        <v>36.950153</v>
      </c>
      <c r="AT36">
        <v>9.0399999999999991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96.461391999999989</v>
      </c>
      <c r="BA36">
        <f t="shared" si="1"/>
        <v>2388.8145290000002</v>
      </c>
      <c r="BB36">
        <v>33</v>
      </c>
      <c r="BD36">
        <v>5.91</v>
      </c>
      <c r="BE36">
        <v>1.94</v>
      </c>
      <c r="BF36">
        <v>3.03</v>
      </c>
      <c r="BG36">
        <v>1.47</v>
      </c>
      <c r="BH36">
        <v>9.33</v>
      </c>
      <c r="BI36">
        <v>0.92</v>
      </c>
      <c r="BJ36">
        <v>1.53</v>
      </c>
      <c r="BK36">
        <v>1.85</v>
      </c>
      <c r="BL36">
        <v>1.8</v>
      </c>
      <c r="BM36">
        <v>0.2</v>
      </c>
      <c r="BN36">
        <v>3.57</v>
      </c>
      <c r="BO36">
        <v>3.78</v>
      </c>
      <c r="BP36">
        <v>0.25</v>
      </c>
      <c r="BQ36">
        <v>2.02</v>
      </c>
      <c r="BR36">
        <v>2.1800000000000002</v>
      </c>
      <c r="BS36">
        <v>1.61</v>
      </c>
      <c r="BT36">
        <v>2.9693329999999998</v>
      </c>
      <c r="BU36">
        <v>1.341844</v>
      </c>
      <c r="BV36">
        <v>2.2227809999999999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4.3150000000000003E-3</v>
      </c>
      <c r="CC36">
        <v>0</v>
      </c>
      <c r="CD36">
        <v>5.7530000000000003E-3</v>
      </c>
      <c r="CE36">
        <v>0</v>
      </c>
      <c r="CF36">
        <v>0</v>
      </c>
      <c r="CG36">
        <v>5.7590000000000002E-3</v>
      </c>
      <c r="CH36">
        <v>0</v>
      </c>
      <c r="CI36">
        <v>9.2899999999999996E-3</v>
      </c>
      <c r="CJ36">
        <v>5.313701</v>
      </c>
      <c r="CK36">
        <v>1.870228</v>
      </c>
      <c r="CL36">
        <v>1.938104</v>
      </c>
      <c r="CM36">
        <v>3.5116900000000002</v>
      </c>
      <c r="CN36">
        <v>1.771234</v>
      </c>
      <c r="CO36">
        <v>4.2938999999999998</v>
      </c>
      <c r="CP36">
        <v>4.2581249999999997</v>
      </c>
      <c r="CQ36">
        <v>3.542468</v>
      </c>
      <c r="CR36">
        <v>0.82955900000000005</v>
      </c>
      <c r="CS36">
        <v>1.3710979999999999</v>
      </c>
      <c r="CT36">
        <v>6.3378810000000003</v>
      </c>
      <c r="CU36">
        <v>0</v>
      </c>
      <c r="CV36">
        <v>1.326619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96.461391999999989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377.93237499999998</v>
      </c>
      <c r="L37">
        <v>369.04138899999998</v>
      </c>
      <c r="M37">
        <v>95.888554999999997</v>
      </c>
      <c r="N37">
        <v>122.43</v>
      </c>
      <c r="O37">
        <v>128.45009999999999</v>
      </c>
      <c r="P37">
        <v>140.279438</v>
      </c>
      <c r="Q37">
        <v>12.14573</v>
      </c>
      <c r="R37">
        <v>24.191768</v>
      </c>
      <c r="S37">
        <v>14.818690999999999</v>
      </c>
      <c r="T37">
        <v>1.7214</v>
      </c>
      <c r="U37">
        <v>275.625</v>
      </c>
      <c r="V37">
        <v>13.625400000000001</v>
      </c>
      <c r="W37">
        <v>24.515799999999999</v>
      </c>
      <c r="X37">
        <v>124.003618</v>
      </c>
      <c r="Y37">
        <v>0</v>
      </c>
      <c r="Z37">
        <v>6.5537999999999998</v>
      </c>
      <c r="AA37">
        <v>14.04936</v>
      </c>
      <c r="AB37">
        <v>46.424171999999999</v>
      </c>
      <c r="AC37">
        <v>22.332419999999999</v>
      </c>
      <c r="AD37">
        <v>10.456189</v>
      </c>
      <c r="AE37">
        <v>18.975594000000001</v>
      </c>
      <c r="AF37">
        <v>0</v>
      </c>
      <c r="AG37">
        <v>46.492646000000001</v>
      </c>
      <c r="AH37">
        <v>21.513719999999999</v>
      </c>
      <c r="AI37">
        <v>0</v>
      </c>
      <c r="AJ37">
        <v>0</v>
      </c>
      <c r="AK37">
        <v>64.950986999999998</v>
      </c>
      <c r="AL37">
        <v>60.423999999999999</v>
      </c>
      <c r="AM37">
        <v>18.108732</v>
      </c>
      <c r="AN37">
        <v>1.0747679999999999</v>
      </c>
      <c r="AO37">
        <v>0</v>
      </c>
      <c r="AP37">
        <v>1.2809999999999999</v>
      </c>
      <c r="AQ37">
        <v>51.867528999999998</v>
      </c>
      <c r="AR37">
        <v>13.247999999999999</v>
      </c>
      <c r="AS37">
        <v>36.950153</v>
      </c>
      <c r="AT37">
        <v>9.0399999999999991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95.908434999999997</v>
      </c>
      <c r="BA37">
        <f t="shared" si="1"/>
        <v>2264.3207689999986</v>
      </c>
      <c r="BB37">
        <v>34</v>
      </c>
      <c r="BD37">
        <v>5.91</v>
      </c>
      <c r="BE37">
        <v>1.94</v>
      </c>
      <c r="BF37">
        <v>3.03</v>
      </c>
      <c r="BG37">
        <v>1.75</v>
      </c>
      <c r="BH37">
        <v>9.33</v>
      </c>
      <c r="BI37">
        <v>0.92</v>
      </c>
      <c r="BJ37">
        <v>1.53</v>
      </c>
      <c r="BK37">
        <v>1.87</v>
      </c>
      <c r="BL37">
        <v>1.8</v>
      </c>
      <c r="BM37">
        <v>0.2</v>
      </c>
      <c r="BN37">
        <v>3.57</v>
      </c>
      <c r="BO37">
        <v>3.78</v>
      </c>
      <c r="BP37">
        <v>0.25</v>
      </c>
      <c r="BQ37">
        <v>2.02</v>
      </c>
      <c r="BR37">
        <v>2.1800000000000002</v>
      </c>
      <c r="BS37">
        <v>1.61</v>
      </c>
      <c r="BT37">
        <v>2.9693329999999998</v>
      </c>
      <c r="BU37">
        <v>1.341844</v>
      </c>
      <c r="BV37">
        <v>2.2227809999999999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4.3150000000000003E-3</v>
      </c>
      <c r="CC37">
        <v>0</v>
      </c>
      <c r="CD37">
        <v>5.7530000000000003E-3</v>
      </c>
      <c r="CE37">
        <v>0</v>
      </c>
      <c r="CF37">
        <v>0</v>
      </c>
      <c r="CG37">
        <v>5.7590000000000002E-3</v>
      </c>
      <c r="CH37">
        <v>0</v>
      </c>
      <c r="CI37">
        <v>9.2899999999999996E-3</v>
      </c>
      <c r="CJ37">
        <v>5.1240540000000001</v>
      </c>
      <c r="CK37">
        <v>1.870228</v>
      </c>
      <c r="CL37">
        <v>1.938104</v>
      </c>
      <c r="CM37">
        <v>3.5116900000000002</v>
      </c>
      <c r="CN37">
        <v>1.771234</v>
      </c>
      <c r="CO37">
        <v>4.2938999999999998</v>
      </c>
      <c r="CP37">
        <v>4.2581249999999997</v>
      </c>
      <c r="CQ37">
        <v>3.542468</v>
      </c>
      <c r="CR37">
        <v>0.82955900000000005</v>
      </c>
      <c r="CS37">
        <v>1.3710979999999999</v>
      </c>
      <c r="CT37">
        <v>6.3378810000000003</v>
      </c>
      <c r="CU37">
        <v>0</v>
      </c>
      <c r="CV37">
        <v>0.66330900000000004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95.908434999999997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377.92930999999999</v>
      </c>
      <c r="L38">
        <v>378.20260000000002</v>
      </c>
      <c r="M38">
        <v>95.888554999999997</v>
      </c>
      <c r="N38">
        <v>122.43</v>
      </c>
      <c r="O38">
        <v>128.45009999999999</v>
      </c>
      <c r="P38">
        <v>140.279438</v>
      </c>
      <c r="Q38">
        <v>12.14573</v>
      </c>
      <c r="R38">
        <v>24.191768</v>
      </c>
      <c r="S38">
        <v>14.818690999999999</v>
      </c>
      <c r="T38">
        <v>1.7214</v>
      </c>
      <c r="U38">
        <v>275.625</v>
      </c>
      <c r="V38">
        <v>13.625400000000001</v>
      </c>
      <c r="W38">
        <v>24.515799999999999</v>
      </c>
      <c r="X38">
        <v>97.729200000000006</v>
      </c>
      <c r="Y38">
        <v>0</v>
      </c>
      <c r="Z38">
        <v>6.5537999999999998</v>
      </c>
      <c r="AA38">
        <v>0</v>
      </c>
      <c r="AB38">
        <v>46.424171999999999</v>
      </c>
      <c r="AC38">
        <v>22.332419999999999</v>
      </c>
      <c r="AD38">
        <v>10.456189</v>
      </c>
      <c r="AE38">
        <v>18.975594000000001</v>
      </c>
      <c r="AF38">
        <v>0</v>
      </c>
      <c r="AG38">
        <v>46.492646000000001</v>
      </c>
      <c r="AH38">
        <v>19.362348000000001</v>
      </c>
      <c r="AI38">
        <v>0</v>
      </c>
      <c r="AJ38">
        <v>0</v>
      </c>
      <c r="AK38">
        <v>64.950986999999998</v>
      </c>
      <c r="AL38">
        <v>60.423999999999999</v>
      </c>
      <c r="AM38">
        <v>18.108732</v>
      </c>
      <c r="AN38">
        <v>1.0747679999999999</v>
      </c>
      <c r="AO38">
        <v>0</v>
      </c>
      <c r="AP38">
        <v>0</v>
      </c>
      <c r="AQ38">
        <v>51.867528999999998</v>
      </c>
      <c r="AR38">
        <v>4.4160000000000004</v>
      </c>
      <c r="AS38">
        <v>34.640768999999999</v>
      </c>
      <c r="AT38">
        <v>9.0399999999999991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95.77561</v>
      </c>
      <c r="BA38">
        <f t="shared" si="1"/>
        <v>2218.4485559999998</v>
      </c>
      <c r="BB38">
        <v>35</v>
      </c>
      <c r="BD38">
        <v>5.91</v>
      </c>
      <c r="BE38">
        <v>1.94</v>
      </c>
      <c r="BF38">
        <v>3.03</v>
      </c>
      <c r="BG38">
        <v>1.85</v>
      </c>
      <c r="BH38">
        <v>9.33</v>
      </c>
      <c r="BI38">
        <v>0.92</v>
      </c>
      <c r="BJ38">
        <v>1.53</v>
      </c>
      <c r="BK38">
        <v>1.88</v>
      </c>
      <c r="BL38">
        <v>1.8</v>
      </c>
      <c r="BM38">
        <v>0.2</v>
      </c>
      <c r="BN38">
        <v>3.57</v>
      </c>
      <c r="BO38">
        <v>3.78</v>
      </c>
      <c r="BP38">
        <v>0.25</v>
      </c>
      <c r="BQ38">
        <v>2.02</v>
      </c>
      <c r="BR38">
        <v>2.1800000000000002</v>
      </c>
      <c r="BS38">
        <v>1.61</v>
      </c>
      <c r="BT38">
        <v>2.9693329999999998</v>
      </c>
      <c r="BU38">
        <v>1.341844</v>
      </c>
      <c r="BV38">
        <v>2.2227809999999999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4.3150000000000003E-3</v>
      </c>
      <c r="CC38">
        <v>0</v>
      </c>
      <c r="CD38">
        <v>5.7530000000000003E-3</v>
      </c>
      <c r="CE38">
        <v>0</v>
      </c>
      <c r="CF38">
        <v>0</v>
      </c>
      <c r="CG38">
        <v>5.7590000000000002E-3</v>
      </c>
      <c r="CH38">
        <v>0</v>
      </c>
      <c r="CI38">
        <v>9.2899999999999996E-3</v>
      </c>
      <c r="CJ38">
        <v>4.9522979999999999</v>
      </c>
      <c r="CK38">
        <v>1.870228</v>
      </c>
      <c r="CL38">
        <v>1.938104</v>
      </c>
      <c r="CM38">
        <v>3.5116900000000002</v>
      </c>
      <c r="CN38">
        <v>1.771234</v>
      </c>
      <c r="CO38">
        <v>4.2938999999999998</v>
      </c>
      <c r="CP38">
        <v>4.2581249999999997</v>
      </c>
      <c r="CQ38">
        <v>3.542468</v>
      </c>
      <c r="CR38">
        <v>0.82955900000000005</v>
      </c>
      <c r="CS38">
        <v>1.3710979999999999</v>
      </c>
      <c r="CT38">
        <v>6.3378810000000003</v>
      </c>
      <c r="CU38">
        <v>0</v>
      </c>
      <c r="CV38">
        <v>0.59223999999999999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95.77561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377.93237499999998</v>
      </c>
      <c r="L39">
        <v>354.47648500000003</v>
      </c>
      <c r="M39">
        <v>95.888554999999997</v>
      </c>
      <c r="N39">
        <v>122.43</v>
      </c>
      <c r="O39">
        <v>128.45009999999999</v>
      </c>
      <c r="P39">
        <v>140.279438</v>
      </c>
      <c r="Q39">
        <v>12.101353</v>
      </c>
      <c r="R39">
        <v>29.3597</v>
      </c>
      <c r="S39">
        <v>14.564787000000001</v>
      </c>
      <c r="T39">
        <v>1.7214</v>
      </c>
      <c r="U39">
        <v>275.625</v>
      </c>
      <c r="V39">
        <v>13.625400000000001</v>
      </c>
      <c r="W39">
        <v>24.515799999999999</v>
      </c>
      <c r="X39">
        <v>97.729200000000006</v>
      </c>
      <c r="Y39">
        <v>0</v>
      </c>
      <c r="Z39">
        <v>13.1076</v>
      </c>
      <c r="AA39">
        <v>0</v>
      </c>
      <c r="AB39">
        <v>15.349422000000001</v>
      </c>
      <c r="AC39">
        <v>0</v>
      </c>
      <c r="AD39">
        <v>10.456189</v>
      </c>
      <c r="AE39">
        <v>18.975594000000001</v>
      </c>
      <c r="AF39">
        <v>0</v>
      </c>
      <c r="AG39">
        <v>46.492646000000001</v>
      </c>
      <c r="AH39">
        <v>19.362348000000001</v>
      </c>
      <c r="AI39">
        <v>0</v>
      </c>
      <c r="AJ39">
        <v>0</v>
      </c>
      <c r="AK39">
        <v>64.950986999999998</v>
      </c>
      <c r="AL39">
        <v>60.423999999999999</v>
      </c>
      <c r="AM39">
        <v>18.108732</v>
      </c>
      <c r="AN39">
        <v>1.0747679999999999</v>
      </c>
      <c r="AO39">
        <v>0</v>
      </c>
      <c r="AP39">
        <v>0</v>
      </c>
      <c r="AQ39">
        <v>51.867528999999998</v>
      </c>
      <c r="AR39">
        <v>4.4160000000000004</v>
      </c>
      <c r="AS39">
        <v>34.640768999999999</v>
      </c>
      <c r="AT39">
        <v>9.0399999999999991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95.696415000000002</v>
      </c>
      <c r="BA39">
        <f t="shared" si="1"/>
        <v>2152.6625919999997</v>
      </c>
      <c r="BB39">
        <v>36</v>
      </c>
      <c r="BD39">
        <v>5.91</v>
      </c>
      <c r="BE39">
        <v>1.94</v>
      </c>
      <c r="BF39">
        <v>3.03</v>
      </c>
      <c r="BG39">
        <v>1.85</v>
      </c>
      <c r="BH39">
        <v>9.33</v>
      </c>
      <c r="BI39">
        <v>0.92</v>
      </c>
      <c r="BJ39">
        <v>1.53</v>
      </c>
      <c r="BK39">
        <v>1.88</v>
      </c>
      <c r="BL39">
        <v>1.8</v>
      </c>
      <c r="BM39">
        <v>0.2</v>
      </c>
      <c r="BN39">
        <v>3.57</v>
      </c>
      <c r="BO39">
        <v>3.78</v>
      </c>
      <c r="BP39">
        <v>0.25</v>
      </c>
      <c r="BQ39">
        <v>2.02</v>
      </c>
      <c r="BR39">
        <v>2.1800000000000002</v>
      </c>
      <c r="BS39">
        <v>1.61</v>
      </c>
      <c r="BT39">
        <v>2.9693329999999998</v>
      </c>
      <c r="BU39">
        <v>1.341844</v>
      </c>
      <c r="BV39">
        <v>2.3439679999999998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4.3150000000000003E-3</v>
      </c>
      <c r="CC39">
        <v>0</v>
      </c>
      <c r="CD39">
        <v>5.7530000000000003E-3</v>
      </c>
      <c r="CE39">
        <v>0</v>
      </c>
      <c r="CF39">
        <v>0</v>
      </c>
      <c r="CG39">
        <v>5.7590000000000002E-3</v>
      </c>
      <c r="CH39">
        <v>0</v>
      </c>
      <c r="CI39">
        <v>9.2899999999999996E-3</v>
      </c>
      <c r="CJ39">
        <v>4.7519159999999996</v>
      </c>
      <c r="CK39">
        <v>1.870228</v>
      </c>
      <c r="CL39">
        <v>1.938104</v>
      </c>
      <c r="CM39">
        <v>3.5116900000000002</v>
      </c>
      <c r="CN39">
        <v>1.771234</v>
      </c>
      <c r="CO39">
        <v>4.2938999999999998</v>
      </c>
      <c r="CP39">
        <v>4.2581249999999997</v>
      </c>
      <c r="CQ39">
        <v>3.542468</v>
      </c>
      <c r="CR39">
        <v>0.82955900000000005</v>
      </c>
      <c r="CS39">
        <v>1.3710979999999999</v>
      </c>
      <c r="CT39">
        <v>6.3378810000000003</v>
      </c>
      <c r="CU39">
        <v>0</v>
      </c>
      <c r="CV39">
        <v>0.59223999999999999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95.696415000000002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377.92930999999999</v>
      </c>
      <c r="L40">
        <v>354.47422299999999</v>
      </c>
      <c r="M40">
        <v>95.888554999999997</v>
      </c>
      <c r="N40">
        <v>122.43</v>
      </c>
      <c r="O40">
        <v>128.45009999999999</v>
      </c>
      <c r="P40">
        <v>140.279438</v>
      </c>
      <c r="Q40">
        <v>12.101353</v>
      </c>
      <c r="R40">
        <v>29.3597</v>
      </c>
      <c r="S40">
        <v>14.564787000000001</v>
      </c>
      <c r="T40">
        <v>1.7214</v>
      </c>
      <c r="U40">
        <v>275.625</v>
      </c>
      <c r="V40">
        <v>13.625400000000001</v>
      </c>
      <c r="W40">
        <v>24.515799999999999</v>
      </c>
      <c r="X40">
        <v>97.729200000000006</v>
      </c>
      <c r="Y40">
        <v>0</v>
      </c>
      <c r="Z40">
        <v>13.1076</v>
      </c>
      <c r="AA40">
        <v>0</v>
      </c>
      <c r="AB40">
        <v>15.349422000000001</v>
      </c>
      <c r="AC40">
        <v>0</v>
      </c>
      <c r="AD40">
        <v>0</v>
      </c>
      <c r="AE40">
        <v>18.975594000000001</v>
      </c>
      <c r="AF40">
        <v>0</v>
      </c>
      <c r="AG40">
        <v>46.492646000000001</v>
      </c>
      <c r="AH40">
        <v>19.362348000000001</v>
      </c>
      <c r="AI40">
        <v>0</v>
      </c>
      <c r="AJ40">
        <v>0</v>
      </c>
      <c r="AK40">
        <v>64.950986999999998</v>
      </c>
      <c r="AL40">
        <v>60.423999999999999</v>
      </c>
      <c r="AM40">
        <v>18.108732</v>
      </c>
      <c r="AN40">
        <v>1.0747679999999999</v>
      </c>
      <c r="AO40">
        <v>0</v>
      </c>
      <c r="AP40">
        <v>0</v>
      </c>
      <c r="AQ40">
        <v>51.867528999999998</v>
      </c>
      <c r="AR40">
        <v>13.247999999999999</v>
      </c>
      <c r="AS40">
        <v>34.640768999999999</v>
      </c>
      <c r="AT40">
        <v>9.0399999999999991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95.554535000000016</v>
      </c>
      <c r="BA40">
        <f t="shared" si="1"/>
        <v>2150.891196</v>
      </c>
      <c r="BB40">
        <v>37</v>
      </c>
      <c r="BD40">
        <v>5.91</v>
      </c>
      <c r="BE40">
        <v>1.94</v>
      </c>
      <c r="BF40">
        <v>3.03</v>
      </c>
      <c r="BG40">
        <v>1.85</v>
      </c>
      <c r="BH40">
        <v>9.33</v>
      </c>
      <c r="BI40">
        <v>0.92</v>
      </c>
      <c r="BJ40">
        <v>1.53</v>
      </c>
      <c r="BK40">
        <v>1.88</v>
      </c>
      <c r="BL40">
        <v>1.8</v>
      </c>
      <c r="BM40">
        <v>0.2</v>
      </c>
      <c r="BN40">
        <v>3.57</v>
      </c>
      <c r="BO40">
        <v>3.78</v>
      </c>
      <c r="BP40">
        <v>0.25</v>
      </c>
      <c r="BQ40">
        <v>2.02</v>
      </c>
      <c r="BR40">
        <v>2.1800000000000002</v>
      </c>
      <c r="BS40">
        <v>1.61</v>
      </c>
      <c r="BT40">
        <v>2.9693329999999998</v>
      </c>
      <c r="BU40">
        <v>1.341844</v>
      </c>
      <c r="BV40">
        <v>2.3738440000000001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4.3150000000000003E-3</v>
      </c>
      <c r="CC40">
        <v>0</v>
      </c>
      <c r="CD40">
        <v>5.7530000000000003E-3</v>
      </c>
      <c r="CE40">
        <v>0</v>
      </c>
      <c r="CF40">
        <v>0</v>
      </c>
      <c r="CG40">
        <v>5.7590000000000002E-3</v>
      </c>
      <c r="CH40">
        <v>0</v>
      </c>
      <c r="CI40">
        <v>9.2899999999999996E-3</v>
      </c>
      <c r="CJ40">
        <v>4.5801600000000002</v>
      </c>
      <c r="CK40">
        <v>1.870228</v>
      </c>
      <c r="CL40">
        <v>1.938104</v>
      </c>
      <c r="CM40">
        <v>3.5116900000000002</v>
      </c>
      <c r="CN40">
        <v>1.771234</v>
      </c>
      <c r="CO40">
        <v>4.2938999999999998</v>
      </c>
      <c r="CP40">
        <v>4.2581249999999997</v>
      </c>
      <c r="CQ40">
        <v>3.542468</v>
      </c>
      <c r="CR40">
        <v>0.82955900000000005</v>
      </c>
      <c r="CS40">
        <v>1.3710979999999999</v>
      </c>
      <c r="CT40">
        <v>6.3378810000000003</v>
      </c>
      <c r="CU40">
        <v>0</v>
      </c>
      <c r="CV40">
        <v>0.59223999999999999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95.554535000000016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377.93309499999998</v>
      </c>
      <c r="L41">
        <v>360.253264</v>
      </c>
      <c r="M41">
        <v>95.888554999999997</v>
      </c>
      <c r="N41">
        <v>122.43</v>
      </c>
      <c r="O41">
        <v>128.45009999999999</v>
      </c>
      <c r="P41">
        <v>140.279438</v>
      </c>
      <c r="Q41">
        <v>12.280656</v>
      </c>
      <c r="R41">
        <v>29.3597</v>
      </c>
      <c r="S41">
        <v>14.818690999999999</v>
      </c>
      <c r="T41">
        <v>1.7214</v>
      </c>
      <c r="U41">
        <v>275.625</v>
      </c>
      <c r="V41">
        <v>13.625400000000001</v>
      </c>
      <c r="W41">
        <v>24.515799999999999</v>
      </c>
      <c r="X41">
        <v>97.729200000000006</v>
      </c>
      <c r="Y41">
        <v>0</v>
      </c>
      <c r="Z41">
        <v>13.1076</v>
      </c>
      <c r="AA41">
        <v>0</v>
      </c>
      <c r="AB41">
        <v>30.949448</v>
      </c>
      <c r="AC41">
        <v>22.310403000000001</v>
      </c>
      <c r="AD41">
        <v>0</v>
      </c>
      <c r="AE41">
        <v>18.975594000000001</v>
      </c>
      <c r="AF41">
        <v>0</v>
      </c>
      <c r="AG41">
        <v>46.492646000000001</v>
      </c>
      <c r="AH41">
        <v>19.362348000000001</v>
      </c>
      <c r="AI41">
        <v>0</v>
      </c>
      <c r="AJ41">
        <v>0</v>
      </c>
      <c r="AK41">
        <v>64.950986999999998</v>
      </c>
      <c r="AL41">
        <v>60.423999999999999</v>
      </c>
      <c r="AM41">
        <v>18.108732</v>
      </c>
      <c r="AN41">
        <v>1.0747679999999999</v>
      </c>
      <c r="AO41">
        <v>0</v>
      </c>
      <c r="AP41">
        <v>0</v>
      </c>
      <c r="AQ41">
        <v>51.867528999999998</v>
      </c>
      <c r="AR41">
        <v>47.472000000000001</v>
      </c>
      <c r="AS41">
        <v>34.640768999999999</v>
      </c>
      <c r="AT41">
        <v>9.0399999999999991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95.411405000000002</v>
      </c>
      <c r="BA41">
        <f t="shared" si="1"/>
        <v>2229.0985279999995</v>
      </c>
      <c r="BB41">
        <v>38</v>
      </c>
      <c r="BD41">
        <v>5.91</v>
      </c>
      <c r="BE41">
        <v>1.94</v>
      </c>
      <c r="BF41">
        <v>3.03</v>
      </c>
      <c r="BG41">
        <v>1.85</v>
      </c>
      <c r="BH41">
        <v>9.33</v>
      </c>
      <c r="BI41">
        <v>0.92</v>
      </c>
      <c r="BJ41">
        <v>1.53</v>
      </c>
      <c r="BK41">
        <v>1.88</v>
      </c>
      <c r="BL41">
        <v>1.8</v>
      </c>
      <c r="BM41">
        <v>0.2</v>
      </c>
      <c r="BN41">
        <v>3.57</v>
      </c>
      <c r="BO41">
        <v>3.78</v>
      </c>
      <c r="BP41">
        <v>0.25</v>
      </c>
      <c r="BQ41">
        <v>2.02</v>
      </c>
      <c r="BR41">
        <v>2.1800000000000002</v>
      </c>
      <c r="BS41">
        <v>1.61</v>
      </c>
      <c r="BT41">
        <v>2.9693329999999998</v>
      </c>
      <c r="BU41">
        <v>1.341844</v>
      </c>
      <c r="BV41">
        <v>2.3738440000000001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4.3150000000000003E-3</v>
      </c>
      <c r="CC41">
        <v>0</v>
      </c>
      <c r="CD41">
        <v>5.7530000000000003E-3</v>
      </c>
      <c r="CE41">
        <v>0</v>
      </c>
      <c r="CF41">
        <v>0</v>
      </c>
      <c r="CG41">
        <v>5.7590000000000002E-3</v>
      </c>
      <c r="CH41">
        <v>0</v>
      </c>
      <c r="CI41">
        <v>9.2899999999999996E-3</v>
      </c>
      <c r="CJ41">
        <v>4.43703</v>
      </c>
      <c r="CK41">
        <v>1.870228</v>
      </c>
      <c r="CL41">
        <v>1.938104</v>
      </c>
      <c r="CM41">
        <v>3.5116900000000002</v>
      </c>
      <c r="CN41">
        <v>1.771234</v>
      </c>
      <c r="CO41">
        <v>4.2938999999999998</v>
      </c>
      <c r="CP41">
        <v>4.2581249999999997</v>
      </c>
      <c r="CQ41">
        <v>3.542468</v>
      </c>
      <c r="CR41">
        <v>0.82955900000000005</v>
      </c>
      <c r="CS41">
        <v>1.3710979999999999</v>
      </c>
      <c r="CT41">
        <v>6.3378810000000003</v>
      </c>
      <c r="CU41">
        <v>0</v>
      </c>
      <c r="CV41">
        <v>0.59223999999999999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95.411405000000002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377.93237499999998</v>
      </c>
      <c r="L42">
        <v>360.253264</v>
      </c>
      <c r="M42">
        <v>95.888554999999997</v>
      </c>
      <c r="N42">
        <v>122.43</v>
      </c>
      <c r="O42">
        <v>128.45009999999999</v>
      </c>
      <c r="P42">
        <v>140.279438</v>
      </c>
      <c r="Q42">
        <v>12.280656</v>
      </c>
      <c r="R42">
        <v>29.3597</v>
      </c>
      <c r="S42">
        <v>14.818690999999999</v>
      </c>
      <c r="T42">
        <v>1.7214</v>
      </c>
      <c r="U42">
        <v>275.625</v>
      </c>
      <c r="V42">
        <v>13.625400000000001</v>
      </c>
      <c r="W42">
        <v>24.515799999999999</v>
      </c>
      <c r="X42">
        <v>97.729200000000006</v>
      </c>
      <c r="Y42">
        <v>0</v>
      </c>
      <c r="Z42">
        <v>13.1076</v>
      </c>
      <c r="AA42">
        <v>0</v>
      </c>
      <c r="AB42">
        <v>30.949448</v>
      </c>
      <c r="AC42">
        <v>22.310403000000001</v>
      </c>
      <c r="AD42">
        <v>0</v>
      </c>
      <c r="AE42">
        <v>18.975594000000001</v>
      </c>
      <c r="AF42">
        <v>0</v>
      </c>
      <c r="AG42">
        <v>46.492646000000001</v>
      </c>
      <c r="AH42">
        <v>19.362348000000001</v>
      </c>
      <c r="AI42">
        <v>0</v>
      </c>
      <c r="AJ42">
        <v>0</v>
      </c>
      <c r="AK42">
        <v>64.950986999999998</v>
      </c>
      <c r="AL42">
        <v>60.423999999999999</v>
      </c>
      <c r="AM42">
        <v>18.108732</v>
      </c>
      <c r="AN42">
        <v>1.0747679999999999</v>
      </c>
      <c r="AO42">
        <v>0</v>
      </c>
      <c r="AP42">
        <v>0</v>
      </c>
      <c r="AQ42">
        <v>39.128135</v>
      </c>
      <c r="AR42">
        <v>52.991999999999997</v>
      </c>
      <c r="AS42">
        <v>34.640768999999999</v>
      </c>
      <c r="AT42">
        <v>9.0399999999999991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94.506747000000018</v>
      </c>
      <c r="BA42">
        <f t="shared" si="1"/>
        <v>2220.9737559999994</v>
      </c>
      <c r="BB42">
        <v>39</v>
      </c>
      <c r="BD42">
        <v>5.91</v>
      </c>
      <c r="BE42">
        <v>1.94</v>
      </c>
      <c r="BF42">
        <v>3.03</v>
      </c>
      <c r="BG42">
        <v>1.85</v>
      </c>
      <c r="BH42">
        <v>9.33</v>
      </c>
      <c r="BI42">
        <v>0.94</v>
      </c>
      <c r="BJ42">
        <v>1.55</v>
      </c>
      <c r="BK42">
        <v>1.88</v>
      </c>
      <c r="BL42">
        <v>1.8</v>
      </c>
      <c r="BM42">
        <v>0.2</v>
      </c>
      <c r="BN42">
        <v>3.57</v>
      </c>
      <c r="BO42">
        <v>3.78</v>
      </c>
      <c r="BP42">
        <v>0.25</v>
      </c>
      <c r="BQ42">
        <v>2.02</v>
      </c>
      <c r="BR42">
        <v>2.1800000000000002</v>
      </c>
      <c r="BS42">
        <v>1.61</v>
      </c>
      <c r="BT42">
        <v>2.9693329999999998</v>
      </c>
      <c r="BU42">
        <v>1.341844</v>
      </c>
      <c r="BV42">
        <v>2.3738440000000001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4.3150000000000003E-3</v>
      </c>
      <c r="CC42">
        <v>0</v>
      </c>
      <c r="CD42">
        <v>5.7530000000000003E-3</v>
      </c>
      <c r="CE42">
        <v>0</v>
      </c>
      <c r="CF42">
        <v>0</v>
      </c>
      <c r="CG42">
        <v>5.7590000000000002E-3</v>
      </c>
      <c r="CH42">
        <v>0</v>
      </c>
      <c r="CI42">
        <v>9.2899999999999996E-3</v>
      </c>
      <c r="CJ42">
        <v>3.492372</v>
      </c>
      <c r="CK42">
        <v>1.870228</v>
      </c>
      <c r="CL42">
        <v>1.938104</v>
      </c>
      <c r="CM42">
        <v>3.5116900000000002</v>
      </c>
      <c r="CN42">
        <v>1.771234</v>
      </c>
      <c r="CO42">
        <v>4.2938999999999998</v>
      </c>
      <c r="CP42">
        <v>4.2581249999999997</v>
      </c>
      <c r="CQ42">
        <v>3.542468</v>
      </c>
      <c r="CR42">
        <v>0.82955900000000005</v>
      </c>
      <c r="CS42">
        <v>1.3710979999999999</v>
      </c>
      <c r="CT42">
        <v>6.3378810000000003</v>
      </c>
      <c r="CU42">
        <v>0</v>
      </c>
      <c r="CV42">
        <v>0.59223999999999999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94.506747000000018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367.62771800000002</v>
      </c>
      <c r="L43">
        <v>361.63071400000001</v>
      </c>
      <c r="M43">
        <v>95.888554999999997</v>
      </c>
      <c r="N43">
        <v>122.43</v>
      </c>
      <c r="O43">
        <v>128.45009999999999</v>
      </c>
      <c r="P43">
        <v>140.279438</v>
      </c>
      <c r="Q43">
        <v>12.228664999999999</v>
      </c>
      <c r="R43">
        <v>29.3597</v>
      </c>
      <c r="S43">
        <v>13.72113</v>
      </c>
      <c r="T43">
        <v>1.7214</v>
      </c>
      <c r="U43">
        <v>275.625</v>
      </c>
      <c r="V43">
        <v>13.625400000000001</v>
      </c>
      <c r="W43">
        <v>24.515799999999999</v>
      </c>
      <c r="X43">
        <v>147.515625</v>
      </c>
      <c r="Y43">
        <v>0</v>
      </c>
      <c r="Z43">
        <v>13.1076</v>
      </c>
      <c r="AA43">
        <v>0</v>
      </c>
      <c r="AB43">
        <v>30.949448</v>
      </c>
      <c r="AC43">
        <v>22.310403000000001</v>
      </c>
      <c r="AD43">
        <v>0</v>
      </c>
      <c r="AE43">
        <v>18.975594000000001</v>
      </c>
      <c r="AF43">
        <v>0</v>
      </c>
      <c r="AG43">
        <v>46.492646000000001</v>
      </c>
      <c r="AH43">
        <v>19.362348000000001</v>
      </c>
      <c r="AI43">
        <v>0</v>
      </c>
      <c r="AJ43">
        <v>0</v>
      </c>
      <c r="AK43">
        <v>64.950986999999998</v>
      </c>
      <c r="AL43">
        <v>60.423999999999999</v>
      </c>
      <c r="AM43">
        <v>18.108732</v>
      </c>
      <c r="AN43">
        <v>1.032621</v>
      </c>
      <c r="AO43">
        <v>0</v>
      </c>
      <c r="AP43">
        <v>0</v>
      </c>
      <c r="AQ43">
        <v>25.933764</v>
      </c>
      <c r="AR43">
        <v>47.472000000000001</v>
      </c>
      <c r="AS43">
        <v>34.178891</v>
      </c>
      <c r="AT43">
        <v>9.0399999999999991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94.506377000000015</v>
      </c>
      <c r="BA43">
        <f t="shared" si="1"/>
        <v>2241.4646560000001</v>
      </c>
      <c r="BB43">
        <v>40</v>
      </c>
      <c r="BD43">
        <v>5.91</v>
      </c>
      <c r="BE43">
        <v>1.94</v>
      </c>
      <c r="BF43">
        <v>3.03</v>
      </c>
      <c r="BG43">
        <v>1.85</v>
      </c>
      <c r="BH43">
        <v>9.33</v>
      </c>
      <c r="BI43">
        <v>0.94</v>
      </c>
      <c r="BJ43">
        <v>1.55</v>
      </c>
      <c r="BK43">
        <v>1.88</v>
      </c>
      <c r="BL43">
        <v>1.8</v>
      </c>
      <c r="BM43">
        <v>0.2</v>
      </c>
      <c r="BN43">
        <v>3.57</v>
      </c>
      <c r="BO43">
        <v>3.78</v>
      </c>
      <c r="BP43">
        <v>0.25</v>
      </c>
      <c r="BQ43">
        <v>2.02</v>
      </c>
      <c r="BR43">
        <v>2.1800000000000002</v>
      </c>
      <c r="BS43">
        <v>1.61</v>
      </c>
      <c r="BT43">
        <v>2.9693329999999998</v>
      </c>
      <c r="BU43">
        <v>1.341844</v>
      </c>
      <c r="BV43">
        <v>2.3738440000000001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4.3150000000000003E-3</v>
      </c>
      <c r="CC43">
        <v>0</v>
      </c>
      <c r="CD43">
        <v>5.7530000000000003E-3</v>
      </c>
      <c r="CE43">
        <v>0</v>
      </c>
      <c r="CF43">
        <v>0</v>
      </c>
      <c r="CG43">
        <v>5.3889999999999997E-3</v>
      </c>
      <c r="CH43">
        <v>0</v>
      </c>
      <c r="CI43">
        <v>9.2899999999999996E-3</v>
      </c>
      <c r="CJ43">
        <v>3.492372</v>
      </c>
      <c r="CK43">
        <v>1.870228</v>
      </c>
      <c r="CL43">
        <v>1.938104</v>
      </c>
      <c r="CM43">
        <v>3.5116900000000002</v>
      </c>
      <c r="CN43">
        <v>1.771234</v>
      </c>
      <c r="CO43">
        <v>4.2938999999999998</v>
      </c>
      <c r="CP43">
        <v>4.2581249999999997</v>
      </c>
      <c r="CQ43">
        <v>3.542468</v>
      </c>
      <c r="CR43">
        <v>0.82955900000000005</v>
      </c>
      <c r="CS43">
        <v>1.3710979999999999</v>
      </c>
      <c r="CT43">
        <v>6.3378810000000003</v>
      </c>
      <c r="CU43">
        <v>0</v>
      </c>
      <c r="CV43">
        <v>0.59223999999999999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94.506377000000015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367.62192499999998</v>
      </c>
      <c r="L44">
        <v>361.63071400000001</v>
      </c>
      <c r="M44">
        <v>95.888554999999997</v>
      </c>
      <c r="N44">
        <v>122.43</v>
      </c>
      <c r="O44">
        <v>128.45009999999999</v>
      </c>
      <c r="P44">
        <v>140.279438</v>
      </c>
      <c r="Q44">
        <v>12.228664999999999</v>
      </c>
      <c r="R44">
        <v>29.3597</v>
      </c>
      <c r="S44">
        <v>12.120585999999999</v>
      </c>
      <c r="T44">
        <v>1.7214</v>
      </c>
      <c r="U44">
        <v>275.625</v>
      </c>
      <c r="V44">
        <v>13.625400000000001</v>
      </c>
      <c r="W44">
        <v>24.515799999999999</v>
      </c>
      <c r="X44">
        <v>147.515625</v>
      </c>
      <c r="Y44">
        <v>0</v>
      </c>
      <c r="Z44">
        <v>13.1076</v>
      </c>
      <c r="AA44">
        <v>0</v>
      </c>
      <c r="AB44">
        <v>30.949448</v>
      </c>
      <c r="AC44">
        <v>22.310403000000001</v>
      </c>
      <c r="AD44">
        <v>0</v>
      </c>
      <c r="AE44">
        <v>18.975594000000001</v>
      </c>
      <c r="AF44">
        <v>0</v>
      </c>
      <c r="AG44">
        <v>46.492646000000001</v>
      </c>
      <c r="AH44">
        <v>19.362348000000001</v>
      </c>
      <c r="AI44">
        <v>0</v>
      </c>
      <c r="AJ44">
        <v>0</v>
      </c>
      <c r="AK44">
        <v>64.950986999999998</v>
      </c>
      <c r="AL44">
        <v>60.423999999999999</v>
      </c>
      <c r="AM44">
        <v>18.108732</v>
      </c>
      <c r="AN44">
        <v>1.032621</v>
      </c>
      <c r="AO44">
        <v>0</v>
      </c>
      <c r="AP44">
        <v>0</v>
      </c>
      <c r="AQ44">
        <v>25.933764</v>
      </c>
      <c r="AR44">
        <v>47.472000000000001</v>
      </c>
      <c r="AS44">
        <v>34.178891</v>
      </c>
      <c r="AT44">
        <v>9.0399999999999991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94.556376999999998</v>
      </c>
      <c r="BA44">
        <f t="shared" si="1"/>
        <v>2239.9083190000001</v>
      </c>
      <c r="BB44">
        <v>41</v>
      </c>
      <c r="BD44">
        <v>5.91</v>
      </c>
      <c r="BE44">
        <v>1.94</v>
      </c>
      <c r="BF44">
        <v>3.03</v>
      </c>
      <c r="BG44">
        <v>1.85</v>
      </c>
      <c r="BH44">
        <v>9.33</v>
      </c>
      <c r="BI44">
        <v>0.96</v>
      </c>
      <c r="BJ44">
        <v>1.58</v>
      </c>
      <c r="BK44">
        <v>1.88</v>
      </c>
      <c r="BL44">
        <v>1.8</v>
      </c>
      <c r="BM44">
        <v>0.2</v>
      </c>
      <c r="BN44">
        <v>3.57</v>
      </c>
      <c r="BO44">
        <v>3.78</v>
      </c>
      <c r="BP44">
        <v>0.25</v>
      </c>
      <c r="BQ44">
        <v>2.02</v>
      </c>
      <c r="BR44">
        <v>2.1800000000000002</v>
      </c>
      <c r="BS44">
        <v>1.61</v>
      </c>
      <c r="BT44">
        <v>2.9693329999999998</v>
      </c>
      <c r="BU44">
        <v>1.341844</v>
      </c>
      <c r="BV44">
        <v>2.3738440000000001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4.3150000000000003E-3</v>
      </c>
      <c r="CC44">
        <v>0</v>
      </c>
      <c r="CD44">
        <v>5.7530000000000003E-3</v>
      </c>
      <c r="CE44">
        <v>0</v>
      </c>
      <c r="CF44">
        <v>0</v>
      </c>
      <c r="CG44">
        <v>5.3889999999999997E-3</v>
      </c>
      <c r="CH44">
        <v>0</v>
      </c>
      <c r="CI44">
        <v>9.2899999999999996E-3</v>
      </c>
      <c r="CJ44">
        <v>3.492372</v>
      </c>
      <c r="CK44">
        <v>1.870228</v>
      </c>
      <c r="CL44">
        <v>1.938104</v>
      </c>
      <c r="CM44">
        <v>3.5116900000000002</v>
      </c>
      <c r="CN44">
        <v>1.771234</v>
      </c>
      <c r="CO44">
        <v>4.2938999999999998</v>
      </c>
      <c r="CP44">
        <v>4.2581249999999997</v>
      </c>
      <c r="CQ44">
        <v>3.542468</v>
      </c>
      <c r="CR44">
        <v>0.82955900000000005</v>
      </c>
      <c r="CS44">
        <v>1.3710979999999999</v>
      </c>
      <c r="CT44">
        <v>6.3378810000000003</v>
      </c>
      <c r="CU44">
        <v>0</v>
      </c>
      <c r="CV44">
        <v>0.59223999999999999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94.556376999999998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367.62771800000002</v>
      </c>
      <c r="L45">
        <v>363.47845699999999</v>
      </c>
      <c r="M45">
        <v>95.888554999999997</v>
      </c>
      <c r="N45">
        <v>122.43</v>
      </c>
      <c r="O45">
        <v>128.45009999999999</v>
      </c>
      <c r="P45">
        <v>140.279438</v>
      </c>
      <c r="Q45">
        <v>12.228664999999999</v>
      </c>
      <c r="R45">
        <v>29.3597</v>
      </c>
      <c r="S45">
        <v>8.9400969999999997</v>
      </c>
      <c r="T45">
        <v>1.7214</v>
      </c>
      <c r="U45">
        <v>275.625</v>
      </c>
      <c r="V45">
        <v>13.625400000000001</v>
      </c>
      <c r="W45">
        <v>24.515799999999999</v>
      </c>
      <c r="X45">
        <v>147.515625</v>
      </c>
      <c r="Y45">
        <v>0</v>
      </c>
      <c r="Z45">
        <v>0</v>
      </c>
      <c r="AA45">
        <v>0</v>
      </c>
      <c r="AB45">
        <v>30.949448</v>
      </c>
      <c r="AC45">
        <v>11.155201999999999</v>
      </c>
      <c r="AD45">
        <v>0</v>
      </c>
      <c r="AE45">
        <v>18.975594000000001</v>
      </c>
      <c r="AF45">
        <v>0</v>
      </c>
      <c r="AG45">
        <v>46.492646000000001</v>
      </c>
      <c r="AH45">
        <v>19.362348000000001</v>
      </c>
      <c r="AI45">
        <v>0</v>
      </c>
      <c r="AJ45">
        <v>0</v>
      </c>
      <c r="AK45">
        <v>64.950986999999998</v>
      </c>
      <c r="AL45">
        <v>60.423999999999999</v>
      </c>
      <c r="AM45">
        <v>18.108732</v>
      </c>
      <c r="AN45">
        <v>1.032621</v>
      </c>
      <c r="AO45">
        <v>0</v>
      </c>
      <c r="AP45">
        <v>0</v>
      </c>
      <c r="AQ45">
        <v>25.933764</v>
      </c>
      <c r="AR45">
        <v>47.472000000000001</v>
      </c>
      <c r="AS45">
        <v>34.178891</v>
      </c>
      <c r="AT45">
        <v>9.0399999999999991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94.40637700000002</v>
      </c>
      <c r="BA45">
        <f t="shared" si="1"/>
        <v>2214.1685649999999</v>
      </c>
      <c r="BB45">
        <v>42</v>
      </c>
      <c r="BD45">
        <v>5.91</v>
      </c>
      <c r="BE45">
        <v>1.94</v>
      </c>
      <c r="BF45">
        <v>3.03</v>
      </c>
      <c r="BG45">
        <v>1.85</v>
      </c>
      <c r="BH45">
        <v>9.33</v>
      </c>
      <c r="BI45">
        <v>0.96</v>
      </c>
      <c r="BJ45">
        <v>1.58</v>
      </c>
      <c r="BK45">
        <v>1.88</v>
      </c>
      <c r="BL45">
        <v>1.65</v>
      </c>
      <c r="BM45">
        <v>0.2</v>
      </c>
      <c r="BN45">
        <v>3.57</v>
      </c>
      <c r="BO45">
        <v>3.78</v>
      </c>
      <c r="BP45">
        <v>0.25</v>
      </c>
      <c r="BQ45">
        <v>2.02</v>
      </c>
      <c r="BR45">
        <v>2.1800000000000002</v>
      </c>
      <c r="BS45">
        <v>1.61</v>
      </c>
      <c r="BT45">
        <v>2.9693329999999998</v>
      </c>
      <c r="BU45">
        <v>1.341844</v>
      </c>
      <c r="BV45">
        <v>2.3738440000000001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4.3150000000000003E-3</v>
      </c>
      <c r="CC45">
        <v>0</v>
      </c>
      <c r="CD45">
        <v>5.7530000000000003E-3</v>
      </c>
      <c r="CE45">
        <v>0</v>
      </c>
      <c r="CF45">
        <v>0</v>
      </c>
      <c r="CG45">
        <v>5.3889999999999997E-3</v>
      </c>
      <c r="CH45">
        <v>0</v>
      </c>
      <c r="CI45">
        <v>9.2899999999999996E-3</v>
      </c>
      <c r="CJ45">
        <v>3.492372</v>
      </c>
      <c r="CK45">
        <v>1.870228</v>
      </c>
      <c r="CL45">
        <v>1.938104</v>
      </c>
      <c r="CM45">
        <v>3.5116900000000002</v>
      </c>
      <c r="CN45">
        <v>1.771234</v>
      </c>
      <c r="CO45">
        <v>4.2938999999999998</v>
      </c>
      <c r="CP45">
        <v>4.2581249999999997</v>
      </c>
      <c r="CQ45">
        <v>3.542468</v>
      </c>
      <c r="CR45">
        <v>0.82955900000000005</v>
      </c>
      <c r="CS45">
        <v>1.3710979999999999</v>
      </c>
      <c r="CT45">
        <v>6.3378810000000003</v>
      </c>
      <c r="CU45">
        <v>0</v>
      </c>
      <c r="CV45">
        <v>0.59223999999999999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94.40637700000002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367.62192499999998</v>
      </c>
      <c r="L46">
        <v>363.47845699999999</v>
      </c>
      <c r="M46">
        <v>95.888554999999997</v>
      </c>
      <c r="N46">
        <v>122.43</v>
      </c>
      <c r="O46">
        <v>128.45009999999999</v>
      </c>
      <c r="P46">
        <v>140.279438</v>
      </c>
      <c r="Q46">
        <v>12.228664999999999</v>
      </c>
      <c r="R46">
        <v>29.3597</v>
      </c>
      <c r="S46">
        <v>8.9400969999999997</v>
      </c>
      <c r="T46">
        <v>1.7214</v>
      </c>
      <c r="U46">
        <v>275.625</v>
      </c>
      <c r="V46">
        <v>13.625400000000001</v>
      </c>
      <c r="W46">
        <v>24.515799999999999</v>
      </c>
      <c r="X46">
        <v>147.515625</v>
      </c>
      <c r="Y46">
        <v>0</v>
      </c>
      <c r="Z46">
        <v>0</v>
      </c>
      <c r="AA46">
        <v>0</v>
      </c>
      <c r="AB46">
        <v>30.949448</v>
      </c>
      <c r="AC46">
        <v>11.155201999999999</v>
      </c>
      <c r="AD46">
        <v>0</v>
      </c>
      <c r="AE46">
        <v>18.975594000000001</v>
      </c>
      <c r="AF46">
        <v>0</v>
      </c>
      <c r="AG46">
        <v>46.492646000000001</v>
      </c>
      <c r="AH46">
        <v>19.362348000000001</v>
      </c>
      <c r="AI46">
        <v>0</v>
      </c>
      <c r="AJ46">
        <v>0</v>
      </c>
      <c r="AK46">
        <v>64.950986999999998</v>
      </c>
      <c r="AL46">
        <v>60.423999999999999</v>
      </c>
      <c r="AM46">
        <v>18.108732</v>
      </c>
      <c r="AN46">
        <v>1.032621</v>
      </c>
      <c r="AO46">
        <v>0</v>
      </c>
      <c r="AP46">
        <v>0</v>
      </c>
      <c r="AQ46">
        <v>25.933764</v>
      </c>
      <c r="AR46">
        <v>47.472000000000001</v>
      </c>
      <c r="AS46">
        <v>34.178891</v>
      </c>
      <c r="AT46">
        <v>9.0399999999999991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94.326377000000008</v>
      </c>
      <c r="BA46">
        <f t="shared" si="1"/>
        <v>2214.0827719999997</v>
      </c>
      <c r="BB46">
        <v>43</v>
      </c>
      <c r="BD46">
        <v>5.91</v>
      </c>
      <c r="BE46">
        <v>1.94</v>
      </c>
      <c r="BF46">
        <v>3.03</v>
      </c>
      <c r="BG46">
        <v>1.85</v>
      </c>
      <c r="BH46">
        <v>9.33</v>
      </c>
      <c r="BI46">
        <v>0.96</v>
      </c>
      <c r="BJ46">
        <v>1.58</v>
      </c>
      <c r="BK46">
        <v>1.88</v>
      </c>
      <c r="BL46">
        <v>1.57</v>
      </c>
      <c r="BM46">
        <v>0.2</v>
      </c>
      <c r="BN46">
        <v>3.57</v>
      </c>
      <c r="BO46">
        <v>3.78</v>
      </c>
      <c r="BP46">
        <v>0.25</v>
      </c>
      <c r="BQ46">
        <v>2.02</v>
      </c>
      <c r="BR46">
        <v>2.1800000000000002</v>
      </c>
      <c r="BS46">
        <v>1.61</v>
      </c>
      <c r="BT46">
        <v>2.9693329999999998</v>
      </c>
      <c r="BU46">
        <v>1.341844</v>
      </c>
      <c r="BV46">
        <v>2.3738440000000001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4.3150000000000003E-3</v>
      </c>
      <c r="CC46">
        <v>0</v>
      </c>
      <c r="CD46">
        <v>5.7530000000000003E-3</v>
      </c>
      <c r="CE46">
        <v>0</v>
      </c>
      <c r="CF46">
        <v>0</v>
      </c>
      <c r="CG46">
        <v>5.3889999999999997E-3</v>
      </c>
      <c r="CH46">
        <v>0</v>
      </c>
      <c r="CI46">
        <v>9.2899999999999996E-3</v>
      </c>
      <c r="CJ46">
        <v>3.492372</v>
      </c>
      <c r="CK46">
        <v>1.870228</v>
      </c>
      <c r="CL46">
        <v>1.938104</v>
      </c>
      <c r="CM46">
        <v>3.5116900000000002</v>
      </c>
      <c r="CN46">
        <v>1.771234</v>
      </c>
      <c r="CO46">
        <v>4.2938999999999998</v>
      </c>
      <c r="CP46">
        <v>4.2581249999999997</v>
      </c>
      <c r="CQ46">
        <v>3.542468</v>
      </c>
      <c r="CR46">
        <v>0.82955900000000005</v>
      </c>
      <c r="CS46">
        <v>1.3710979999999999</v>
      </c>
      <c r="CT46">
        <v>6.3378810000000003</v>
      </c>
      <c r="CU46">
        <v>0</v>
      </c>
      <c r="CV46">
        <v>0.59223999999999999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94.326377000000008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366.89675299999999</v>
      </c>
      <c r="L47">
        <v>361.63071400000001</v>
      </c>
      <c r="M47">
        <v>95.888554999999997</v>
      </c>
      <c r="N47">
        <v>122.43</v>
      </c>
      <c r="O47">
        <v>128.45009999999999</v>
      </c>
      <c r="P47">
        <v>140.279438</v>
      </c>
      <c r="Q47">
        <v>12.216626</v>
      </c>
      <c r="R47">
        <v>29.3597</v>
      </c>
      <c r="S47">
        <v>8.7672260000000009</v>
      </c>
      <c r="T47">
        <v>1.7214</v>
      </c>
      <c r="U47">
        <v>275.625</v>
      </c>
      <c r="V47">
        <v>13.625400000000001</v>
      </c>
      <c r="W47">
        <v>24.515799999999999</v>
      </c>
      <c r="X47">
        <v>147.515625</v>
      </c>
      <c r="Y47">
        <v>0</v>
      </c>
      <c r="Z47">
        <v>0</v>
      </c>
      <c r="AA47">
        <v>0</v>
      </c>
      <c r="AB47">
        <v>15.349422000000001</v>
      </c>
      <c r="AC47">
        <v>11.155201999999999</v>
      </c>
      <c r="AD47">
        <v>0</v>
      </c>
      <c r="AE47">
        <v>18.975594000000001</v>
      </c>
      <c r="AF47">
        <v>0</v>
      </c>
      <c r="AG47">
        <v>46.492646000000001</v>
      </c>
      <c r="AH47">
        <v>0</v>
      </c>
      <c r="AI47">
        <v>0</v>
      </c>
      <c r="AJ47">
        <v>0</v>
      </c>
      <c r="AK47">
        <v>64.950986999999998</v>
      </c>
      <c r="AL47">
        <v>60.423999999999999</v>
      </c>
      <c r="AM47">
        <v>18.108732</v>
      </c>
      <c r="AN47">
        <v>1.032621</v>
      </c>
      <c r="AO47">
        <v>0</v>
      </c>
      <c r="AP47">
        <v>0</v>
      </c>
      <c r="AQ47">
        <v>25.933764</v>
      </c>
      <c r="AR47">
        <v>52.991999999999997</v>
      </c>
      <c r="AS47">
        <v>34.178891</v>
      </c>
      <c r="AT47">
        <v>9.0399999999999991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93.734137000000004</v>
      </c>
      <c r="BA47">
        <f t="shared" si="1"/>
        <v>2181.290332999999</v>
      </c>
      <c r="BB47">
        <v>44</v>
      </c>
      <c r="BD47">
        <v>5.91</v>
      </c>
      <c r="BE47">
        <v>1.94</v>
      </c>
      <c r="BF47">
        <v>3.03</v>
      </c>
      <c r="BG47">
        <v>1.85</v>
      </c>
      <c r="BH47">
        <v>9.33</v>
      </c>
      <c r="BI47">
        <v>0.96</v>
      </c>
      <c r="BJ47">
        <v>1.58</v>
      </c>
      <c r="BK47">
        <v>1.88</v>
      </c>
      <c r="BL47">
        <v>1.57</v>
      </c>
      <c r="BM47">
        <v>0.2</v>
      </c>
      <c r="BN47">
        <v>3.57</v>
      </c>
      <c r="BO47">
        <v>3.78</v>
      </c>
      <c r="BP47">
        <v>0.25</v>
      </c>
      <c r="BQ47">
        <v>2.02</v>
      </c>
      <c r="BR47">
        <v>2.1800000000000002</v>
      </c>
      <c r="BS47">
        <v>1.61</v>
      </c>
      <c r="BT47">
        <v>2.9693329999999998</v>
      </c>
      <c r="BU47">
        <v>1.341844</v>
      </c>
      <c r="BV47">
        <v>2.3738440000000001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4.3150000000000003E-3</v>
      </c>
      <c r="CC47">
        <v>0</v>
      </c>
      <c r="CD47">
        <v>5.7530000000000003E-3</v>
      </c>
      <c r="CE47">
        <v>0</v>
      </c>
      <c r="CF47">
        <v>0</v>
      </c>
      <c r="CG47">
        <v>5.3889999999999997E-3</v>
      </c>
      <c r="CH47">
        <v>0</v>
      </c>
      <c r="CI47">
        <v>9.2899999999999996E-3</v>
      </c>
      <c r="CJ47">
        <v>3.492372</v>
      </c>
      <c r="CK47">
        <v>1.870228</v>
      </c>
      <c r="CL47">
        <v>1.938104</v>
      </c>
      <c r="CM47">
        <v>3.5116900000000002</v>
      </c>
      <c r="CN47">
        <v>1.771234</v>
      </c>
      <c r="CO47">
        <v>4.2938999999999998</v>
      </c>
      <c r="CP47">
        <v>4.2581249999999997</v>
      </c>
      <c r="CQ47">
        <v>3.542468</v>
      </c>
      <c r="CR47">
        <v>0.82955900000000005</v>
      </c>
      <c r="CS47">
        <v>1.3710979999999999</v>
      </c>
      <c r="CT47">
        <v>6.3378810000000003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93.734137000000004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366.89049799999998</v>
      </c>
      <c r="L48">
        <v>361.63071400000001</v>
      </c>
      <c r="M48">
        <v>95.888554999999997</v>
      </c>
      <c r="N48">
        <v>122.43</v>
      </c>
      <c r="O48">
        <v>128.45009999999999</v>
      </c>
      <c r="P48">
        <v>140.279438</v>
      </c>
      <c r="Q48">
        <v>12.216626</v>
      </c>
      <c r="R48">
        <v>29.3597</v>
      </c>
      <c r="S48">
        <v>8.7672260000000009</v>
      </c>
      <c r="T48">
        <v>1.7214</v>
      </c>
      <c r="U48">
        <v>275.625</v>
      </c>
      <c r="V48">
        <v>13.625400000000001</v>
      </c>
      <c r="W48">
        <v>24.515799999999999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37.821176000000001</v>
      </c>
      <c r="AF48">
        <v>0</v>
      </c>
      <c r="AG48">
        <v>46.492646000000001</v>
      </c>
      <c r="AH48">
        <v>0</v>
      </c>
      <c r="AI48">
        <v>0</v>
      </c>
      <c r="AJ48">
        <v>0</v>
      </c>
      <c r="AK48">
        <v>64.950986999999998</v>
      </c>
      <c r="AL48">
        <v>60.423999999999999</v>
      </c>
      <c r="AM48">
        <v>18.108732</v>
      </c>
      <c r="AN48">
        <v>1.032621</v>
      </c>
      <c r="AO48">
        <v>0</v>
      </c>
      <c r="AP48">
        <v>0</v>
      </c>
      <c r="AQ48">
        <v>25.933764</v>
      </c>
      <c r="AR48">
        <v>48.576000000000001</v>
      </c>
      <c r="AS48">
        <v>34.178891</v>
      </c>
      <c r="AT48">
        <v>9.0399999999999991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93.734137000000004</v>
      </c>
      <c r="BA48">
        <f t="shared" si="1"/>
        <v>2169.2090359999993</v>
      </c>
      <c r="BB48">
        <v>45</v>
      </c>
      <c r="BD48">
        <v>5.91</v>
      </c>
      <c r="BE48">
        <v>1.94</v>
      </c>
      <c r="BF48">
        <v>3.03</v>
      </c>
      <c r="BG48">
        <v>1.85</v>
      </c>
      <c r="BH48">
        <v>9.33</v>
      </c>
      <c r="BI48">
        <v>0.96</v>
      </c>
      <c r="BJ48">
        <v>1.58</v>
      </c>
      <c r="BK48">
        <v>1.88</v>
      </c>
      <c r="BL48">
        <v>1.57</v>
      </c>
      <c r="BM48">
        <v>0.2</v>
      </c>
      <c r="BN48">
        <v>3.57</v>
      </c>
      <c r="BO48">
        <v>3.78</v>
      </c>
      <c r="BP48">
        <v>0.25</v>
      </c>
      <c r="BQ48">
        <v>2.02</v>
      </c>
      <c r="BR48">
        <v>2.1800000000000002</v>
      </c>
      <c r="BS48">
        <v>1.61</v>
      </c>
      <c r="BT48">
        <v>2.9693329999999998</v>
      </c>
      <c r="BU48">
        <v>1.341844</v>
      </c>
      <c r="BV48">
        <v>2.3738440000000001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4.3150000000000003E-3</v>
      </c>
      <c r="CC48">
        <v>0</v>
      </c>
      <c r="CD48">
        <v>5.7530000000000003E-3</v>
      </c>
      <c r="CE48">
        <v>0</v>
      </c>
      <c r="CF48">
        <v>0</v>
      </c>
      <c r="CG48">
        <v>5.3889999999999997E-3</v>
      </c>
      <c r="CH48">
        <v>0</v>
      </c>
      <c r="CI48">
        <v>9.2899999999999996E-3</v>
      </c>
      <c r="CJ48">
        <v>3.492372</v>
      </c>
      <c r="CK48">
        <v>1.870228</v>
      </c>
      <c r="CL48">
        <v>1.938104</v>
      </c>
      <c r="CM48">
        <v>3.5116900000000002</v>
      </c>
      <c r="CN48">
        <v>1.771234</v>
      </c>
      <c r="CO48">
        <v>4.2938999999999998</v>
      </c>
      <c r="CP48">
        <v>4.2581249999999997</v>
      </c>
      <c r="CQ48">
        <v>3.542468</v>
      </c>
      <c r="CR48">
        <v>0.82955900000000005</v>
      </c>
      <c r="CS48">
        <v>1.3710979999999999</v>
      </c>
      <c r="CT48">
        <v>6.3378810000000003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93.734137000000004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366.89675299999999</v>
      </c>
      <c r="L49">
        <v>360.43695500000001</v>
      </c>
      <c r="M49">
        <v>95.888554999999997</v>
      </c>
      <c r="N49">
        <v>122.43</v>
      </c>
      <c r="O49">
        <v>128.45009999999999</v>
      </c>
      <c r="P49">
        <v>140.279438</v>
      </c>
      <c r="Q49">
        <v>12.109771</v>
      </c>
      <c r="R49">
        <v>29.169699999999999</v>
      </c>
      <c r="S49">
        <v>8.7672260000000009</v>
      </c>
      <c r="T49">
        <v>1.028724</v>
      </c>
      <c r="U49">
        <v>275.625</v>
      </c>
      <c r="V49">
        <v>13.555400000000001</v>
      </c>
      <c r="W49">
        <v>26.405899999999999</v>
      </c>
      <c r="X49">
        <v>102.72920000000001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37.821176000000001</v>
      </c>
      <c r="AF49">
        <v>0</v>
      </c>
      <c r="AG49">
        <v>46.492646000000001</v>
      </c>
      <c r="AH49">
        <v>0</v>
      </c>
      <c r="AI49">
        <v>0</v>
      </c>
      <c r="AJ49">
        <v>0</v>
      </c>
      <c r="AK49">
        <v>64.950986999999998</v>
      </c>
      <c r="AL49">
        <v>60.423999999999999</v>
      </c>
      <c r="AM49">
        <v>18.108732</v>
      </c>
      <c r="AN49">
        <v>1.053695</v>
      </c>
      <c r="AO49">
        <v>0</v>
      </c>
      <c r="AP49">
        <v>0</v>
      </c>
      <c r="AQ49">
        <v>25.933764</v>
      </c>
      <c r="AR49">
        <v>48.576000000000001</v>
      </c>
      <c r="AS49">
        <v>34.178891</v>
      </c>
      <c r="AT49">
        <v>9.0399999999999991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93.532556999999997</v>
      </c>
      <c r="BA49">
        <f t="shared" si="1"/>
        <v>2123.8851699999996</v>
      </c>
      <c r="BB49">
        <v>46</v>
      </c>
      <c r="BD49">
        <v>5.91</v>
      </c>
      <c r="BE49">
        <v>1.94</v>
      </c>
      <c r="BF49">
        <v>3.03</v>
      </c>
      <c r="BG49">
        <v>1.85</v>
      </c>
      <c r="BH49">
        <v>9.33</v>
      </c>
      <c r="BI49">
        <v>0.96</v>
      </c>
      <c r="BJ49">
        <v>1.58</v>
      </c>
      <c r="BK49">
        <v>1.88</v>
      </c>
      <c r="BL49">
        <v>1.39</v>
      </c>
      <c r="BM49">
        <v>0.2</v>
      </c>
      <c r="BN49">
        <v>3.57</v>
      </c>
      <c r="BO49">
        <v>3.78</v>
      </c>
      <c r="BP49">
        <v>0.25</v>
      </c>
      <c r="BQ49">
        <v>2.02</v>
      </c>
      <c r="BR49">
        <v>2.1800000000000002</v>
      </c>
      <c r="BS49">
        <v>1.61</v>
      </c>
      <c r="BT49">
        <v>2.9693329999999998</v>
      </c>
      <c r="BU49">
        <v>1.341844</v>
      </c>
      <c r="BV49">
        <v>2.3522639999999999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4.3150000000000003E-3</v>
      </c>
      <c r="CC49">
        <v>0</v>
      </c>
      <c r="CD49">
        <v>5.7530000000000003E-3</v>
      </c>
      <c r="CE49">
        <v>0</v>
      </c>
      <c r="CF49">
        <v>0</v>
      </c>
      <c r="CG49">
        <v>5.3889999999999997E-3</v>
      </c>
      <c r="CH49">
        <v>0</v>
      </c>
      <c r="CI49">
        <v>9.2899999999999996E-3</v>
      </c>
      <c r="CJ49">
        <v>3.492372</v>
      </c>
      <c r="CK49">
        <v>1.870228</v>
      </c>
      <c r="CL49">
        <v>1.938104</v>
      </c>
      <c r="CM49">
        <v>3.5116900000000002</v>
      </c>
      <c r="CN49">
        <v>1.771234</v>
      </c>
      <c r="CO49">
        <v>4.2938999999999998</v>
      </c>
      <c r="CP49">
        <v>4.2581249999999997</v>
      </c>
      <c r="CQ49">
        <v>3.542468</v>
      </c>
      <c r="CR49">
        <v>0.82955900000000005</v>
      </c>
      <c r="CS49">
        <v>1.3710979999999999</v>
      </c>
      <c r="CT49">
        <v>6.3378810000000003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93.532556999999997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366.89049799999998</v>
      </c>
      <c r="L50">
        <v>360.43695500000001</v>
      </c>
      <c r="M50">
        <v>95.888554999999997</v>
      </c>
      <c r="N50">
        <v>122.43</v>
      </c>
      <c r="O50">
        <v>128.45009999999999</v>
      </c>
      <c r="P50">
        <v>140.279438</v>
      </c>
      <c r="Q50">
        <v>12.109771</v>
      </c>
      <c r="R50">
        <v>29.169699999999999</v>
      </c>
      <c r="S50">
        <v>8.7672260000000009</v>
      </c>
      <c r="T50">
        <v>1.028724</v>
      </c>
      <c r="U50">
        <v>275.625</v>
      </c>
      <c r="V50">
        <v>13.555400000000001</v>
      </c>
      <c r="W50">
        <v>26.405899999999999</v>
      </c>
      <c r="X50">
        <v>102.72920000000001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37.821176000000001</v>
      </c>
      <c r="AF50">
        <v>0</v>
      </c>
      <c r="AG50">
        <v>46.492646000000001</v>
      </c>
      <c r="AH50">
        <v>0</v>
      </c>
      <c r="AI50">
        <v>0</v>
      </c>
      <c r="AJ50">
        <v>0</v>
      </c>
      <c r="AK50">
        <v>64.950986999999998</v>
      </c>
      <c r="AL50">
        <v>60.423999999999999</v>
      </c>
      <c r="AM50">
        <v>18.108732</v>
      </c>
      <c r="AN50">
        <v>1.053695</v>
      </c>
      <c r="AO50">
        <v>0</v>
      </c>
      <c r="AP50">
        <v>0</v>
      </c>
      <c r="AQ50">
        <v>25.933764</v>
      </c>
      <c r="AR50">
        <v>48.576000000000001</v>
      </c>
      <c r="AS50">
        <v>34.178891</v>
      </c>
      <c r="AT50">
        <v>9.0399999999999991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93.532556999999997</v>
      </c>
      <c r="BA50">
        <f t="shared" si="1"/>
        <v>2123.8789149999993</v>
      </c>
      <c r="BB50">
        <v>47</v>
      </c>
      <c r="BD50">
        <v>5.91</v>
      </c>
      <c r="BE50">
        <v>1.94</v>
      </c>
      <c r="BF50">
        <v>3.03</v>
      </c>
      <c r="BG50">
        <v>1.85</v>
      </c>
      <c r="BH50">
        <v>9.33</v>
      </c>
      <c r="BI50">
        <v>0.96</v>
      </c>
      <c r="BJ50">
        <v>1.58</v>
      </c>
      <c r="BK50">
        <v>1.88</v>
      </c>
      <c r="BL50">
        <v>1.39</v>
      </c>
      <c r="BM50">
        <v>0.2</v>
      </c>
      <c r="BN50">
        <v>3.57</v>
      </c>
      <c r="BO50">
        <v>3.78</v>
      </c>
      <c r="BP50">
        <v>0.25</v>
      </c>
      <c r="BQ50">
        <v>2.02</v>
      </c>
      <c r="BR50">
        <v>2.1800000000000002</v>
      </c>
      <c r="BS50">
        <v>1.61</v>
      </c>
      <c r="BT50">
        <v>2.9693329999999998</v>
      </c>
      <c r="BU50">
        <v>1.341844</v>
      </c>
      <c r="BV50">
        <v>2.3522639999999999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4.3150000000000003E-3</v>
      </c>
      <c r="CC50">
        <v>0</v>
      </c>
      <c r="CD50">
        <v>5.7530000000000003E-3</v>
      </c>
      <c r="CE50">
        <v>0</v>
      </c>
      <c r="CF50">
        <v>0</v>
      </c>
      <c r="CG50">
        <v>5.3889999999999997E-3</v>
      </c>
      <c r="CH50">
        <v>0</v>
      </c>
      <c r="CI50">
        <v>9.2899999999999996E-3</v>
      </c>
      <c r="CJ50">
        <v>3.492372</v>
      </c>
      <c r="CK50">
        <v>1.870228</v>
      </c>
      <c r="CL50">
        <v>1.938104</v>
      </c>
      <c r="CM50">
        <v>3.5116900000000002</v>
      </c>
      <c r="CN50">
        <v>1.771234</v>
      </c>
      <c r="CO50">
        <v>4.2938999999999998</v>
      </c>
      <c r="CP50">
        <v>4.2581249999999997</v>
      </c>
      <c r="CQ50">
        <v>3.542468</v>
      </c>
      <c r="CR50">
        <v>0.82955900000000005</v>
      </c>
      <c r="CS50">
        <v>1.3710979999999999</v>
      </c>
      <c r="CT50">
        <v>6.3378810000000003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93.532556999999997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377.40087699999998</v>
      </c>
      <c r="L51">
        <v>360.43695500000001</v>
      </c>
      <c r="M51">
        <v>95.888554999999997</v>
      </c>
      <c r="N51">
        <v>122.43</v>
      </c>
      <c r="O51">
        <v>128.45009999999999</v>
      </c>
      <c r="P51">
        <v>140.279438</v>
      </c>
      <c r="Q51">
        <v>12.090316</v>
      </c>
      <c r="R51">
        <v>29.169699999999999</v>
      </c>
      <c r="S51">
        <v>14.197146</v>
      </c>
      <c r="T51">
        <v>1.238807</v>
      </c>
      <c r="U51">
        <v>275.625</v>
      </c>
      <c r="V51">
        <v>13.555400000000001</v>
      </c>
      <c r="W51">
        <v>26.405899999999999</v>
      </c>
      <c r="X51">
        <v>102.72920000000001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37.821176000000001</v>
      </c>
      <c r="AF51">
        <v>0</v>
      </c>
      <c r="AG51">
        <v>46.492646000000001</v>
      </c>
      <c r="AH51">
        <v>0</v>
      </c>
      <c r="AI51">
        <v>0</v>
      </c>
      <c r="AJ51">
        <v>0</v>
      </c>
      <c r="AK51">
        <v>64.950986999999998</v>
      </c>
      <c r="AL51">
        <v>60.423999999999999</v>
      </c>
      <c r="AM51">
        <v>18.108732</v>
      </c>
      <c r="AN51">
        <v>1.053695</v>
      </c>
      <c r="AO51">
        <v>0</v>
      </c>
      <c r="AP51">
        <v>0</v>
      </c>
      <c r="AQ51">
        <v>25.933764</v>
      </c>
      <c r="AR51">
        <v>48.576000000000001</v>
      </c>
      <c r="AS51">
        <v>33.870972999999999</v>
      </c>
      <c r="AT51">
        <v>9.0399999999999991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93.352338000000003</v>
      </c>
      <c r="BA51">
        <f t="shared" si="1"/>
        <v>2139.5217049999997</v>
      </c>
      <c r="BB51">
        <v>48</v>
      </c>
      <c r="BD51">
        <v>5.91</v>
      </c>
      <c r="BE51">
        <v>1.94</v>
      </c>
      <c r="BF51">
        <v>3.03</v>
      </c>
      <c r="BG51">
        <v>1.85</v>
      </c>
      <c r="BH51">
        <v>9.33</v>
      </c>
      <c r="BI51">
        <v>0.96</v>
      </c>
      <c r="BJ51">
        <v>1.4</v>
      </c>
      <c r="BK51">
        <v>1.88</v>
      </c>
      <c r="BL51">
        <v>1.39</v>
      </c>
      <c r="BM51">
        <v>0.2</v>
      </c>
      <c r="BN51">
        <v>3.57</v>
      </c>
      <c r="BO51">
        <v>3.78</v>
      </c>
      <c r="BP51">
        <v>0.25</v>
      </c>
      <c r="BQ51">
        <v>2.02</v>
      </c>
      <c r="BR51">
        <v>2.1800000000000002</v>
      </c>
      <c r="BS51">
        <v>1.61</v>
      </c>
      <c r="BT51">
        <v>2.9693329999999998</v>
      </c>
      <c r="BU51">
        <v>1.341844</v>
      </c>
      <c r="BV51">
        <v>2.3522639999999999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4.2820000000000002E-3</v>
      </c>
      <c r="CC51">
        <v>0</v>
      </c>
      <c r="CD51">
        <v>5.7530000000000003E-3</v>
      </c>
      <c r="CE51">
        <v>0</v>
      </c>
      <c r="CF51">
        <v>0</v>
      </c>
      <c r="CG51">
        <v>5.2030000000000002E-3</v>
      </c>
      <c r="CH51">
        <v>0</v>
      </c>
      <c r="CI51">
        <v>9.2899999999999996E-3</v>
      </c>
      <c r="CJ51">
        <v>3.492372</v>
      </c>
      <c r="CK51">
        <v>1.870228</v>
      </c>
      <c r="CL51">
        <v>1.938104</v>
      </c>
      <c r="CM51">
        <v>3.5116900000000002</v>
      </c>
      <c r="CN51">
        <v>1.771234</v>
      </c>
      <c r="CO51">
        <v>4.2938999999999998</v>
      </c>
      <c r="CP51">
        <v>4.2581249999999997</v>
      </c>
      <c r="CQ51">
        <v>3.542468</v>
      </c>
      <c r="CR51">
        <v>0.82955900000000005</v>
      </c>
      <c r="CS51">
        <v>1.3710979999999999</v>
      </c>
      <c r="CT51">
        <v>6.3378810000000003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93.352338000000003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377.39374700000002</v>
      </c>
      <c r="L52">
        <v>360.43695500000001</v>
      </c>
      <c r="M52">
        <v>95.888554999999997</v>
      </c>
      <c r="N52">
        <v>122.43</v>
      </c>
      <c r="O52">
        <v>128.45009999999999</v>
      </c>
      <c r="P52">
        <v>140.279438</v>
      </c>
      <c r="Q52">
        <v>12.090316</v>
      </c>
      <c r="R52">
        <v>29.169699999999999</v>
      </c>
      <c r="S52">
        <v>14.197146</v>
      </c>
      <c r="T52">
        <v>1.238807</v>
      </c>
      <c r="U52">
        <v>275.625</v>
      </c>
      <c r="V52">
        <v>13.555400000000001</v>
      </c>
      <c r="W52">
        <v>26.405899999999999</v>
      </c>
      <c r="X52">
        <v>102.72920000000001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37.821176000000001</v>
      </c>
      <c r="AF52">
        <v>0</v>
      </c>
      <c r="AG52">
        <v>46.492646000000001</v>
      </c>
      <c r="AH52">
        <v>0</v>
      </c>
      <c r="AI52">
        <v>0</v>
      </c>
      <c r="AJ52">
        <v>0</v>
      </c>
      <c r="AK52">
        <v>64.950986999999998</v>
      </c>
      <c r="AL52">
        <v>60.423999999999999</v>
      </c>
      <c r="AM52">
        <v>18.108732</v>
      </c>
      <c r="AN52">
        <v>1.053695</v>
      </c>
      <c r="AO52">
        <v>0</v>
      </c>
      <c r="AP52">
        <v>0</v>
      </c>
      <c r="AQ52">
        <v>25.933764</v>
      </c>
      <c r="AR52">
        <v>48.576000000000001</v>
      </c>
      <c r="AS52">
        <v>33.870972999999999</v>
      </c>
      <c r="AT52">
        <v>9.0399999999999991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93.352338000000003</v>
      </c>
      <c r="BA52">
        <f t="shared" si="1"/>
        <v>2139.5145749999997</v>
      </c>
      <c r="BB52">
        <v>49</v>
      </c>
      <c r="BD52">
        <v>5.91</v>
      </c>
      <c r="BE52">
        <v>1.94</v>
      </c>
      <c r="BF52">
        <v>3.03</v>
      </c>
      <c r="BG52">
        <v>1.85</v>
      </c>
      <c r="BH52">
        <v>9.33</v>
      </c>
      <c r="BI52">
        <v>0.96</v>
      </c>
      <c r="BJ52">
        <v>1.4</v>
      </c>
      <c r="BK52">
        <v>1.88</v>
      </c>
      <c r="BL52">
        <v>1.39</v>
      </c>
      <c r="BM52">
        <v>0.2</v>
      </c>
      <c r="BN52">
        <v>3.57</v>
      </c>
      <c r="BO52">
        <v>3.78</v>
      </c>
      <c r="BP52">
        <v>0.25</v>
      </c>
      <c r="BQ52">
        <v>2.02</v>
      </c>
      <c r="BR52">
        <v>2.1800000000000002</v>
      </c>
      <c r="BS52">
        <v>1.61</v>
      </c>
      <c r="BT52">
        <v>2.9693329999999998</v>
      </c>
      <c r="BU52">
        <v>1.341844</v>
      </c>
      <c r="BV52">
        <v>2.3522639999999999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4.2820000000000002E-3</v>
      </c>
      <c r="CC52">
        <v>0</v>
      </c>
      <c r="CD52">
        <v>5.7530000000000003E-3</v>
      </c>
      <c r="CE52">
        <v>0</v>
      </c>
      <c r="CF52">
        <v>0</v>
      </c>
      <c r="CG52">
        <v>5.2030000000000002E-3</v>
      </c>
      <c r="CH52">
        <v>0</v>
      </c>
      <c r="CI52">
        <v>9.2899999999999996E-3</v>
      </c>
      <c r="CJ52">
        <v>3.492372</v>
      </c>
      <c r="CK52">
        <v>1.870228</v>
      </c>
      <c r="CL52">
        <v>1.938104</v>
      </c>
      <c r="CM52">
        <v>3.5116900000000002</v>
      </c>
      <c r="CN52">
        <v>1.771234</v>
      </c>
      <c r="CO52">
        <v>4.2938999999999998</v>
      </c>
      <c r="CP52">
        <v>4.2581249999999997</v>
      </c>
      <c r="CQ52">
        <v>3.542468</v>
      </c>
      <c r="CR52">
        <v>0.82955900000000005</v>
      </c>
      <c r="CS52">
        <v>1.3710979999999999</v>
      </c>
      <c r="CT52">
        <v>6.3378810000000003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93.352338000000003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377.09273100000001</v>
      </c>
      <c r="L53">
        <v>354.30616800000001</v>
      </c>
      <c r="M53">
        <v>95.888554999999997</v>
      </c>
      <c r="N53">
        <v>122.43</v>
      </c>
      <c r="O53">
        <v>128.45009999999999</v>
      </c>
      <c r="P53">
        <v>140.279438</v>
      </c>
      <c r="Q53">
        <v>11.481949999999999</v>
      </c>
      <c r="R53">
        <v>29.169699999999999</v>
      </c>
      <c r="S53">
        <v>13.590904999999999</v>
      </c>
      <c r="T53">
        <v>1.189746</v>
      </c>
      <c r="U53">
        <v>275.625</v>
      </c>
      <c r="V53">
        <v>13.555400000000001</v>
      </c>
      <c r="W53">
        <v>26.405899999999999</v>
      </c>
      <c r="X53">
        <v>102.72920000000001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37.821176000000001</v>
      </c>
      <c r="AF53">
        <v>0</v>
      </c>
      <c r="AG53">
        <v>46.492646000000001</v>
      </c>
      <c r="AH53">
        <v>0</v>
      </c>
      <c r="AI53">
        <v>0</v>
      </c>
      <c r="AJ53">
        <v>0</v>
      </c>
      <c r="AK53">
        <v>64.950986999999998</v>
      </c>
      <c r="AL53">
        <v>60.423999999999999</v>
      </c>
      <c r="AM53">
        <v>18.108732</v>
      </c>
      <c r="AN53">
        <v>1.053695</v>
      </c>
      <c r="AO53">
        <v>0</v>
      </c>
      <c r="AP53">
        <v>0</v>
      </c>
      <c r="AQ53">
        <v>25.933764</v>
      </c>
      <c r="AR53">
        <v>48.576000000000001</v>
      </c>
      <c r="AS53">
        <v>26.173024000000002</v>
      </c>
      <c r="AT53">
        <v>9.0399999999999991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93.222338000000008</v>
      </c>
      <c r="BA53">
        <f t="shared" si="1"/>
        <v>2123.9911549999997</v>
      </c>
      <c r="BB53">
        <v>50</v>
      </c>
      <c r="BD53">
        <v>5.78</v>
      </c>
      <c r="BE53">
        <v>1.94</v>
      </c>
      <c r="BF53">
        <v>3.03</v>
      </c>
      <c r="BG53">
        <v>1.85</v>
      </c>
      <c r="BH53">
        <v>9.33</v>
      </c>
      <c r="BI53">
        <v>0.96</v>
      </c>
      <c r="BJ53">
        <v>1.4</v>
      </c>
      <c r="BK53">
        <v>1.88</v>
      </c>
      <c r="BL53">
        <v>1.39</v>
      </c>
      <c r="BM53">
        <v>0.2</v>
      </c>
      <c r="BN53">
        <v>3.57</v>
      </c>
      <c r="BO53">
        <v>3.78</v>
      </c>
      <c r="BP53">
        <v>0.25</v>
      </c>
      <c r="BQ53">
        <v>2.02</v>
      </c>
      <c r="BR53">
        <v>2.1800000000000002</v>
      </c>
      <c r="BS53">
        <v>1.61</v>
      </c>
      <c r="BT53">
        <v>2.9693329999999998</v>
      </c>
      <c r="BU53">
        <v>1.341844</v>
      </c>
      <c r="BV53">
        <v>2.3522639999999999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4.2820000000000002E-3</v>
      </c>
      <c r="CC53">
        <v>0</v>
      </c>
      <c r="CD53">
        <v>5.7530000000000003E-3</v>
      </c>
      <c r="CE53">
        <v>0</v>
      </c>
      <c r="CF53">
        <v>0</v>
      </c>
      <c r="CG53">
        <v>5.2030000000000002E-3</v>
      </c>
      <c r="CH53">
        <v>0</v>
      </c>
      <c r="CI53">
        <v>9.2899999999999996E-3</v>
      </c>
      <c r="CJ53">
        <v>3.492372</v>
      </c>
      <c r="CK53">
        <v>1.870228</v>
      </c>
      <c r="CL53">
        <v>1.938104</v>
      </c>
      <c r="CM53">
        <v>3.5116900000000002</v>
      </c>
      <c r="CN53">
        <v>1.771234</v>
      </c>
      <c r="CO53">
        <v>4.2938999999999998</v>
      </c>
      <c r="CP53">
        <v>4.2581249999999997</v>
      </c>
      <c r="CQ53">
        <v>3.542468</v>
      </c>
      <c r="CR53">
        <v>0.82955900000000005</v>
      </c>
      <c r="CS53">
        <v>1.3710979999999999</v>
      </c>
      <c r="CT53">
        <v>6.3378810000000003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93.222338000000008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377.091633</v>
      </c>
      <c r="L54">
        <v>354.30616800000001</v>
      </c>
      <c r="M54">
        <v>95.888554999999997</v>
      </c>
      <c r="N54">
        <v>122.43</v>
      </c>
      <c r="O54">
        <v>128.45009999999999</v>
      </c>
      <c r="P54">
        <v>140.279438</v>
      </c>
      <c r="Q54">
        <v>11.481949999999999</v>
      </c>
      <c r="R54">
        <v>29.169699999999999</v>
      </c>
      <c r="S54">
        <v>13.590904999999999</v>
      </c>
      <c r="T54">
        <v>1.189746</v>
      </c>
      <c r="U54">
        <v>275.625</v>
      </c>
      <c r="V54">
        <v>13.555400000000001</v>
      </c>
      <c r="W54">
        <v>26.405899999999999</v>
      </c>
      <c r="X54">
        <v>102.72920000000001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37.821176000000001</v>
      </c>
      <c r="AF54">
        <v>0</v>
      </c>
      <c r="AG54">
        <v>46.492646000000001</v>
      </c>
      <c r="AH54">
        <v>0</v>
      </c>
      <c r="AI54">
        <v>0</v>
      </c>
      <c r="AJ54">
        <v>0</v>
      </c>
      <c r="AK54">
        <v>64.950986999999998</v>
      </c>
      <c r="AL54">
        <v>60.423999999999999</v>
      </c>
      <c r="AM54">
        <v>18.108732</v>
      </c>
      <c r="AN54">
        <v>1.053695</v>
      </c>
      <c r="AO54">
        <v>0</v>
      </c>
      <c r="AP54">
        <v>0</v>
      </c>
      <c r="AQ54">
        <v>25.933764</v>
      </c>
      <c r="AR54">
        <v>52.991999999999997</v>
      </c>
      <c r="AS54">
        <v>26.173024000000002</v>
      </c>
      <c r="AT54">
        <v>9.0399999999999991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93.162338000000005</v>
      </c>
      <c r="BA54">
        <f t="shared" si="1"/>
        <v>2128.3460569999997</v>
      </c>
      <c r="BB54">
        <v>51</v>
      </c>
      <c r="BD54">
        <v>5.78</v>
      </c>
      <c r="BE54">
        <v>1.94</v>
      </c>
      <c r="BF54">
        <v>3.03</v>
      </c>
      <c r="BG54">
        <v>1.85</v>
      </c>
      <c r="BH54">
        <v>9.33</v>
      </c>
      <c r="BI54">
        <v>0.93</v>
      </c>
      <c r="BJ54">
        <v>1.37</v>
      </c>
      <c r="BK54">
        <v>1.88</v>
      </c>
      <c r="BL54">
        <v>1.39</v>
      </c>
      <c r="BM54">
        <v>0.2</v>
      </c>
      <c r="BN54">
        <v>3.57</v>
      </c>
      <c r="BO54">
        <v>3.78</v>
      </c>
      <c r="BP54">
        <v>0.25</v>
      </c>
      <c r="BQ54">
        <v>2.02</v>
      </c>
      <c r="BR54">
        <v>2.1800000000000002</v>
      </c>
      <c r="BS54">
        <v>1.61</v>
      </c>
      <c r="BT54">
        <v>2.9693329999999998</v>
      </c>
      <c r="BU54">
        <v>1.341844</v>
      </c>
      <c r="BV54">
        <v>2.3522639999999999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4.2820000000000002E-3</v>
      </c>
      <c r="CC54">
        <v>0</v>
      </c>
      <c r="CD54">
        <v>5.7530000000000003E-3</v>
      </c>
      <c r="CE54">
        <v>0</v>
      </c>
      <c r="CF54">
        <v>0</v>
      </c>
      <c r="CG54">
        <v>5.2030000000000002E-3</v>
      </c>
      <c r="CH54">
        <v>0</v>
      </c>
      <c r="CI54">
        <v>9.2899999999999996E-3</v>
      </c>
      <c r="CJ54">
        <v>3.492372</v>
      </c>
      <c r="CK54">
        <v>1.870228</v>
      </c>
      <c r="CL54">
        <v>1.938104</v>
      </c>
      <c r="CM54">
        <v>3.5116900000000002</v>
      </c>
      <c r="CN54">
        <v>1.771234</v>
      </c>
      <c r="CO54">
        <v>4.2938999999999998</v>
      </c>
      <c r="CP54">
        <v>4.2581249999999997</v>
      </c>
      <c r="CQ54">
        <v>3.542468</v>
      </c>
      <c r="CR54">
        <v>0.82955900000000005</v>
      </c>
      <c r="CS54">
        <v>1.3710979999999999</v>
      </c>
      <c r="CT54">
        <v>6.3378810000000003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93.162338000000005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377.08014400000002</v>
      </c>
      <c r="L55">
        <v>354.30616800000001</v>
      </c>
      <c r="M55">
        <v>95.888554999999997</v>
      </c>
      <c r="N55">
        <v>122.43</v>
      </c>
      <c r="O55">
        <v>128.45009999999999</v>
      </c>
      <c r="P55">
        <v>141.071977</v>
      </c>
      <c r="Q55">
        <v>11.481949999999999</v>
      </c>
      <c r="R55">
        <v>16.745782999999999</v>
      </c>
      <c r="S55">
        <v>13.590904999999999</v>
      </c>
      <c r="T55">
        <v>1.189746</v>
      </c>
      <c r="U55">
        <v>275.625</v>
      </c>
      <c r="V55">
        <v>7.5947469999999999</v>
      </c>
      <c r="W55">
        <v>20.168523</v>
      </c>
      <c r="X55">
        <v>102.72920000000001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37.821176000000001</v>
      </c>
      <c r="AF55">
        <v>0</v>
      </c>
      <c r="AG55">
        <v>46.492646000000001</v>
      </c>
      <c r="AH55">
        <v>0</v>
      </c>
      <c r="AI55">
        <v>0</v>
      </c>
      <c r="AJ55">
        <v>0</v>
      </c>
      <c r="AK55">
        <v>64.950986999999998</v>
      </c>
      <c r="AL55">
        <v>83.664000000000001</v>
      </c>
      <c r="AM55">
        <v>18.108732</v>
      </c>
      <c r="AN55">
        <v>1.053695</v>
      </c>
      <c r="AO55">
        <v>0</v>
      </c>
      <c r="AP55">
        <v>0.25619999999999998</v>
      </c>
      <c r="AQ55">
        <v>25.933764</v>
      </c>
      <c r="AR55">
        <v>52.991999999999997</v>
      </c>
      <c r="AS55">
        <v>33.870972999999999</v>
      </c>
      <c r="AT55">
        <v>9.0399999999999991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93.362338000000022</v>
      </c>
      <c r="BA55">
        <f t="shared" si="1"/>
        <v>2135.8993090000004</v>
      </c>
      <c r="BB55">
        <v>52</v>
      </c>
      <c r="BD55">
        <v>5.91</v>
      </c>
      <c r="BE55">
        <v>1.94</v>
      </c>
      <c r="BF55">
        <v>3.03</v>
      </c>
      <c r="BG55">
        <v>1.85</v>
      </c>
      <c r="BH55">
        <v>9.33</v>
      </c>
      <c r="BI55">
        <v>0.93</v>
      </c>
      <c r="BJ55">
        <v>1.37</v>
      </c>
      <c r="BK55">
        <v>1.88</v>
      </c>
      <c r="BL55">
        <v>1.46</v>
      </c>
      <c r="BM55">
        <v>0.2</v>
      </c>
      <c r="BN55">
        <v>3.57</v>
      </c>
      <c r="BO55">
        <v>3.78</v>
      </c>
      <c r="BP55">
        <v>0.25</v>
      </c>
      <c r="BQ55">
        <v>2.02</v>
      </c>
      <c r="BR55">
        <v>2.1800000000000002</v>
      </c>
      <c r="BS55">
        <v>1.61</v>
      </c>
      <c r="BT55">
        <v>2.9693329999999998</v>
      </c>
      <c r="BU55">
        <v>1.341844</v>
      </c>
      <c r="BV55">
        <v>2.3522639999999999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4.2820000000000002E-3</v>
      </c>
      <c r="CC55">
        <v>0</v>
      </c>
      <c r="CD55">
        <v>5.7530000000000003E-3</v>
      </c>
      <c r="CE55">
        <v>0</v>
      </c>
      <c r="CF55">
        <v>0</v>
      </c>
      <c r="CG55">
        <v>5.2030000000000002E-3</v>
      </c>
      <c r="CH55">
        <v>0</v>
      </c>
      <c r="CI55">
        <v>9.2899999999999996E-3</v>
      </c>
      <c r="CJ55">
        <v>3.492372</v>
      </c>
      <c r="CK55">
        <v>1.870228</v>
      </c>
      <c r="CL55">
        <v>1.938104</v>
      </c>
      <c r="CM55">
        <v>3.5116900000000002</v>
      </c>
      <c r="CN55">
        <v>1.771234</v>
      </c>
      <c r="CO55">
        <v>4.2938999999999998</v>
      </c>
      <c r="CP55">
        <v>4.2581249999999997</v>
      </c>
      <c r="CQ55">
        <v>3.542468</v>
      </c>
      <c r="CR55">
        <v>0.82955900000000005</v>
      </c>
      <c r="CS55">
        <v>1.3710979999999999</v>
      </c>
      <c r="CT55">
        <v>6.3378810000000003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93.362338000000022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377.07904300000001</v>
      </c>
      <c r="L56">
        <v>354.30616800000001</v>
      </c>
      <c r="M56">
        <v>95.888554999999997</v>
      </c>
      <c r="N56">
        <v>122.43</v>
      </c>
      <c r="O56">
        <v>128.45009999999999</v>
      </c>
      <c r="P56">
        <v>141.071977</v>
      </c>
      <c r="Q56">
        <v>11.481949999999999</v>
      </c>
      <c r="R56">
        <v>16.162400000000002</v>
      </c>
      <c r="S56">
        <v>13.590904999999999</v>
      </c>
      <c r="T56">
        <v>1.189746</v>
      </c>
      <c r="U56">
        <v>275.625</v>
      </c>
      <c r="V56">
        <v>7.1954000000000002</v>
      </c>
      <c r="W56">
        <v>13.6492</v>
      </c>
      <c r="X56">
        <v>102.72920000000001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37.821176000000001</v>
      </c>
      <c r="AF56">
        <v>0</v>
      </c>
      <c r="AG56">
        <v>46.492646000000001</v>
      </c>
      <c r="AH56">
        <v>0</v>
      </c>
      <c r="AI56">
        <v>0</v>
      </c>
      <c r="AJ56">
        <v>0</v>
      </c>
      <c r="AK56">
        <v>64.950986999999998</v>
      </c>
      <c r="AL56">
        <v>83.664000000000001</v>
      </c>
      <c r="AM56">
        <v>18.108732</v>
      </c>
      <c r="AN56">
        <v>1.053695</v>
      </c>
      <c r="AO56">
        <v>0</v>
      </c>
      <c r="AP56">
        <v>0.25619999999999998</v>
      </c>
      <c r="AQ56">
        <v>25.933764</v>
      </c>
      <c r="AR56">
        <v>49.68</v>
      </c>
      <c r="AS56">
        <v>33.870972999999999</v>
      </c>
      <c r="AT56">
        <v>9.0399999999999991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93.442338000000007</v>
      </c>
      <c r="BA56">
        <f t="shared" si="1"/>
        <v>2125.1641550000004</v>
      </c>
      <c r="BB56">
        <v>53</v>
      </c>
      <c r="BD56">
        <v>5.91</v>
      </c>
      <c r="BE56">
        <v>1.94</v>
      </c>
      <c r="BF56">
        <v>3.03</v>
      </c>
      <c r="BG56">
        <v>1.85</v>
      </c>
      <c r="BH56">
        <v>9.33</v>
      </c>
      <c r="BI56">
        <v>0.93</v>
      </c>
      <c r="BJ56">
        <v>1.37</v>
      </c>
      <c r="BK56">
        <v>1.88</v>
      </c>
      <c r="BL56">
        <v>1.54</v>
      </c>
      <c r="BM56">
        <v>0.2</v>
      </c>
      <c r="BN56">
        <v>3.57</v>
      </c>
      <c r="BO56">
        <v>3.78</v>
      </c>
      <c r="BP56">
        <v>0.25</v>
      </c>
      <c r="BQ56">
        <v>2.02</v>
      </c>
      <c r="BR56">
        <v>2.1800000000000002</v>
      </c>
      <c r="BS56">
        <v>1.61</v>
      </c>
      <c r="BT56">
        <v>2.9693329999999998</v>
      </c>
      <c r="BU56">
        <v>1.341844</v>
      </c>
      <c r="BV56">
        <v>2.3522639999999999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4.2820000000000002E-3</v>
      </c>
      <c r="CC56">
        <v>0</v>
      </c>
      <c r="CD56">
        <v>5.7530000000000003E-3</v>
      </c>
      <c r="CE56">
        <v>0</v>
      </c>
      <c r="CF56">
        <v>0</v>
      </c>
      <c r="CG56">
        <v>5.2030000000000002E-3</v>
      </c>
      <c r="CH56">
        <v>0</v>
      </c>
      <c r="CI56">
        <v>9.2899999999999996E-3</v>
      </c>
      <c r="CJ56">
        <v>3.492372</v>
      </c>
      <c r="CK56">
        <v>1.870228</v>
      </c>
      <c r="CL56">
        <v>1.938104</v>
      </c>
      <c r="CM56">
        <v>3.5116900000000002</v>
      </c>
      <c r="CN56">
        <v>1.771234</v>
      </c>
      <c r="CO56">
        <v>4.2938999999999998</v>
      </c>
      <c r="CP56">
        <v>4.2581249999999997</v>
      </c>
      <c r="CQ56">
        <v>3.542468</v>
      </c>
      <c r="CR56">
        <v>0.82955900000000005</v>
      </c>
      <c r="CS56">
        <v>1.3710979999999999</v>
      </c>
      <c r="CT56">
        <v>6.3378810000000003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93.442338000000007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377.08014400000002</v>
      </c>
      <c r="L57">
        <v>354.30616800000001</v>
      </c>
      <c r="M57">
        <v>95.888554999999997</v>
      </c>
      <c r="N57">
        <v>122.43</v>
      </c>
      <c r="O57">
        <v>128.45009999999999</v>
      </c>
      <c r="P57">
        <v>141.071977</v>
      </c>
      <c r="Q57">
        <v>11.481949999999999</v>
      </c>
      <c r="R57">
        <v>16.162400000000002</v>
      </c>
      <c r="S57">
        <v>13.590904999999999</v>
      </c>
      <c r="T57">
        <v>1.189746</v>
      </c>
      <c r="U57">
        <v>275.625</v>
      </c>
      <c r="V57">
        <v>13.555400000000001</v>
      </c>
      <c r="W57">
        <v>13.6492</v>
      </c>
      <c r="X57">
        <v>102.72920000000001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37.821176000000001</v>
      </c>
      <c r="AF57">
        <v>0</v>
      </c>
      <c r="AG57">
        <v>46.492646000000001</v>
      </c>
      <c r="AH57">
        <v>0</v>
      </c>
      <c r="AI57">
        <v>0</v>
      </c>
      <c r="AJ57">
        <v>0</v>
      </c>
      <c r="AK57">
        <v>64.950986999999998</v>
      </c>
      <c r="AL57">
        <v>83.664000000000001</v>
      </c>
      <c r="AM57">
        <v>18.108732</v>
      </c>
      <c r="AN57">
        <v>1.053695</v>
      </c>
      <c r="AO57">
        <v>0</v>
      </c>
      <c r="AP57">
        <v>0.25619999999999998</v>
      </c>
      <c r="AQ57">
        <v>25.933764</v>
      </c>
      <c r="AR57">
        <v>49.68</v>
      </c>
      <c r="AS57">
        <v>33.870972999999999</v>
      </c>
      <c r="AT57">
        <v>9.0399999999999991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93.485085999999995</v>
      </c>
      <c r="BA57">
        <f t="shared" si="1"/>
        <v>2131.5680040000002</v>
      </c>
      <c r="BB57">
        <v>54</v>
      </c>
      <c r="BD57">
        <v>5.91</v>
      </c>
      <c r="BE57">
        <v>1.94</v>
      </c>
      <c r="BF57">
        <v>3.03</v>
      </c>
      <c r="BG57">
        <v>1.85</v>
      </c>
      <c r="BH57">
        <v>9.33</v>
      </c>
      <c r="BI57">
        <v>0.93</v>
      </c>
      <c r="BJ57">
        <v>1.37</v>
      </c>
      <c r="BK57">
        <v>1.88</v>
      </c>
      <c r="BL57">
        <v>1.64</v>
      </c>
      <c r="BM57">
        <v>0.2</v>
      </c>
      <c r="BN57">
        <v>3.57</v>
      </c>
      <c r="BO57">
        <v>3.78</v>
      </c>
      <c r="BP57">
        <v>0.25</v>
      </c>
      <c r="BQ57">
        <v>2.02</v>
      </c>
      <c r="BR57">
        <v>2.1800000000000002</v>
      </c>
      <c r="BS57">
        <v>1.61</v>
      </c>
      <c r="BT57">
        <v>2.9693329999999998</v>
      </c>
      <c r="BU57">
        <v>1.341844</v>
      </c>
      <c r="BV57">
        <v>2.3522639999999999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4.2820000000000002E-3</v>
      </c>
      <c r="CC57">
        <v>0</v>
      </c>
      <c r="CD57">
        <v>5.7530000000000003E-3</v>
      </c>
      <c r="CE57">
        <v>0</v>
      </c>
      <c r="CF57">
        <v>0</v>
      </c>
      <c r="CG57">
        <v>5.2030000000000002E-3</v>
      </c>
      <c r="CH57">
        <v>0</v>
      </c>
      <c r="CI57">
        <v>9.2899999999999996E-3</v>
      </c>
      <c r="CJ57">
        <v>3.43512</v>
      </c>
      <c r="CK57">
        <v>1.870228</v>
      </c>
      <c r="CL57">
        <v>1.938104</v>
      </c>
      <c r="CM57">
        <v>3.5116900000000002</v>
      </c>
      <c r="CN57">
        <v>1.771234</v>
      </c>
      <c r="CO57">
        <v>4.2938999999999998</v>
      </c>
      <c r="CP57">
        <v>4.2581249999999997</v>
      </c>
      <c r="CQ57">
        <v>3.542468</v>
      </c>
      <c r="CR57">
        <v>0.82955900000000005</v>
      </c>
      <c r="CS57">
        <v>1.3710979999999999</v>
      </c>
      <c r="CT57">
        <v>6.3378810000000003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93.485085999999995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377.07904300000001</v>
      </c>
      <c r="L58">
        <v>354.30616800000001</v>
      </c>
      <c r="M58">
        <v>95.888554999999997</v>
      </c>
      <c r="N58">
        <v>122.43</v>
      </c>
      <c r="O58">
        <v>128.45009999999999</v>
      </c>
      <c r="P58">
        <v>141.071977</v>
      </c>
      <c r="Q58">
        <v>11.481949999999999</v>
      </c>
      <c r="R58">
        <v>29.169699999999999</v>
      </c>
      <c r="S58">
        <v>13.590904999999999</v>
      </c>
      <c r="T58">
        <v>1.189746</v>
      </c>
      <c r="U58">
        <v>275.625</v>
      </c>
      <c r="V58">
        <v>13.555400000000001</v>
      </c>
      <c r="W58">
        <v>22.522148000000001</v>
      </c>
      <c r="X58">
        <v>102.72920000000001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37.821176000000001</v>
      </c>
      <c r="AF58">
        <v>9.1372370000000007</v>
      </c>
      <c r="AG58">
        <v>46.492646000000001</v>
      </c>
      <c r="AH58">
        <v>0</v>
      </c>
      <c r="AI58">
        <v>0</v>
      </c>
      <c r="AJ58">
        <v>0</v>
      </c>
      <c r="AK58">
        <v>64.950986999999998</v>
      </c>
      <c r="AL58">
        <v>83.664000000000001</v>
      </c>
      <c r="AM58">
        <v>18.108732</v>
      </c>
      <c r="AN58">
        <v>1.053695</v>
      </c>
      <c r="AO58">
        <v>0</v>
      </c>
      <c r="AP58">
        <v>0.12809999999999999</v>
      </c>
      <c r="AQ58">
        <v>25.933764</v>
      </c>
      <c r="AR58">
        <v>49.68</v>
      </c>
      <c r="AS58">
        <v>33.870972999999999</v>
      </c>
      <c r="AT58">
        <v>9.0399999999999991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93.58508599999999</v>
      </c>
      <c r="BA58">
        <f t="shared" si="1"/>
        <v>2162.5562879999998</v>
      </c>
      <c r="BB58">
        <v>55</v>
      </c>
      <c r="BD58">
        <v>5.91</v>
      </c>
      <c r="BE58">
        <v>1.94</v>
      </c>
      <c r="BF58">
        <v>3.03</v>
      </c>
      <c r="BG58">
        <v>1.85</v>
      </c>
      <c r="BH58">
        <v>9.33</v>
      </c>
      <c r="BI58">
        <v>0.93</v>
      </c>
      <c r="BJ58">
        <v>1.37</v>
      </c>
      <c r="BK58">
        <v>1.88</v>
      </c>
      <c r="BL58">
        <v>1.74</v>
      </c>
      <c r="BM58">
        <v>0.2</v>
      </c>
      <c r="BN58">
        <v>3.57</v>
      </c>
      <c r="BO58">
        <v>3.78</v>
      </c>
      <c r="BP58">
        <v>0.25</v>
      </c>
      <c r="BQ58">
        <v>2.02</v>
      </c>
      <c r="BR58">
        <v>2.1800000000000002</v>
      </c>
      <c r="BS58">
        <v>1.61</v>
      </c>
      <c r="BT58">
        <v>2.9693329999999998</v>
      </c>
      <c r="BU58">
        <v>1.341844</v>
      </c>
      <c r="BV58">
        <v>2.3522639999999999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4.2820000000000002E-3</v>
      </c>
      <c r="CC58">
        <v>0</v>
      </c>
      <c r="CD58">
        <v>5.7530000000000003E-3</v>
      </c>
      <c r="CE58">
        <v>0</v>
      </c>
      <c r="CF58">
        <v>0</v>
      </c>
      <c r="CG58">
        <v>5.2030000000000002E-3</v>
      </c>
      <c r="CH58">
        <v>0</v>
      </c>
      <c r="CI58">
        <v>9.2899999999999996E-3</v>
      </c>
      <c r="CJ58">
        <v>3.43512</v>
      </c>
      <c r="CK58">
        <v>1.870228</v>
      </c>
      <c r="CL58">
        <v>1.938104</v>
      </c>
      <c r="CM58">
        <v>3.5116900000000002</v>
      </c>
      <c r="CN58">
        <v>1.771234</v>
      </c>
      <c r="CO58">
        <v>4.2938999999999998</v>
      </c>
      <c r="CP58">
        <v>4.2581249999999997</v>
      </c>
      <c r="CQ58">
        <v>3.542468</v>
      </c>
      <c r="CR58">
        <v>0.82955900000000005</v>
      </c>
      <c r="CS58">
        <v>1.3710979999999999</v>
      </c>
      <c r="CT58">
        <v>6.3378810000000003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93.58508599999999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377.08014400000002</v>
      </c>
      <c r="L59">
        <v>430.28300000000002</v>
      </c>
      <c r="M59">
        <v>95.888554999999997</v>
      </c>
      <c r="N59">
        <v>122.43</v>
      </c>
      <c r="O59">
        <v>128.45009999999999</v>
      </c>
      <c r="P59">
        <v>141.071977</v>
      </c>
      <c r="Q59">
        <v>11.869211999999999</v>
      </c>
      <c r="R59">
        <v>29.169699999999999</v>
      </c>
      <c r="S59">
        <v>14.301641</v>
      </c>
      <c r="T59">
        <v>1.189746</v>
      </c>
      <c r="U59">
        <v>275.625</v>
      </c>
      <c r="V59">
        <v>13.555400000000001</v>
      </c>
      <c r="W59">
        <v>26.405899999999999</v>
      </c>
      <c r="X59">
        <v>102.72920000000001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37.821176000000001</v>
      </c>
      <c r="AF59">
        <v>9.1372370000000007</v>
      </c>
      <c r="AG59">
        <v>46.492646000000001</v>
      </c>
      <c r="AH59">
        <v>0</v>
      </c>
      <c r="AI59">
        <v>0</v>
      </c>
      <c r="AJ59">
        <v>0</v>
      </c>
      <c r="AK59">
        <v>64.950986999999998</v>
      </c>
      <c r="AL59">
        <v>73.206000000000003</v>
      </c>
      <c r="AM59">
        <v>18.108732</v>
      </c>
      <c r="AN59">
        <v>1.053695</v>
      </c>
      <c r="AO59">
        <v>0</v>
      </c>
      <c r="AP59">
        <v>0.76859999999999995</v>
      </c>
      <c r="AQ59">
        <v>25.933764</v>
      </c>
      <c r="AR59">
        <v>49.68</v>
      </c>
      <c r="AS59">
        <v>33.870972999999999</v>
      </c>
      <c r="AT59">
        <v>9.0399999999999991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93.574751999999989</v>
      </c>
      <c r="BA59">
        <f t="shared" si="1"/>
        <v>2233.6881369999996</v>
      </c>
      <c r="BB59">
        <v>56</v>
      </c>
      <c r="BD59">
        <v>5.91</v>
      </c>
      <c r="BE59">
        <v>1.94</v>
      </c>
      <c r="BF59">
        <v>3.03</v>
      </c>
      <c r="BG59">
        <v>1.85</v>
      </c>
      <c r="BH59">
        <v>9.33</v>
      </c>
      <c r="BI59">
        <v>0.93</v>
      </c>
      <c r="BJ59">
        <v>1.37</v>
      </c>
      <c r="BK59">
        <v>1.83</v>
      </c>
      <c r="BL59">
        <v>1.78</v>
      </c>
      <c r="BM59">
        <v>0.2</v>
      </c>
      <c r="BN59">
        <v>3.57</v>
      </c>
      <c r="BO59">
        <v>3.78</v>
      </c>
      <c r="BP59">
        <v>0.25</v>
      </c>
      <c r="BQ59">
        <v>2.02</v>
      </c>
      <c r="BR59">
        <v>2.1800000000000002</v>
      </c>
      <c r="BS59">
        <v>1.61</v>
      </c>
      <c r="BT59">
        <v>2.9693329999999998</v>
      </c>
      <c r="BU59">
        <v>1.341844</v>
      </c>
      <c r="BV59">
        <v>2.3522639999999999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4.2820000000000002E-3</v>
      </c>
      <c r="CC59">
        <v>0</v>
      </c>
      <c r="CD59">
        <v>5.7530000000000003E-3</v>
      </c>
      <c r="CE59">
        <v>0</v>
      </c>
      <c r="CF59">
        <v>0</v>
      </c>
      <c r="CG59">
        <v>5.2030000000000002E-3</v>
      </c>
      <c r="CH59">
        <v>0</v>
      </c>
      <c r="CI59">
        <v>8.9560000000000004E-3</v>
      </c>
      <c r="CJ59">
        <v>3.43512</v>
      </c>
      <c r="CK59">
        <v>1.870228</v>
      </c>
      <c r="CL59">
        <v>1.938104</v>
      </c>
      <c r="CM59">
        <v>3.5116900000000002</v>
      </c>
      <c r="CN59">
        <v>1.771234</v>
      </c>
      <c r="CO59">
        <v>4.2938999999999998</v>
      </c>
      <c r="CP59">
        <v>4.2581249999999997</v>
      </c>
      <c r="CQ59">
        <v>3.542468</v>
      </c>
      <c r="CR59">
        <v>0.82955900000000005</v>
      </c>
      <c r="CS59">
        <v>1.3710979999999999</v>
      </c>
      <c r="CT59">
        <v>6.3378810000000003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93.574751999999989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377.07904300000001</v>
      </c>
      <c r="L60">
        <v>456.01299999999998</v>
      </c>
      <c r="M60">
        <v>95.888554999999997</v>
      </c>
      <c r="N60">
        <v>122.43</v>
      </c>
      <c r="O60">
        <v>128.45009999999999</v>
      </c>
      <c r="P60">
        <v>141.071977</v>
      </c>
      <c r="Q60">
        <v>11.869211999999999</v>
      </c>
      <c r="R60">
        <v>29.169699999999999</v>
      </c>
      <c r="S60">
        <v>14.301641</v>
      </c>
      <c r="T60">
        <v>1.189746</v>
      </c>
      <c r="U60">
        <v>275.625</v>
      </c>
      <c r="V60">
        <v>13.555400000000001</v>
      </c>
      <c r="W60">
        <v>26.405899999999999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37.821176000000001</v>
      </c>
      <c r="AF60">
        <v>9.1372370000000007</v>
      </c>
      <c r="AG60">
        <v>46.492646000000001</v>
      </c>
      <c r="AH60">
        <v>0</v>
      </c>
      <c r="AI60">
        <v>0</v>
      </c>
      <c r="AJ60">
        <v>0</v>
      </c>
      <c r="AK60">
        <v>64.950986999999998</v>
      </c>
      <c r="AL60">
        <v>73.206000000000003</v>
      </c>
      <c r="AM60">
        <v>18.108732</v>
      </c>
      <c r="AN60">
        <v>1.053695</v>
      </c>
      <c r="AO60">
        <v>0</v>
      </c>
      <c r="AP60">
        <v>0.76859999999999995</v>
      </c>
      <c r="AQ60">
        <v>25.933764</v>
      </c>
      <c r="AR60">
        <v>49.68</v>
      </c>
      <c r="AS60">
        <v>33.870972999999999</v>
      </c>
      <c r="AT60">
        <v>9.0399999999999991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93.594752</v>
      </c>
      <c r="BA60">
        <f t="shared" si="1"/>
        <v>2304.2234609999996</v>
      </c>
      <c r="BB60">
        <v>57</v>
      </c>
      <c r="BD60">
        <v>5.91</v>
      </c>
      <c r="BE60">
        <v>1.94</v>
      </c>
      <c r="BF60">
        <v>3.03</v>
      </c>
      <c r="BG60">
        <v>1.85</v>
      </c>
      <c r="BH60">
        <v>9.33</v>
      </c>
      <c r="BI60">
        <v>0.93</v>
      </c>
      <c r="BJ60">
        <v>1.37</v>
      </c>
      <c r="BK60">
        <v>1.83</v>
      </c>
      <c r="BL60">
        <v>1.8</v>
      </c>
      <c r="BM60">
        <v>0.2</v>
      </c>
      <c r="BN60">
        <v>3.57</v>
      </c>
      <c r="BO60">
        <v>3.78</v>
      </c>
      <c r="BP60">
        <v>0.25</v>
      </c>
      <c r="BQ60">
        <v>2.02</v>
      </c>
      <c r="BR60">
        <v>2.1800000000000002</v>
      </c>
      <c r="BS60">
        <v>1.61</v>
      </c>
      <c r="BT60">
        <v>2.9693329999999998</v>
      </c>
      <c r="BU60">
        <v>1.341844</v>
      </c>
      <c r="BV60">
        <v>2.3522639999999999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4.2820000000000002E-3</v>
      </c>
      <c r="CC60">
        <v>0</v>
      </c>
      <c r="CD60">
        <v>5.7530000000000003E-3</v>
      </c>
      <c r="CE60">
        <v>0</v>
      </c>
      <c r="CF60">
        <v>0</v>
      </c>
      <c r="CG60">
        <v>5.2030000000000002E-3</v>
      </c>
      <c r="CH60">
        <v>0</v>
      </c>
      <c r="CI60">
        <v>8.9560000000000004E-3</v>
      </c>
      <c r="CJ60">
        <v>3.43512</v>
      </c>
      <c r="CK60">
        <v>1.870228</v>
      </c>
      <c r="CL60">
        <v>1.938104</v>
      </c>
      <c r="CM60">
        <v>3.5116900000000002</v>
      </c>
      <c r="CN60">
        <v>1.771234</v>
      </c>
      <c r="CO60">
        <v>4.2938999999999998</v>
      </c>
      <c r="CP60">
        <v>4.2581249999999997</v>
      </c>
      <c r="CQ60">
        <v>3.542468</v>
      </c>
      <c r="CR60">
        <v>0.82955900000000005</v>
      </c>
      <c r="CS60">
        <v>1.3710979999999999</v>
      </c>
      <c r="CT60">
        <v>6.3378810000000003</v>
      </c>
      <c r="CU60">
        <v>0</v>
      </c>
      <c r="CV60">
        <v>0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93.594752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377.74839500000002</v>
      </c>
      <c r="L61">
        <v>486.20299999999997</v>
      </c>
      <c r="M61">
        <v>95.888554999999997</v>
      </c>
      <c r="N61">
        <v>122.43</v>
      </c>
      <c r="O61">
        <v>128.45009999999999</v>
      </c>
      <c r="P61">
        <v>141.071977</v>
      </c>
      <c r="Q61">
        <v>12.203647999999999</v>
      </c>
      <c r="R61">
        <v>29.169699999999999</v>
      </c>
      <c r="S61">
        <v>14.613057</v>
      </c>
      <c r="T61">
        <v>1.2382070000000001</v>
      </c>
      <c r="U61">
        <v>275.625</v>
      </c>
      <c r="V61">
        <v>13.555400000000001</v>
      </c>
      <c r="W61">
        <v>26.405899999999999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37.821176000000001</v>
      </c>
      <c r="AF61">
        <v>9.1372370000000007</v>
      </c>
      <c r="AG61">
        <v>46.492646000000001</v>
      </c>
      <c r="AH61">
        <v>0</v>
      </c>
      <c r="AI61">
        <v>0</v>
      </c>
      <c r="AJ61">
        <v>0</v>
      </c>
      <c r="AK61">
        <v>64.950986999999998</v>
      </c>
      <c r="AL61">
        <v>73.206000000000003</v>
      </c>
      <c r="AM61">
        <v>18.108732</v>
      </c>
      <c r="AN61">
        <v>1.0747679999999999</v>
      </c>
      <c r="AO61">
        <v>0</v>
      </c>
      <c r="AP61">
        <v>0.76859999999999995</v>
      </c>
      <c r="AQ61">
        <v>25.933764</v>
      </c>
      <c r="AR61">
        <v>49.68</v>
      </c>
      <c r="AS61">
        <v>33.870972999999999</v>
      </c>
      <c r="AT61">
        <v>9.0399999999999991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93.314751999999999</v>
      </c>
      <c r="BA61">
        <f t="shared" si="1"/>
        <v>2335.5181989999992</v>
      </c>
      <c r="BB61">
        <v>58</v>
      </c>
      <c r="BD61">
        <v>5.91</v>
      </c>
      <c r="BE61">
        <v>1.94</v>
      </c>
      <c r="BF61">
        <v>3.03</v>
      </c>
      <c r="BG61">
        <v>1.85</v>
      </c>
      <c r="BH61">
        <v>9.33</v>
      </c>
      <c r="BI61">
        <v>0.93</v>
      </c>
      <c r="BJ61">
        <v>1.37</v>
      </c>
      <c r="BK61">
        <v>1.83</v>
      </c>
      <c r="BL61">
        <v>1.52</v>
      </c>
      <c r="BM61">
        <v>0.2</v>
      </c>
      <c r="BN61">
        <v>3.57</v>
      </c>
      <c r="BO61">
        <v>3.78</v>
      </c>
      <c r="BP61">
        <v>0.25</v>
      </c>
      <c r="BQ61">
        <v>2.02</v>
      </c>
      <c r="BR61">
        <v>2.1800000000000002</v>
      </c>
      <c r="BS61">
        <v>1.61</v>
      </c>
      <c r="BT61">
        <v>2.9693329999999998</v>
      </c>
      <c r="BU61">
        <v>1.341844</v>
      </c>
      <c r="BV61">
        <v>2.3522639999999999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4.2820000000000002E-3</v>
      </c>
      <c r="CC61">
        <v>0</v>
      </c>
      <c r="CD61">
        <v>5.7530000000000003E-3</v>
      </c>
      <c r="CE61">
        <v>0</v>
      </c>
      <c r="CF61">
        <v>0</v>
      </c>
      <c r="CG61">
        <v>5.2030000000000002E-3</v>
      </c>
      <c r="CH61">
        <v>0</v>
      </c>
      <c r="CI61">
        <v>8.9560000000000004E-3</v>
      </c>
      <c r="CJ61">
        <v>3.43512</v>
      </c>
      <c r="CK61">
        <v>1.870228</v>
      </c>
      <c r="CL61">
        <v>1.938104</v>
      </c>
      <c r="CM61">
        <v>3.5116900000000002</v>
      </c>
      <c r="CN61">
        <v>1.771234</v>
      </c>
      <c r="CO61">
        <v>4.2938999999999998</v>
      </c>
      <c r="CP61">
        <v>4.2581249999999997</v>
      </c>
      <c r="CQ61">
        <v>3.542468</v>
      </c>
      <c r="CR61">
        <v>0.82955900000000005</v>
      </c>
      <c r="CS61">
        <v>1.3710979999999999</v>
      </c>
      <c r="CT61">
        <v>6.3378810000000003</v>
      </c>
      <c r="CU61">
        <v>0</v>
      </c>
      <c r="CV61">
        <v>0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93.314751999999999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377.74755900000002</v>
      </c>
      <c r="L62">
        <v>515.65300000000002</v>
      </c>
      <c r="M62">
        <v>95.888554999999997</v>
      </c>
      <c r="N62">
        <v>122.43</v>
      </c>
      <c r="O62">
        <v>128.45009999999999</v>
      </c>
      <c r="P62">
        <v>141.071977</v>
      </c>
      <c r="Q62">
        <v>12.203647999999999</v>
      </c>
      <c r="R62">
        <v>29.169699999999999</v>
      </c>
      <c r="S62">
        <v>14.613057</v>
      </c>
      <c r="T62">
        <v>1.2382070000000001</v>
      </c>
      <c r="U62">
        <v>275.625</v>
      </c>
      <c r="V62">
        <v>20.73</v>
      </c>
      <c r="W62">
        <v>39.857799999999997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37.821176000000001</v>
      </c>
      <c r="AF62">
        <v>9.1372370000000007</v>
      </c>
      <c r="AG62">
        <v>46.492646000000001</v>
      </c>
      <c r="AH62">
        <v>21.513719999999999</v>
      </c>
      <c r="AI62">
        <v>0</v>
      </c>
      <c r="AJ62">
        <v>0</v>
      </c>
      <c r="AK62">
        <v>64.950986999999998</v>
      </c>
      <c r="AL62">
        <v>73.206000000000003</v>
      </c>
      <c r="AM62">
        <v>18.108732</v>
      </c>
      <c r="AN62">
        <v>1.0747679999999999</v>
      </c>
      <c r="AO62">
        <v>0</v>
      </c>
      <c r="AP62">
        <v>0.64049999999999996</v>
      </c>
      <c r="AQ62">
        <v>25.933764</v>
      </c>
      <c r="AR62">
        <v>49.68</v>
      </c>
      <c r="AS62">
        <v>33.870972999999999</v>
      </c>
      <c r="AT62">
        <v>9.0399999999999991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93.958060999999987</v>
      </c>
      <c r="BA62">
        <f t="shared" si="1"/>
        <v>2407.6227919999997</v>
      </c>
      <c r="BB62">
        <v>59</v>
      </c>
      <c r="BD62">
        <v>5.91</v>
      </c>
      <c r="BE62">
        <v>1.94</v>
      </c>
      <c r="BF62">
        <v>3.03</v>
      </c>
      <c r="BG62">
        <v>1.85</v>
      </c>
      <c r="BH62">
        <v>9.33</v>
      </c>
      <c r="BI62">
        <v>0.91</v>
      </c>
      <c r="BJ62">
        <v>1.33</v>
      </c>
      <c r="BK62">
        <v>1.83</v>
      </c>
      <c r="BL62">
        <v>1.56</v>
      </c>
      <c r="BM62">
        <v>0.2</v>
      </c>
      <c r="BN62">
        <v>3.57</v>
      </c>
      <c r="BO62">
        <v>3.78</v>
      </c>
      <c r="BP62">
        <v>0.25</v>
      </c>
      <c r="BQ62">
        <v>2.02</v>
      </c>
      <c r="BR62">
        <v>2.1800000000000002</v>
      </c>
      <c r="BS62">
        <v>1.61</v>
      </c>
      <c r="BT62">
        <v>2.9693329999999998</v>
      </c>
      <c r="BU62">
        <v>1.341844</v>
      </c>
      <c r="BV62">
        <v>2.3522639999999999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4.2820000000000002E-3</v>
      </c>
      <c r="CC62">
        <v>0</v>
      </c>
      <c r="CD62">
        <v>5.7530000000000003E-3</v>
      </c>
      <c r="CE62">
        <v>0</v>
      </c>
      <c r="CF62">
        <v>0</v>
      </c>
      <c r="CG62">
        <v>5.2030000000000002E-3</v>
      </c>
      <c r="CH62">
        <v>0</v>
      </c>
      <c r="CI62">
        <v>8.9560000000000004E-3</v>
      </c>
      <c r="CJ62">
        <v>3.43512</v>
      </c>
      <c r="CK62">
        <v>1.870228</v>
      </c>
      <c r="CL62">
        <v>1.938104</v>
      </c>
      <c r="CM62">
        <v>3.5116900000000002</v>
      </c>
      <c r="CN62">
        <v>1.771234</v>
      </c>
      <c r="CO62">
        <v>4.2938999999999998</v>
      </c>
      <c r="CP62">
        <v>4.2581249999999997</v>
      </c>
      <c r="CQ62">
        <v>3.542468</v>
      </c>
      <c r="CR62">
        <v>0.82955900000000005</v>
      </c>
      <c r="CS62">
        <v>1.3710979999999999</v>
      </c>
      <c r="CT62">
        <v>6.3378810000000003</v>
      </c>
      <c r="CU62">
        <v>0</v>
      </c>
      <c r="CV62">
        <v>0.66330900000000004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93.958060999999987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391.31310000000002</v>
      </c>
      <c r="L63">
        <v>540.23299999999995</v>
      </c>
      <c r="M63">
        <v>95.888554999999997</v>
      </c>
      <c r="N63">
        <v>122.43</v>
      </c>
      <c r="O63">
        <v>128.45009999999999</v>
      </c>
      <c r="P63">
        <v>141.071977</v>
      </c>
      <c r="Q63">
        <v>12.108646999999999</v>
      </c>
      <c r="R63">
        <v>44.326064000000002</v>
      </c>
      <c r="S63">
        <v>13.549212000000001</v>
      </c>
      <c r="T63">
        <v>1.0275920000000001</v>
      </c>
      <c r="U63">
        <v>275.625</v>
      </c>
      <c r="V63">
        <v>20.73</v>
      </c>
      <c r="W63">
        <v>39.857799999999997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37.821176000000001</v>
      </c>
      <c r="AF63">
        <v>9.1372370000000007</v>
      </c>
      <c r="AG63">
        <v>46.492646000000001</v>
      </c>
      <c r="AH63">
        <v>43.027439999999999</v>
      </c>
      <c r="AI63">
        <v>0</v>
      </c>
      <c r="AJ63">
        <v>0</v>
      </c>
      <c r="AK63">
        <v>64.950986999999998</v>
      </c>
      <c r="AL63">
        <v>74.367999999999995</v>
      </c>
      <c r="AM63">
        <v>18.108732</v>
      </c>
      <c r="AN63">
        <v>1.0747679999999999</v>
      </c>
      <c r="AO63">
        <v>0</v>
      </c>
      <c r="AP63">
        <v>0.64049999999999996</v>
      </c>
      <c r="AQ63">
        <v>25.933764</v>
      </c>
      <c r="AR63">
        <v>49.68</v>
      </c>
      <c r="AS63">
        <v>33.870972999999999</v>
      </c>
      <c r="AT63">
        <v>9.0399999999999991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94.531370999999979</v>
      </c>
      <c r="BA63">
        <f t="shared" si="1"/>
        <v>2482.8042659999996</v>
      </c>
      <c r="BB63">
        <v>60</v>
      </c>
      <c r="BD63">
        <v>5.91</v>
      </c>
      <c r="BE63">
        <v>1.94</v>
      </c>
      <c r="BF63">
        <v>3.03</v>
      </c>
      <c r="BG63">
        <v>1.85</v>
      </c>
      <c r="BH63">
        <v>9.33</v>
      </c>
      <c r="BI63">
        <v>0.91</v>
      </c>
      <c r="BJ63">
        <v>1.33</v>
      </c>
      <c r="BK63">
        <v>1.83</v>
      </c>
      <c r="BL63">
        <v>1.47</v>
      </c>
      <c r="BM63">
        <v>0.2</v>
      </c>
      <c r="BN63">
        <v>3.57</v>
      </c>
      <c r="BO63">
        <v>3.78</v>
      </c>
      <c r="BP63">
        <v>0.25</v>
      </c>
      <c r="BQ63">
        <v>2.02</v>
      </c>
      <c r="BR63">
        <v>2.1800000000000002</v>
      </c>
      <c r="BS63">
        <v>1.61</v>
      </c>
      <c r="BT63">
        <v>2.9693329999999998</v>
      </c>
      <c r="BU63">
        <v>1.341844</v>
      </c>
      <c r="BV63">
        <v>2.3522639999999999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4.2820000000000002E-3</v>
      </c>
      <c r="CC63">
        <v>0</v>
      </c>
      <c r="CD63">
        <v>5.7530000000000003E-3</v>
      </c>
      <c r="CE63">
        <v>0</v>
      </c>
      <c r="CF63">
        <v>0</v>
      </c>
      <c r="CG63">
        <v>5.2030000000000002E-3</v>
      </c>
      <c r="CH63">
        <v>0</v>
      </c>
      <c r="CI63">
        <v>8.9560000000000004E-3</v>
      </c>
      <c r="CJ63">
        <v>3.43512</v>
      </c>
      <c r="CK63">
        <v>1.870228</v>
      </c>
      <c r="CL63">
        <v>1.938104</v>
      </c>
      <c r="CM63">
        <v>3.5116900000000002</v>
      </c>
      <c r="CN63">
        <v>1.771234</v>
      </c>
      <c r="CO63">
        <v>4.2938999999999998</v>
      </c>
      <c r="CP63">
        <v>4.2581249999999997</v>
      </c>
      <c r="CQ63">
        <v>3.542468</v>
      </c>
      <c r="CR63">
        <v>0.82955900000000005</v>
      </c>
      <c r="CS63">
        <v>1.3710979999999999</v>
      </c>
      <c r="CT63">
        <v>6.3378810000000003</v>
      </c>
      <c r="CU63">
        <v>0</v>
      </c>
      <c r="CV63">
        <v>1.326619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94.531370999999979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391.31310000000002</v>
      </c>
      <c r="L64">
        <v>565.75819999999999</v>
      </c>
      <c r="M64">
        <v>95.888554999999997</v>
      </c>
      <c r="N64">
        <v>122.43</v>
      </c>
      <c r="O64">
        <v>128.45009999999999</v>
      </c>
      <c r="P64">
        <v>141.071977</v>
      </c>
      <c r="Q64">
        <v>12.108646999999999</v>
      </c>
      <c r="R64">
        <v>44.326064000000002</v>
      </c>
      <c r="S64">
        <v>13.549212000000001</v>
      </c>
      <c r="T64">
        <v>2.39</v>
      </c>
      <c r="U64">
        <v>275.625</v>
      </c>
      <c r="V64">
        <v>20.73</v>
      </c>
      <c r="W64">
        <v>39.857799999999997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37.821176000000001</v>
      </c>
      <c r="AF64">
        <v>9.1372370000000007</v>
      </c>
      <c r="AG64">
        <v>46.492646000000001</v>
      </c>
      <c r="AH64">
        <v>43.027439999999999</v>
      </c>
      <c r="AI64">
        <v>0</v>
      </c>
      <c r="AJ64">
        <v>0</v>
      </c>
      <c r="AK64">
        <v>64.950986999999998</v>
      </c>
      <c r="AL64">
        <v>74.367999999999995</v>
      </c>
      <c r="AM64">
        <v>18.108732</v>
      </c>
      <c r="AN64">
        <v>1.0747679999999999</v>
      </c>
      <c r="AO64">
        <v>0</v>
      </c>
      <c r="AP64">
        <v>0.64049999999999996</v>
      </c>
      <c r="AQ64">
        <v>25.933764</v>
      </c>
      <c r="AR64">
        <v>49.68</v>
      </c>
      <c r="AS64">
        <v>33.870972999999999</v>
      </c>
      <c r="AT64">
        <v>9.0399999999999991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94.531370999999979</v>
      </c>
      <c r="BA64">
        <f t="shared" si="1"/>
        <v>2509.6918740000001</v>
      </c>
      <c r="BB64">
        <v>61</v>
      </c>
      <c r="BD64">
        <v>5.91</v>
      </c>
      <c r="BE64">
        <v>1.94</v>
      </c>
      <c r="BF64">
        <v>3.03</v>
      </c>
      <c r="BG64">
        <v>1.85</v>
      </c>
      <c r="BH64">
        <v>9.33</v>
      </c>
      <c r="BI64">
        <v>0.91</v>
      </c>
      <c r="BJ64">
        <v>1.33</v>
      </c>
      <c r="BK64">
        <v>1.83</v>
      </c>
      <c r="BL64">
        <v>1.47</v>
      </c>
      <c r="BM64">
        <v>0.2</v>
      </c>
      <c r="BN64">
        <v>3.57</v>
      </c>
      <c r="BO64">
        <v>3.78</v>
      </c>
      <c r="BP64">
        <v>0.25</v>
      </c>
      <c r="BQ64">
        <v>2.02</v>
      </c>
      <c r="BR64">
        <v>2.1800000000000002</v>
      </c>
      <c r="BS64">
        <v>1.61</v>
      </c>
      <c r="BT64">
        <v>2.9693329999999998</v>
      </c>
      <c r="BU64">
        <v>1.341844</v>
      </c>
      <c r="BV64">
        <v>2.3522639999999999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4.2820000000000002E-3</v>
      </c>
      <c r="CC64">
        <v>0</v>
      </c>
      <c r="CD64">
        <v>5.7530000000000003E-3</v>
      </c>
      <c r="CE64">
        <v>0</v>
      </c>
      <c r="CF64">
        <v>0</v>
      </c>
      <c r="CG64">
        <v>5.2030000000000002E-3</v>
      </c>
      <c r="CH64">
        <v>0</v>
      </c>
      <c r="CI64">
        <v>8.9560000000000004E-3</v>
      </c>
      <c r="CJ64">
        <v>3.43512</v>
      </c>
      <c r="CK64">
        <v>1.870228</v>
      </c>
      <c r="CL64">
        <v>1.938104</v>
      </c>
      <c r="CM64">
        <v>3.5116900000000002</v>
      </c>
      <c r="CN64">
        <v>1.771234</v>
      </c>
      <c r="CO64">
        <v>4.2938999999999998</v>
      </c>
      <c r="CP64">
        <v>4.2581249999999997</v>
      </c>
      <c r="CQ64">
        <v>3.542468</v>
      </c>
      <c r="CR64">
        <v>0.82955900000000005</v>
      </c>
      <c r="CS64">
        <v>1.3710979999999999</v>
      </c>
      <c r="CT64">
        <v>6.3378810000000003</v>
      </c>
      <c r="CU64">
        <v>0</v>
      </c>
      <c r="CV64">
        <v>1.326619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94.531370999999979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452.31310000000002</v>
      </c>
      <c r="L65">
        <v>580.16819999999996</v>
      </c>
      <c r="M65">
        <v>95.888554999999997</v>
      </c>
      <c r="N65">
        <v>122.43</v>
      </c>
      <c r="O65">
        <v>128.45009999999999</v>
      </c>
      <c r="P65">
        <v>140.28</v>
      </c>
      <c r="Q65">
        <v>15.7441</v>
      </c>
      <c r="R65">
        <v>44.326064000000002</v>
      </c>
      <c r="S65">
        <v>19.010100000000001</v>
      </c>
      <c r="T65">
        <v>2.39</v>
      </c>
      <c r="U65">
        <v>275.625</v>
      </c>
      <c r="V65">
        <v>20.73</v>
      </c>
      <c r="W65">
        <v>39.857799999999997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37.821176000000001</v>
      </c>
      <c r="AF65">
        <v>9.1372370000000007</v>
      </c>
      <c r="AG65">
        <v>46.492646000000001</v>
      </c>
      <c r="AH65">
        <v>43.027439999999999</v>
      </c>
      <c r="AI65">
        <v>0</v>
      </c>
      <c r="AJ65">
        <v>0</v>
      </c>
      <c r="AK65">
        <v>64.950986999999998</v>
      </c>
      <c r="AL65">
        <v>74.367999999999995</v>
      </c>
      <c r="AM65">
        <v>18.108732</v>
      </c>
      <c r="AN65">
        <v>1.0747679999999999</v>
      </c>
      <c r="AO65">
        <v>0</v>
      </c>
      <c r="AP65">
        <v>0.64049999999999996</v>
      </c>
      <c r="AQ65">
        <v>25.933764</v>
      </c>
      <c r="AR65">
        <v>47.472000000000001</v>
      </c>
      <c r="AS65">
        <v>33.870972999999999</v>
      </c>
      <c r="AT65">
        <v>9.0399999999999991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94.531370999999979</v>
      </c>
      <c r="BA65">
        <f t="shared" si="1"/>
        <v>2591.1982379999999</v>
      </c>
      <c r="BB65">
        <v>62</v>
      </c>
      <c r="BD65">
        <v>5.91</v>
      </c>
      <c r="BE65">
        <v>1.94</v>
      </c>
      <c r="BF65">
        <v>3.03</v>
      </c>
      <c r="BG65">
        <v>1.85</v>
      </c>
      <c r="BH65">
        <v>9.33</v>
      </c>
      <c r="BI65">
        <v>0.91</v>
      </c>
      <c r="BJ65">
        <v>1.33</v>
      </c>
      <c r="BK65">
        <v>1.83</v>
      </c>
      <c r="BL65">
        <v>1.47</v>
      </c>
      <c r="BM65">
        <v>0.2</v>
      </c>
      <c r="BN65">
        <v>3.57</v>
      </c>
      <c r="BO65">
        <v>3.78</v>
      </c>
      <c r="BP65">
        <v>0.25</v>
      </c>
      <c r="BQ65">
        <v>2.02</v>
      </c>
      <c r="BR65">
        <v>2.1800000000000002</v>
      </c>
      <c r="BS65">
        <v>1.61</v>
      </c>
      <c r="BT65">
        <v>2.9693329999999998</v>
      </c>
      <c r="BU65">
        <v>1.341844</v>
      </c>
      <c r="BV65">
        <v>2.3522639999999999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4.2820000000000002E-3</v>
      </c>
      <c r="CC65">
        <v>0</v>
      </c>
      <c r="CD65">
        <v>5.7530000000000003E-3</v>
      </c>
      <c r="CE65">
        <v>0</v>
      </c>
      <c r="CF65">
        <v>0</v>
      </c>
      <c r="CG65">
        <v>5.2030000000000002E-3</v>
      </c>
      <c r="CH65">
        <v>0</v>
      </c>
      <c r="CI65">
        <v>8.9560000000000004E-3</v>
      </c>
      <c r="CJ65">
        <v>3.43512</v>
      </c>
      <c r="CK65">
        <v>1.870228</v>
      </c>
      <c r="CL65">
        <v>1.938104</v>
      </c>
      <c r="CM65">
        <v>3.5116900000000002</v>
      </c>
      <c r="CN65">
        <v>1.771234</v>
      </c>
      <c r="CO65">
        <v>4.2938999999999998</v>
      </c>
      <c r="CP65">
        <v>4.2581249999999997</v>
      </c>
      <c r="CQ65">
        <v>3.542468</v>
      </c>
      <c r="CR65">
        <v>0.82955900000000005</v>
      </c>
      <c r="CS65">
        <v>1.3710979999999999</v>
      </c>
      <c r="CT65">
        <v>6.3378810000000003</v>
      </c>
      <c r="CU65">
        <v>0</v>
      </c>
      <c r="CV65">
        <v>1.326619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94.531370999999979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462.31310000000002</v>
      </c>
      <c r="L66">
        <v>587.95820000000003</v>
      </c>
      <c r="M66">
        <v>95.888554999999997</v>
      </c>
      <c r="N66">
        <v>122.43</v>
      </c>
      <c r="O66">
        <v>128.45009999999999</v>
      </c>
      <c r="P66">
        <v>140.28</v>
      </c>
      <c r="Q66">
        <v>15.7441</v>
      </c>
      <c r="R66">
        <v>44.326064000000002</v>
      </c>
      <c r="S66">
        <v>19.010100000000001</v>
      </c>
      <c r="T66">
        <v>2.39</v>
      </c>
      <c r="U66">
        <v>275.625</v>
      </c>
      <c r="V66">
        <v>20.73</v>
      </c>
      <c r="W66">
        <v>39.857799999999997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37.821176000000001</v>
      </c>
      <c r="AF66">
        <v>9.1372370000000007</v>
      </c>
      <c r="AG66">
        <v>46.492646000000001</v>
      </c>
      <c r="AH66">
        <v>43.027439999999999</v>
      </c>
      <c r="AI66">
        <v>0</v>
      </c>
      <c r="AJ66">
        <v>0</v>
      </c>
      <c r="AK66">
        <v>64.950986999999998</v>
      </c>
      <c r="AL66">
        <v>74.367999999999995</v>
      </c>
      <c r="AM66">
        <v>18.108732</v>
      </c>
      <c r="AN66">
        <v>1.0747679999999999</v>
      </c>
      <c r="AO66">
        <v>0</v>
      </c>
      <c r="AP66">
        <v>0.64049999999999996</v>
      </c>
      <c r="AQ66">
        <v>25.933764</v>
      </c>
      <c r="AR66">
        <v>47.472000000000001</v>
      </c>
      <c r="AS66">
        <v>33.870972999999999</v>
      </c>
      <c r="AT66">
        <v>9.0399999999999991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94.58137099999999</v>
      </c>
      <c r="BA66">
        <f t="shared" si="1"/>
        <v>2609.0382380000001</v>
      </c>
      <c r="BB66">
        <v>63</v>
      </c>
      <c r="BD66">
        <v>5.91</v>
      </c>
      <c r="BE66">
        <v>1.94</v>
      </c>
      <c r="BF66">
        <v>3.03</v>
      </c>
      <c r="BG66">
        <v>1.85</v>
      </c>
      <c r="BH66">
        <v>9.33</v>
      </c>
      <c r="BI66">
        <v>0.91</v>
      </c>
      <c r="BJ66">
        <v>1.33</v>
      </c>
      <c r="BK66">
        <v>1.83</v>
      </c>
      <c r="BL66">
        <v>1.52</v>
      </c>
      <c r="BM66">
        <v>0.2</v>
      </c>
      <c r="BN66">
        <v>3.57</v>
      </c>
      <c r="BO66">
        <v>3.78</v>
      </c>
      <c r="BP66">
        <v>0.25</v>
      </c>
      <c r="BQ66">
        <v>2.02</v>
      </c>
      <c r="BR66">
        <v>2.1800000000000002</v>
      </c>
      <c r="BS66">
        <v>1.61</v>
      </c>
      <c r="BT66">
        <v>2.9693329999999998</v>
      </c>
      <c r="BU66">
        <v>1.341844</v>
      </c>
      <c r="BV66">
        <v>2.3522639999999999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4.2820000000000002E-3</v>
      </c>
      <c r="CC66">
        <v>0</v>
      </c>
      <c r="CD66">
        <v>5.7530000000000003E-3</v>
      </c>
      <c r="CE66">
        <v>0</v>
      </c>
      <c r="CF66">
        <v>0</v>
      </c>
      <c r="CG66">
        <v>5.2030000000000002E-3</v>
      </c>
      <c r="CH66">
        <v>0</v>
      </c>
      <c r="CI66">
        <v>8.9560000000000004E-3</v>
      </c>
      <c r="CJ66">
        <v>3.43512</v>
      </c>
      <c r="CK66">
        <v>1.870228</v>
      </c>
      <c r="CL66">
        <v>1.938104</v>
      </c>
      <c r="CM66">
        <v>3.5116900000000002</v>
      </c>
      <c r="CN66">
        <v>1.771234</v>
      </c>
      <c r="CO66">
        <v>4.2938999999999998</v>
      </c>
      <c r="CP66">
        <v>4.2581249999999997</v>
      </c>
      <c r="CQ66">
        <v>3.542468</v>
      </c>
      <c r="CR66">
        <v>0.82955900000000005</v>
      </c>
      <c r="CS66">
        <v>1.3710979999999999</v>
      </c>
      <c r="CT66">
        <v>6.3378810000000003</v>
      </c>
      <c r="CU66">
        <v>0</v>
      </c>
      <c r="CV66">
        <v>1.326619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94.58137099999999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510.22309999999999</v>
      </c>
      <c r="L67">
        <v>590.30820000000006</v>
      </c>
      <c r="M67">
        <v>95.888554999999997</v>
      </c>
      <c r="N67">
        <v>122.43</v>
      </c>
      <c r="O67">
        <v>128.45009999999999</v>
      </c>
      <c r="P67">
        <v>140.28</v>
      </c>
      <c r="Q67">
        <v>15.7441</v>
      </c>
      <c r="R67">
        <v>44.326064000000002</v>
      </c>
      <c r="S67">
        <v>19.010100000000001</v>
      </c>
      <c r="T67">
        <v>2.39</v>
      </c>
      <c r="U67">
        <v>275.625</v>
      </c>
      <c r="V67">
        <v>20.73</v>
      </c>
      <c r="W67">
        <v>39.857799999999997</v>
      </c>
      <c r="X67">
        <v>147.515625</v>
      </c>
      <c r="Y67">
        <v>0</v>
      </c>
      <c r="Z67">
        <v>0</v>
      </c>
      <c r="AA67">
        <v>0</v>
      </c>
      <c r="AB67">
        <v>3.9156689999999998</v>
      </c>
      <c r="AC67">
        <v>11.155201999999999</v>
      </c>
      <c r="AD67">
        <v>0</v>
      </c>
      <c r="AE67">
        <v>56.879503999999997</v>
      </c>
      <c r="AF67">
        <v>9.1372370000000007</v>
      </c>
      <c r="AG67">
        <v>46.492646000000001</v>
      </c>
      <c r="AH67">
        <v>43.027439999999999</v>
      </c>
      <c r="AI67">
        <v>0</v>
      </c>
      <c r="AJ67">
        <v>0</v>
      </c>
      <c r="AK67">
        <v>64.950986999999998</v>
      </c>
      <c r="AL67">
        <v>75.53</v>
      </c>
      <c r="AM67">
        <v>18.108732</v>
      </c>
      <c r="AN67">
        <v>1.0747679999999999</v>
      </c>
      <c r="AO67">
        <v>0</v>
      </c>
      <c r="AP67">
        <v>5.7645</v>
      </c>
      <c r="AQ67">
        <v>25.933764</v>
      </c>
      <c r="AR67">
        <v>47.472000000000001</v>
      </c>
      <c r="AS67">
        <v>33.870972999999999</v>
      </c>
      <c r="AT67">
        <v>9.0399999999999991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94.631371000000001</v>
      </c>
      <c r="BA67">
        <f t="shared" si="1"/>
        <v>2699.7634370000005</v>
      </c>
      <c r="BB67">
        <v>64</v>
      </c>
      <c r="BD67">
        <v>5.91</v>
      </c>
      <c r="BE67">
        <v>1.94</v>
      </c>
      <c r="BF67">
        <v>3.03</v>
      </c>
      <c r="BG67">
        <v>1.85</v>
      </c>
      <c r="BH67">
        <v>9.33</v>
      </c>
      <c r="BI67">
        <v>0.91</v>
      </c>
      <c r="BJ67">
        <v>1.33</v>
      </c>
      <c r="BK67">
        <v>1.83</v>
      </c>
      <c r="BL67">
        <v>1.57</v>
      </c>
      <c r="BM67">
        <v>0.2</v>
      </c>
      <c r="BN67">
        <v>3.57</v>
      </c>
      <c r="BO67">
        <v>3.78</v>
      </c>
      <c r="BP67">
        <v>0.25</v>
      </c>
      <c r="BQ67">
        <v>2.02</v>
      </c>
      <c r="BR67">
        <v>2.1800000000000002</v>
      </c>
      <c r="BS67">
        <v>1.61</v>
      </c>
      <c r="BT67">
        <v>2.9693329999999998</v>
      </c>
      <c r="BU67">
        <v>1.341844</v>
      </c>
      <c r="BV67">
        <v>2.3522639999999999</v>
      </c>
      <c r="BW67">
        <v>1.9429620000000001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4.2820000000000002E-3</v>
      </c>
      <c r="CC67">
        <v>0</v>
      </c>
      <c r="CD67">
        <v>5.7530000000000003E-3</v>
      </c>
      <c r="CE67">
        <v>0</v>
      </c>
      <c r="CF67">
        <v>0</v>
      </c>
      <c r="CG67">
        <v>5.2030000000000002E-3</v>
      </c>
      <c r="CH67">
        <v>0</v>
      </c>
      <c r="CI67">
        <v>8.9560000000000004E-3</v>
      </c>
      <c r="CJ67">
        <v>3.43512</v>
      </c>
      <c r="CK67">
        <v>1.870228</v>
      </c>
      <c r="CL67">
        <v>1.938104</v>
      </c>
      <c r="CM67">
        <v>3.5116900000000002</v>
      </c>
      <c r="CN67">
        <v>1.771234</v>
      </c>
      <c r="CO67">
        <v>4.2938999999999998</v>
      </c>
      <c r="CP67">
        <v>4.2581249999999997</v>
      </c>
      <c r="CQ67">
        <v>3.542468</v>
      </c>
      <c r="CR67">
        <v>0.82955900000000005</v>
      </c>
      <c r="CS67">
        <v>1.3710979999999999</v>
      </c>
      <c r="CT67">
        <v>6.3378810000000003</v>
      </c>
      <c r="CU67">
        <v>0</v>
      </c>
      <c r="CV67">
        <v>1.326619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94.631371000000001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530.22310000000004</v>
      </c>
      <c r="L68">
        <v>594.2482</v>
      </c>
      <c r="M68">
        <v>95.888554999999997</v>
      </c>
      <c r="N68">
        <v>122.43</v>
      </c>
      <c r="O68">
        <v>128.45009999999999</v>
      </c>
      <c r="P68">
        <v>140.28</v>
      </c>
      <c r="Q68">
        <v>15.7441</v>
      </c>
      <c r="R68">
        <v>44.326064000000002</v>
      </c>
      <c r="S68">
        <v>19.010100000000001</v>
      </c>
      <c r="T68">
        <v>2.39</v>
      </c>
      <c r="U68">
        <v>275.625</v>
      </c>
      <c r="V68">
        <v>20.73</v>
      </c>
      <c r="W68">
        <v>39.857799999999997</v>
      </c>
      <c r="X68">
        <v>147.515625</v>
      </c>
      <c r="Y68">
        <v>0</v>
      </c>
      <c r="Z68">
        <v>0</v>
      </c>
      <c r="AA68">
        <v>0</v>
      </c>
      <c r="AB68">
        <v>15.349422000000001</v>
      </c>
      <c r="AC68">
        <v>11.155201999999999</v>
      </c>
      <c r="AD68">
        <v>0</v>
      </c>
      <c r="AE68">
        <v>56.879503999999997</v>
      </c>
      <c r="AF68">
        <v>9.1372370000000007</v>
      </c>
      <c r="AG68">
        <v>46.492646000000001</v>
      </c>
      <c r="AH68">
        <v>43.027439999999999</v>
      </c>
      <c r="AI68">
        <v>0</v>
      </c>
      <c r="AJ68">
        <v>0</v>
      </c>
      <c r="AK68">
        <v>64.950986999999998</v>
      </c>
      <c r="AL68">
        <v>75.53</v>
      </c>
      <c r="AM68">
        <v>18.108732</v>
      </c>
      <c r="AN68">
        <v>1.0747679999999999</v>
      </c>
      <c r="AO68">
        <v>0</v>
      </c>
      <c r="AP68">
        <v>5.7645</v>
      </c>
      <c r="AQ68">
        <v>25.933764</v>
      </c>
      <c r="AR68">
        <v>52.991999999999997</v>
      </c>
      <c r="AS68">
        <v>33.870972999999999</v>
      </c>
      <c r="AT68">
        <v>9.0399999999999991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98.248031999999981</v>
      </c>
      <c r="BA68">
        <f t="shared" ref="BA68:BA99" si="4">SUM(B68:AZ68)</f>
        <v>2744.2738510000008</v>
      </c>
      <c r="BB68">
        <v>65</v>
      </c>
      <c r="BD68">
        <v>5.91</v>
      </c>
      <c r="BE68">
        <v>1.94</v>
      </c>
      <c r="BF68">
        <v>3.03</v>
      </c>
      <c r="BG68">
        <v>1.85</v>
      </c>
      <c r="BH68">
        <v>9.33</v>
      </c>
      <c r="BI68">
        <v>0.91</v>
      </c>
      <c r="BJ68">
        <v>1.33</v>
      </c>
      <c r="BK68">
        <v>1.83</v>
      </c>
      <c r="BL68">
        <v>1.62</v>
      </c>
      <c r="BM68">
        <v>0.2</v>
      </c>
      <c r="BN68">
        <v>3.57</v>
      </c>
      <c r="BO68">
        <v>3.78</v>
      </c>
      <c r="BP68">
        <v>0.25</v>
      </c>
      <c r="BQ68">
        <v>2.02</v>
      </c>
      <c r="BR68">
        <v>2.1800000000000002</v>
      </c>
      <c r="BS68">
        <v>1.61</v>
      </c>
      <c r="BT68">
        <v>2.9693329999999998</v>
      </c>
      <c r="BU68">
        <v>1.341844</v>
      </c>
      <c r="BV68">
        <v>2.3522639999999999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4.2820000000000002E-3</v>
      </c>
      <c r="CC68">
        <v>0</v>
      </c>
      <c r="CD68">
        <v>5.7530000000000003E-3</v>
      </c>
      <c r="CE68">
        <v>0</v>
      </c>
      <c r="CF68">
        <v>0</v>
      </c>
      <c r="CG68">
        <v>5.2030000000000002E-3</v>
      </c>
      <c r="CH68">
        <v>0</v>
      </c>
      <c r="CI68">
        <v>8.9560000000000004E-3</v>
      </c>
      <c r="CJ68">
        <v>3.43512</v>
      </c>
      <c r="CK68">
        <v>1.870228</v>
      </c>
      <c r="CL68">
        <v>1.938104</v>
      </c>
      <c r="CM68">
        <v>3.5116900000000002</v>
      </c>
      <c r="CN68">
        <v>1.771234</v>
      </c>
      <c r="CO68">
        <v>4.2938999999999998</v>
      </c>
      <c r="CP68">
        <v>4.2581249999999997</v>
      </c>
      <c r="CQ68">
        <v>3.542468</v>
      </c>
      <c r="CR68">
        <v>0.82955900000000005</v>
      </c>
      <c r="CS68">
        <v>1.3710979999999999</v>
      </c>
      <c r="CT68">
        <v>6.3378810000000003</v>
      </c>
      <c r="CU68">
        <v>3.5666609999999999</v>
      </c>
      <c r="CV68">
        <v>1.326619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98.248031999999981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537.22310000000004</v>
      </c>
      <c r="L69">
        <v>597.19820000000004</v>
      </c>
      <c r="M69">
        <v>95.888554999999997</v>
      </c>
      <c r="N69">
        <v>122.43</v>
      </c>
      <c r="O69">
        <v>128.45009999999999</v>
      </c>
      <c r="P69">
        <v>140.28</v>
      </c>
      <c r="Q69">
        <v>15.7441</v>
      </c>
      <c r="R69">
        <v>44.326064000000002</v>
      </c>
      <c r="S69">
        <v>19.010100000000001</v>
      </c>
      <c r="T69">
        <v>2.39</v>
      </c>
      <c r="U69">
        <v>275.625</v>
      </c>
      <c r="V69">
        <v>20.73</v>
      </c>
      <c r="W69">
        <v>39.857799999999997</v>
      </c>
      <c r="X69">
        <v>147.515625</v>
      </c>
      <c r="Y69">
        <v>0</v>
      </c>
      <c r="Z69">
        <v>0</v>
      </c>
      <c r="AA69">
        <v>0</v>
      </c>
      <c r="AB69">
        <v>15.349422000000001</v>
      </c>
      <c r="AC69">
        <v>11.155201999999999</v>
      </c>
      <c r="AD69">
        <v>0</v>
      </c>
      <c r="AE69">
        <v>56.879503999999997</v>
      </c>
      <c r="AF69">
        <v>9.1372370000000007</v>
      </c>
      <c r="AG69">
        <v>46.492646000000001</v>
      </c>
      <c r="AH69">
        <v>43.027439999999999</v>
      </c>
      <c r="AI69">
        <v>0</v>
      </c>
      <c r="AJ69">
        <v>0</v>
      </c>
      <c r="AK69">
        <v>64.950986999999998</v>
      </c>
      <c r="AL69">
        <v>75.53</v>
      </c>
      <c r="AM69">
        <v>18.108732</v>
      </c>
      <c r="AN69">
        <v>1.0747679999999999</v>
      </c>
      <c r="AO69">
        <v>0</v>
      </c>
      <c r="AP69">
        <v>5.7645</v>
      </c>
      <c r="AQ69">
        <v>25.933764</v>
      </c>
      <c r="AR69">
        <v>52.991999999999997</v>
      </c>
      <c r="AS69">
        <v>33.870972999999999</v>
      </c>
      <c r="AT69">
        <v>9.0399999999999991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100.06947599999999</v>
      </c>
      <c r="BA69">
        <f t="shared" si="4"/>
        <v>2756.0452950000008</v>
      </c>
      <c r="BB69">
        <v>66</v>
      </c>
      <c r="BD69">
        <v>5.91</v>
      </c>
      <c r="BE69">
        <v>1.94</v>
      </c>
      <c r="BF69">
        <v>3.03</v>
      </c>
      <c r="BG69">
        <v>1.85</v>
      </c>
      <c r="BH69">
        <v>9.33</v>
      </c>
      <c r="BI69">
        <v>0.91</v>
      </c>
      <c r="BJ69">
        <v>1.33</v>
      </c>
      <c r="BK69">
        <v>1.8</v>
      </c>
      <c r="BL69">
        <v>1.69</v>
      </c>
      <c r="BM69">
        <v>0.2</v>
      </c>
      <c r="BN69">
        <v>3.57</v>
      </c>
      <c r="BO69">
        <v>3.78</v>
      </c>
      <c r="BP69">
        <v>0.25</v>
      </c>
      <c r="BQ69">
        <v>2.02</v>
      </c>
      <c r="BR69">
        <v>2.1800000000000002</v>
      </c>
      <c r="BS69">
        <v>1.61</v>
      </c>
      <c r="BT69">
        <v>2.9693329999999998</v>
      </c>
      <c r="BU69">
        <v>1.341844</v>
      </c>
      <c r="BV69">
        <v>2.3522639999999999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8.149E-3</v>
      </c>
      <c r="CE69">
        <v>0</v>
      </c>
      <c r="CF69">
        <v>0</v>
      </c>
      <c r="CG69">
        <v>5.2030000000000002E-3</v>
      </c>
      <c r="CH69">
        <v>0</v>
      </c>
      <c r="CI69">
        <v>8.9560000000000004E-3</v>
      </c>
      <c r="CJ69">
        <v>3.43512</v>
      </c>
      <c r="CK69">
        <v>1.870228</v>
      </c>
      <c r="CL69">
        <v>1.938104</v>
      </c>
      <c r="CM69">
        <v>3.5116900000000002</v>
      </c>
      <c r="CN69">
        <v>1.771234</v>
      </c>
      <c r="CO69">
        <v>4.2938999999999998</v>
      </c>
      <c r="CP69">
        <v>4.2581249999999997</v>
      </c>
      <c r="CQ69">
        <v>3.542468</v>
      </c>
      <c r="CR69">
        <v>0.82955900000000005</v>
      </c>
      <c r="CS69">
        <v>1.3710979999999999</v>
      </c>
      <c r="CT69">
        <v>6.3378810000000003</v>
      </c>
      <c r="CU69">
        <v>5.3499910000000002</v>
      </c>
      <c r="CV69">
        <v>1.326619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100.06947599999999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536.22310000000004</v>
      </c>
      <c r="L70">
        <v>598.44820000000004</v>
      </c>
      <c r="M70">
        <v>95.888554999999997</v>
      </c>
      <c r="N70">
        <v>122.43</v>
      </c>
      <c r="O70">
        <v>128.45009999999999</v>
      </c>
      <c r="P70">
        <v>140.28</v>
      </c>
      <c r="Q70">
        <v>15.7441</v>
      </c>
      <c r="R70">
        <v>44.326064000000002</v>
      </c>
      <c r="S70">
        <v>19.010100000000001</v>
      </c>
      <c r="T70">
        <v>2.39</v>
      </c>
      <c r="U70">
        <v>275.625</v>
      </c>
      <c r="V70">
        <v>20.73</v>
      </c>
      <c r="W70">
        <v>39.857799999999997</v>
      </c>
      <c r="X70">
        <v>147.515625</v>
      </c>
      <c r="Y70">
        <v>0</v>
      </c>
      <c r="Z70">
        <v>0</v>
      </c>
      <c r="AA70">
        <v>0</v>
      </c>
      <c r="AB70">
        <v>30.855471999999999</v>
      </c>
      <c r="AC70">
        <v>22.310403000000001</v>
      </c>
      <c r="AD70">
        <v>0</v>
      </c>
      <c r="AE70">
        <v>56.879503999999997</v>
      </c>
      <c r="AF70">
        <v>18.274474000000001</v>
      </c>
      <c r="AG70">
        <v>46.492646000000001</v>
      </c>
      <c r="AH70">
        <v>43.027439999999999</v>
      </c>
      <c r="AI70">
        <v>0</v>
      </c>
      <c r="AJ70">
        <v>0</v>
      </c>
      <c r="AK70">
        <v>64.950986999999998</v>
      </c>
      <c r="AL70">
        <v>75.53</v>
      </c>
      <c r="AM70">
        <v>18.108732</v>
      </c>
      <c r="AN70">
        <v>1.0747679999999999</v>
      </c>
      <c r="AO70">
        <v>0</v>
      </c>
      <c r="AP70">
        <v>5.7645</v>
      </c>
      <c r="AQ70">
        <v>25.933764</v>
      </c>
      <c r="AR70">
        <v>47.472000000000001</v>
      </c>
      <c r="AS70">
        <v>33.870972999999999</v>
      </c>
      <c r="AT70">
        <v>9.0399999999999991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100.14947600000001</v>
      </c>
      <c r="BA70">
        <f t="shared" si="4"/>
        <v>2786.6537830000011</v>
      </c>
      <c r="BB70">
        <v>67</v>
      </c>
      <c r="BD70">
        <v>5.91</v>
      </c>
      <c r="BE70">
        <v>1.94</v>
      </c>
      <c r="BF70">
        <v>3.03</v>
      </c>
      <c r="BG70">
        <v>1.85</v>
      </c>
      <c r="BH70">
        <v>9.33</v>
      </c>
      <c r="BI70">
        <v>0.91</v>
      </c>
      <c r="BJ70">
        <v>1.33</v>
      </c>
      <c r="BK70">
        <v>1.8</v>
      </c>
      <c r="BL70">
        <v>1.77</v>
      </c>
      <c r="BM70">
        <v>0.2</v>
      </c>
      <c r="BN70">
        <v>3.57</v>
      </c>
      <c r="BO70">
        <v>3.78</v>
      </c>
      <c r="BP70">
        <v>0.25</v>
      </c>
      <c r="BQ70">
        <v>2.02</v>
      </c>
      <c r="BR70">
        <v>2.1800000000000002</v>
      </c>
      <c r="BS70">
        <v>1.61</v>
      </c>
      <c r="BT70">
        <v>2.9693329999999998</v>
      </c>
      <c r="BU70">
        <v>1.341844</v>
      </c>
      <c r="BV70">
        <v>2.3522639999999999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8.149E-3</v>
      </c>
      <c r="CE70">
        <v>0</v>
      </c>
      <c r="CF70">
        <v>0</v>
      </c>
      <c r="CG70">
        <v>5.2030000000000002E-3</v>
      </c>
      <c r="CH70">
        <v>0</v>
      </c>
      <c r="CI70">
        <v>8.9560000000000004E-3</v>
      </c>
      <c r="CJ70">
        <v>3.43512</v>
      </c>
      <c r="CK70">
        <v>1.870228</v>
      </c>
      <c r="CL70">
        <v>1.938104</v>
      </c>
      <c r="CM70">
        <v>3.5116900000000002</v>
      </c>
      <c r="CN70">
        <v>1.771234</v>
      </c>
      <c r="CO70">
        <v>4.2938999999999998</v>
      </c>
      <c r="CP70">
        <v>4.2581249999999997</v>
      </c>
      <c r="CQ70">
        <v>3.542468</v>
      </c>
      <c r="CR70">
        <v>0.82955900000000005</v>
      </c>
      <c r="CS70">
        <v>1.3710979999999999</v>
      </c>
      <c r="CT70">
        <v>6.3378810000000003</v>
      </c>
      <c r="CU70">
        <v>5.3499910000000002</v>
      </c>
      <c r="CV70">
        <v>1.326619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100.14947600000001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553.22310000000004</v>
      </c>
      <c r="L71">
        <v>587.10820000000001</v>
      </c>
      <c r="M71">
        <v>95.888554999999997</v>
      </c>
      <c r="N71">
        <v>122.43</v>
      </c>
      <c r="O71">
        <v>128.45009999999999</v>
      </c>
      <c r="P71">
        <v>140.28</v>
      </c>
      <c r="Q71">
        <v>15.7441</v>
      </c>
      <c r="R71">
        <v>44.326064000000002</v>
      </c>
      <c r="S71">
        <v>19.010100000000001</v>
      </c>
      <c r="T71">
        <v>2.39</v>
      </c>
      <c r="U71">
        <v>275.625</v>
      </c>
      <c r="V71">
        <v>20.73</v>
      </c>
      <c r="W71">
        <v>39.857799999999997</v>
      </c>
      <c r="X71">
        <v>147.515625</v>
      </c>
      <c r="Y71">
        <v>0</v>
      </c>
      <c r="Z71">
        <v>0</v>
      </c>
      <c r="AA71">
        <v>11.85</v>
      </c>
      <c r="AB71">
        <v>30.855471999999999</v>
      </c>
      <c r="AC71">
        <v>22.310403000000001</v>
      </c>
      <c r="AD71">
        <v>0</v>
      </c>
      <c r="AE71">
        <v>56.879503999999997</v>
      </c>
      <c r="AF71">
        <v>18.274474000000001</v>
      </c>
      <c r="AG71">
        <v>46.492646000000001</v>
      </c>
      <c r="AH71">
        <v>43.027439999999999</v>
      </c>
      <c r="AI71">
        <v>0</v>
      </c>
      <c r="AJ71">
        <v>0</v>
      </c>
      <c r="AK71">
        <v>64.950986999999998</v>
      </c>
      <c r="AL71">
        <v>76.691999999999993</v>
      </c>
      <c r="AM71">
        <v>18.108732</v>
      </c>
      <c r="AN71">
        <v>1.0747679999999999</v>
      </c>
      <c r="AO71">
        <v>0</v>
      </c>
      <c r="AP71">
        <v>6.1487999999999996</v>
      </c>
      <c r="AQ71">
        <v>25.933764</v>
      </c>
      <c r="AR71">
        <v>4.4160000000000004</v>
      </c>
      <c r="AS71">
        <v>33.870972999999999</v>
      </c>
      <c r="AT71">
        <v>9.0399999999999991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100.10027599999999</v>
      </c>
      <c r="BA71">
        <f t="shared" si="4"/>
        <v>2762.6048830000004</v>
      </c>
      <c r="BB71">
        <v>68</v>
      </c>
      <c r="BD71">
        <v>5.91</v>
      </c>
      <c r="BE71">
        <v>1.94</v>
      </c>
      <c r="BF71">
        <v>3.03</v>
      </c>
      <c r="BG71">
        <v>1.85</v>
      </c>
      <c r="BH71">
        <v>9.33</v>
      </c>
      <c r="BI71">
        <v>0.87</v>
      </c>
      <c r="BJ71">
        <v>1.29</v>
      </c>
      <c r="BK71">
        <v>1.8</v>
      </c>
      <c r="BL71">
        <v>1.8</v>
      </c>
      <c r="BM71">
        <v>0.2</v>
      </c>
      <c r="BN71">
        <v>3.57</v>
      </c>
      <c r="BO71">
        <v>3.78</v>
      </c>
      <c r="BP71">
        <v>0.25</v>
      </c>
      <c r="BQ71">
        <v>2.02</v>
      </c>
      <c r="BR71">
        <v>2.1800000000000002</v>
      </c>
      <c r="BS71">
        <v>1.61</v>
      </c>
      <c r="BT71">
        <v>2.9693329999999998</v>
      </c>
      <c r="BU71">
        <v>1.341844</v>
      </c>
      <c r="BV71">
        <v>2.3522639999999999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8.9490000000000004E-3</v>
      </c>
      <c r="CE71">
        <v>0</v>
      </c>
      <c r="CF71">
        <v>0</v>
      </c>
      <c r="CG71">
        <v>5.2030000000000002E-3</v>
      </c>
      <c r="CH71">
        <v>0</v>
      </c>
      <c r="CI71">
        <v>8.9560000000000004E-3</v>
      </c>
      <c r="CJ71">
        <v>3.43512</v>
      </c>
      <c r="CK71">
        <v>1.870228</v>
      </c>
      <c r="CL71">
        <v>1.938104</v>
      </c>
      <c r="CM71">
        <v>3.5116900000000002</v>
      </c>
      <c r="CN71">
        <v>1.771234</v>
      </c>
      <c r="CO71">
        <v>4.2938999999999998</v>
      </c>
      <c r="CP71">
        <v>4.2581249999999997</v>
      </c>
      <c r="CQ71">
        <v>3.542468</v>
      </c>
      <c r="CR71">
        <v>0.82955900000000005</v>
      </c>
      <c r="CS71">
        <v>1.3710979999999999</v>
      </c>
      <c r="CT71">
        <v>6.3378810000000003</v>
      </c>
      <c r="CU71">
        <v>5.3499910000000002</v>
      </c>
      <c r="CV71">
        <v>1.326619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100.10027599999999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573.22310000000004</v>
      </c>
      <c r="L72">
        <v>581.13819999999998</v>
      </c>
      <c r="M72">
        <v>95.888554999999997</v>
      </c>
      <c r="N72">
        <v>122.43</v>
      </c>
      <c r="O72">
        <v>128.45009999999999</v>
      </c>
      <c r="P72">
        <v>140.28</v>
      </c>
      <c r="Q72">
        <v>15.7441</v>
      </c>
      <c r="R72">
        <v>44.326064000000002</v>
      </c>
      <c r="S72">
        <v>19.010100000000001</v>
      </c>
      <c r="T72">
        <v>2.39</v>
      </c>
      <c r="U72">
        <v>275.625</v>
      </c>
      <c r="V72">
        <v>20.73</v>
      </c>
      <c r="W72">
        <v>39.857799999999997</v>
      </c>
      <c r="X72">
        <v>147.515625</v>
      </c>
      <c r="Y72">
        <v>0</v>
      </c>
      <c r="Z72">
        <v>0</v>
      </c>
      <c r="AA72">
        <v>14.04936</v>
      </c>
      <c r="AB72">
        <v>46.424171999999999</v>
      </c>
      <c r="AC72">
        <v>22.310403000000001</v>
      </c>
      <c r="AD72">
        <v>0</v>
      </c>
      <c r="AE72">
        <v>56.879503999999997</v>
      </c>
      <c r="AF72">
        <v>18.274474000000001</v>
      </c>
      <c r="AG72">
        <v>46.492646000000001</v>
      </c>
      <c r="AH72">
        <v>43.027439999999999</v>
      </c>
      <c r="AI72">
        <v>0</v>
      </c>
      <c r="AJ72">
        <v>0</v>
      </c>
      <c r="AK72">
        <v>64.950986999999998</v>
      </c>
      <c r="AL72">
        <v>76.691999999999993</v>
      </c>
      <c r="AM72">
        <v>18.108732</v>
      </c>
      <c r="AN72">
        <v>1.0747679999999999</v>
      </c>
      <c r="AO72">
        <v>0</v>
      </c>
      <c r="AP72">
        <v>6.1487999999999996</v>
      </c>
      <c r="AQ72">
        <v>25.933764</v>
      </c>
      <c r="AR72">
        <v>4.4160000000000004</v>
      </c>
      <c r="AS72">
        <v>33.870972999999999</v>
      </c>
      <c r="AT72">
        <v>9.0399999999999991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100.10079499999999</v>
      </c>
      <c r="BA72">
        <f t="shared" si="4"/>
        <v>2794.4034619999998</v>
      </c>
      <c r="BB72">
        <v>69</v>
      </c>
      <c r="BD72">
        <v>5.91</v>
      </c>
      <c r="BE72">
        <v>1.94</v>
      </c>
      <c r="BF72">
        <v>3.03</v>
      </c>
      <c r="BG72">
        <v>1.85</v>
      </c>
      <c r="BH72">
        <v>9.33</v>
      </c>
      <c r="BI72">
        <v>0.87</v>
      </c>
      <c r="BJ72">
        <v>1.29</v>
      </c>
      <c r="BK72">
        <v>1.8</v>
      </c>
      <c r="BL72">
        <v>1.8</v>
      </c>
      <c r="BM72">
        <v>0.2</v>
      </c>
      <c r="BN72">
        <v>3.57</v>
      </c>
      <c r="BO72">
        <v>3.78</v>
      </c>
      <c r="BP72">
        <v>0.25</v>
      </c>
      <c r="BQ72">
        <v>2.02</v>
      </c>
      <c r="BR72">
        <v>2.1800000000000002</v>
      </c>
      <c r="BS72">
        <v>1.61</v>
      </c>
      <c r="BT72">
        <v>2.9693329999999998</v>
      </c>
      <c r="BU72">
        <v>1.341844</v>
      </c>
      <c r="BV72">
        <v>2.3522639999999999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8.9490000000000004E-3</v>
      </c>
      <c r="CE72">
        <v>0</v>
      </c>
      <c r="CF72">
        <v>0</v>
      </c>
      <c r="CG72">
        <v>5.2030000000000002E-3</v>
      </c>
      <c r="CH72">
        <v>0</v>
      </c>
      <c r="CI72">
        <v>9.4750000000000008E-3</v>
      </c>
      <c r="CJ72">
        <v>3.43512</v>
      </c>
      <c r="CK72">
        <v>1.870228</v>
      </c>
      <c r="CL72">
        <v>1.938104</v>
      </c>
      <c r="CM72">
        <v>3.5116900000000002</v>
      </c>
      <c r="CN72">
        <v>1.771234</v>
      </c>
      <c r="CO72">
        <v>4.2938999999999998</v>
      </c>
      <c r="CP72">
        <v>4.2581249999999997</v>
      </c>
      <c r="CQ72">
        <v>3.542468</v>
      </c>
      <c r="CR72">
        <v>0.82955900000000005</v>
      </c>
      <c r="CS72">
        <v>1.3710979999999999</v>
      </c>
      <c r="CT72">
        <v>6.3378810000000003</v>
      </c>
      <c r="CU72">
        <v>5.3499910000000002</v>
      </c>
      <c r="CV72">
        <v>1.326619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100.10079499999999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586.22310000000004</v>
      </c>
      <c r="L73">
        <v>569.50586499999997</v>
      </c>
      <c r="M73">
        <v>95.888554999999997</v>
      </c>
      <c r="N73">
        <v>122.43</v>
      </c>
      <c r="O73">
        <v>128.45009999999999</v>
      </c>
      <c r="P73">
        <v>137.10928200000001</v>
      </c>
      <c r="Q73">
        <v>15.7441</v>
      </c>
      <c r="R73">
        <v>44.326064000000002</v>
      </c>
      <c r="S73">
        <v>19.010100000000001</v>
      </c>
      <c r="T73">
        <v>2.39</v>
      </c>
      <c r="U73">
        <v>275.625</v>
      </c>
      <c r="V73">
        <v>20.73</v>
      </c>
      <c r="W73">
        <v>39.857799999999997</v>
      </c>
      <c r="X73">
        <v>147.515625</v>
      </c>
      <c r="Y73">
        <v>0</v>
      </c>
      <c r="Z73">
        <v>0</v>
      </c>
      <c r="AA73">
        <v>14.04936</v>
      </c>
      <c r="AB73">
        <v>46.424171999999999</v>
      </c>
      <c r="AC73">
        <v>22.310403000000001</v>
      </c>
      <c r="AD73">
        <v>0</v>
      </c>
      <c r="AE73">
        <v>56.879503999999997</v>
      </c>
      <c r="AF73">
        <v>27.857430000000001</v>
      </c>
      <c r="AG73">
        <v>46.492646000000001</v>
      </c>
      <c r="AH73">
        <v>43.027439999999999</v>
      </c>
      <c r="AI73">
        <v>0</v>
      </c>
      <c r="AJ73">
        <v>0</v>
      </c>
      <c r="AK73">
        <v>64.950986999999998</v>
      </c>
      <c r="AL73">
        <v>76.691999999999993</v>
      </c>
      <c r="AM73">
        <v>18.108732</v>
      </c>
      <c r="AN73">
        <v>1.0747679999999999</v>
      </c>
      <c r="AO73">
        <v>0</v>
      </c>
      <c r="AP73">
        <v>0</v>
      </c>
      <c r="AQ73">
        <v>25.933764</v>
      </c>
      <c r="AR73">
        <v>13.247999999999999</v>
      </c>
      <c r="AS73">
        <v>33.870972999999999</v>
      </c>
      <c r="AT73">
        <v>9.0399999999999991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99.050276000000011</v>
      </c>
      <c r="BA73">
        <f t="shared" si="4"/>
        <v>2803.8160460000004</v>
      </c>
      <c r="BB73">
        <v>70</v>
      </c>
      <c r="BD73">
        <v>5.91</v>
      </c>
      <c r="BE73">
        <v>0.83</v>
      </c>
      <c r="BF73">
        <v>3.03</v>
      </c>
      <c r="BG73">
        <v>1.85</v>
      </c>
      <c r="BH73">
        <v>9.33</v>
      </c>
      <c r="BI73">
        <v>0.87</v>
      </c>
      <c r="BJ73">
        <v>1.35</v>
      </c>
      <c r="BK73">
        <v>1.8</v>
      </c>
      <c r="BL73">
        <v>1.8</v>
      </c>
      <c r="BM73">
        <v>0.2</v>
      </c>
      <c r="BN73">
        <v>3.57</v>
      </c>
      <c r="BO73">
        <v>3.78</v>
      </c>
      <c r="BP73">
        <v>0.25</v>
      </c>
      <c r="BQ73">
        <v>2.02</v>
      </c>
      <c r="BR73">
        <v>2.1800000000000002</v>
      </c>
      <c r="BS73">
        <v>1.61</v>
      </c>
      <c r="BT73">
        <v>2.9693329999999998</v>
      </c>
      <c r="BU73">
        <v>1.341844</v>
      </c>
      <c r="BV73">
        <v>2.3522639999999999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8.9490000000000004E-3</v>
      </c>
      <c r="CE73">
        <v>0</v>
      </c>
      <c r="CF73">
        <v>0</v>
      </c>
      <c r="CG73">
        <v>5.2030000000000002E-3</v>
      </c>
      <c r="CH73">
        <v>0</v>
      </c>
      <c r="CI73">
        <v>8.9560000000000004E-3</v>
      </c>
      <c r="CJ73">
        <v>3.43512</v>
      </c>
      <c r="CK73">
        <v>1.870228</v>
      </c>
      <c r="CL73">
        <v>1.938104</v>
      </c>
      <c r="CM73">
        <v>3.5116900000000002</v>
      </c>
      <c r="CN73">
        <v>1.771234</v>
      </c>
      <c r="CO73">
        <v>4.2938999999999998</v>
      </c>
      <c r="CP73">
        <v>4.2581249999999997</v>
      </c>
      <c r="CQ73">
        <v>3.542468</v>
      </c>
      <c r="CR73">
        <v>0.82955900000000005</v>
      </c>
      <c r="CS73">
        <v>1.3710979999999999</v>
      </c>
      <c r="CT73">
        <v>6.3378810000000003</v>
      </c>
      <c r="CU73">
        <v>5.3499910000000002</v>
      </c>
      <c r="CV73">
        <v>1.326619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99.050276000000011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675.56889999999999</v>
      </c>
      <c r="L74">
        <v>539.56820000000005</v>
      </c>
      <c r="M74">
        <v>95.888554999999997</v>
      </c>
      <c r="N74">
        <v>122.43</v>
      </c>
      <c r="O74">
        <v>128.45009999999999</v>
      </c>
      <c r="P74">
        <v>140.28</v>
      </c>
      <c r="Q74">
        <v>15.7441</v>
      </c>
      <c r="R74">
        <v>44.326064000000002</v>
      </c>
      <c r="S74">
        <v>19.010100000000001</v>
      </c>
      <c r="T74">
        <v>2.39</v>
      </c>
      <c r="U74">
        <v>275.625</v>
      </c>
      <c r="V74">
        <v>20.73</v>
      </c>
      <c r="W74">
        <v>39.857799999999997</v>
      </c>
      <c r="X74">
        <v>147.515625</v>
      </c>
      <c r="Y74">
        <v>0</v>
      </c>
      <c r="Z74">
        <v>0</v>
      </c>
      <c r="AA74">
        <v>28.09872</v>
      </c>
      <c r="AB74">
        <v>46.424171999999999</v>
      </c>
      <c r="AC74">
        <v>22.310403000000001</v>
      </c>
      <c r="AD74">
        <v>0</v>
      </c>
      <c r="AE74">
        <v>56.879503999999997</v>
      </c>
      <c r="AF74">
        <v>27.857430000000001</v>
      </c>
      <c r="AG74">
        <v>46.492646000000001</v>
      </c>
      <c r="AH74">
        <v>79.708332999999996</v>
      </c>
      <c r="AI74">
        <v>0</v>
      </c>
      <c r="AJ74">
        <v>0</v>
      </c>
      <c r="AK74">
        <v>64.950986999999998</v>
      </c>
      <c r="AL74">
        <v>76.691999999999993</v>
      </c>
      <c r="AM74">
        <v>18.108732</v>
      </c>
      <c r="AN74">
        <v>1.0747679999999999</v>
      </c>
      <c r="AO74">
        <v>0</v>
      </c>
      <c r="AP74">
        <v>0</v>
      </c>
      <c r="AQ74">
        <v>25.933764</v>
      </c>
      <c r="AR74">
        <v>48.576000000000001</v>
      </c>
      <c r="AS74">
        <v>33.870972999999999</v>
      </c>
      <c r="AT74">
        <v>9.0399999999999991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100.195532</v>
      </c>
      <c r="BA74">
        <f t="shared" si="4"/>
        <v>2953.5984080000007</v>
      </c>
      <c r="BB74">
        <v>71</v>
      </c>
      <c r="BD74">
        <v>5.91</v>
      </c>
      <c r="BE74">
        <v>0.83</v>
      </c>
      <c r="BF74">
        <v>3.03</v>
      </c>
      <c r="BG74">
        <v>1.85</v>
      </c>
      <c r="BH74">
        <v>9.33</v>
      </c>
      <c r="BI74">
        <v>0.87</v>
      </c>
      <c r="BJ74">
        <v>1.37</v>
      </c>
      <c r="BK74">
        <v>1.8</v>
      </c>
      <c r="BL74">
        <v>1.8</v>
      </c>
      <c r="BM74">
        <v>0.2</v>
      </c>
      <c r="BN74">
        <v>3.57</v>
      </c>
      <c r="BO74">
        <v>3.78</v>
      </c>
      <c r="BP74">
        <v>0.25</v>
      </c>
      <c r="BQ74">
        <v>2.02</v>
      </c>
      <c r="BR74">
        <v>2.1800000000000002</v>
      </c>
      <c r="BS74">
        <v>1.61</v>
      </c>
      <c r="BT74">
        <v>2.9693329999999998</v>
      </c>
      <c r="BU74">
        <v>1.341844</v>
      </c>
      <c r="BV74">
        <v>2.3522639999999999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8.9490000000000004E-3</v>
      </c>
      <c r="CE74">
        <v>0</v>
      </c>
      <c r="CF74">
        <v>0</v>
      </c>
      <c r="CG74">
        <v>5.2030000000000002E-3</v>
      </c>
      <c r="CH74">
        <v>0</v>
      </c>
      <c r="CI74">
        <v>8.9560000000000004E-3</v>
      </c>
      <c r="CJ74">
        <v>3.43512</v>
      </c>
      <c r="CK74">
        <v>1.870228</v>
      </c>
      <c r="CL74">
        <v>1.938104</v>
      </c>
      <c r="CM74">
        <v>3.5116900000000002</v>
      </c>
      <c r="CN74">
        <v>1.771234</v>
      </c>
      <c r="CO74">
        <v>4.2938999999999998</v>
      </c>
      <c r="CP74">
        <v>4.2581249999999997</v>
      </c>
      <c r="CQ74">
        <v>3.542468</v>
      </c>
      <c r="CR74">
        <v>0.82955900000000005</v>
      </c>
      <c r="CS74">
        <v>1.3710979999999999</v>
      </c>
      <c r="CT74">
        <v>6.3378810000000003</v>
      </c>
      <c r="CU74">
        <v>5.3499910000000002</v>
      </c>
      <c r="CV74">
        <v>2.4518749999999998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100.195532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675.56889999999999</v>
      </c>
      <c r="L75">
        <v>539.39819999999997</v>
      </c>
      <c r="M75">
        <v>95.888554999999997</v>
      </c>
      <c r="N75">
        <v>122.43</v>
      </c>
      <c r="O75">
        <v>128.45009999999999</v>
      </c>
      <c r="P75">
        <v>133.93912499999999</v>
      </c>
      <c r="Q75">
        <v>15.7441</v>
      </c>
      <c r="R75">
        <v>44.326064000000002</v>
      </c>
      <c r="S75">
        <v>19.010100000000001</v>
      </c>
      <c r="T75">
        <v>2.39</v>
      </c>
      <c r="U75">
        <v>275.625</v>
      </c>
      <c r="V75">
        <v>20.73</v>
      </c>
      <c r="W75">
        <v>39.857799999999997</v>
      </c>
      <c r="X75">
        <v>147.515625</v>
      </c>
      <c r="Y75">
        <v>0</v>
      </c>
      <c r="Z75">
        <v>0</v>
      </c>
      <c r="AA75">
        <v>28.09872</v>
      </c>
      <c r="AB75">
        <v>46.424171999999999</v>
      </c>
      <c r="AC75">
        <v>22.310403000000001</v>
      </c>
      <c r="AD75">
        <v>0</v>
      </c>
      <c r="AE75">
        <v>56.879503999999997</v>
      </c>
      <c r="AF75">
        <v>27.857430000000001</v>
      </c>
      <c r="AG75">
        <v>46.492646000000001</v>
      </c>
      <c r="AH75">
        <v>69.919589999999999</v>
      </c>
      <c r="AI75">
        <v>0</v>
      </c>
      <c r="AJ75">
        <v>0</v>
      </c>
      <c r="AK75">
        <v>64.950986999999998</v>
      </c>
      <c r="AL75">
        <v>76.691999999999993</v>
      </c>
      <c r="AM75">
        <v>18.108732</v>
      </c>
      <c r="AN75">
        <v>1.0747679999999999</v>
      </c>
      <c r="AO75">
        <v>0</v>
      </c>
      <c r="AP75">
        <v>0</v>
      </c>
      <c r="AQ75">
        <v>25.933764</v>
      </c>
      <c r="AR75">
        <v>48.576000000000001</v>
      </c>
      <c r="AS75">
        <v>33.870972999999999</v>
      </c>
      <c r="AT75">
        <v>9.0399999999999991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100.049413</v>
      </c>
      <c r="BA75">
        <f t="shared" si="4"/>
        <v>2937.1526710000007</v>
      </c>
      <c r="BB75">
        <v>72</v>
      </c>
      <c r="BD75">
        <v>5.91</v>
      </c>
      <c r="BE75">
        <v>0.98</v>
      </c>
      <c r="BF75">
        <v>3.03</v>
      </c>
      <c r="BG75">
        <v>1.85</v>
      </c>
      <c r="BH75">
        <v>9.33</v>
      </c>
      <c r="BI75">
        <v>0.87</v>
      </c>
      <c r="BJ75">
        <v>1.37</v>
      </c>
      <c r="BK75">
        <v>1.8</v>
      </c>
      <c r="BL75">
        <v>1.8</v>
      </c>
      <c r="BM75">
        <v>0.2</v>
      </c>
      <c r="BN75">
        <v>3.57</v>
      </c>
      <c r="BO75">
        <v>3.78</v>
      </c>
      <c r="BP75">
        <v>0.25</v>
      </c>
      <c r="BQ75">
        <v>2.02</v>
      </c>
      <c r="BR75">
        <v>2.1800000000000002</v>
      </c>
      <c r="BS75">
        <v>1.61</v>
      </c>
      <c r="BT75">
        <v>2.9693329999999998</v>
      </c>
      <c r="BU75">
        <v>1.341844</v>
      </c>
      <c r="BV75">
        <v>2.3522639999999999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8.9490000000000004E-3</v>
      </c>
      <c r="CE75">
        <v>0</v>
      </c>
      <c r="CF75">
        <v>0</v>
      </c>
      <c r="CG75">
        <v>5.2030000000000002E-3</v>
      </c>
      <c r="CH75">
        <v>0</v>
      </c>
      <c r="CI75">
        <v>8.9560000000000004E-3</v>
      </c>
      <c r="CJ75">
        <v>3.43512</v>
      </c>
      <c r="CK75">
        <v>1.870228</v>
      </c>
      <c r="CL75">
        <v>1.938104</v>
      </c>
      <c r="CM75">
        <v>3.5116900000000002</v>
      </c>
      <c r="CN75">
        <v>1.771234</v>
      </c>
      <c r="CO75">
        <v>4.2938999999999998</v>
      </c>
      <c r="CP75">
        <v>4.2581249999999997</v>
      </c>
      <c r="CQ75">
        <v>3.542468</v>
      </c>
      <c r="CR75">
        <v>0.82955900000000005</v>
      </c>
      <c r="CS75">
        <v>1.3710979999999999</v>
      </c>
      <c r="CT75">
        <v>6.3378810000000003</v>
      </c>
      <c r="CU75">
        <v>5.3499910000000002</v>
      </c>
      <c r="CV75">
        <v>2.1557559999999998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100.049413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675.56889999999999</v>
      </c>
      <c r="L76">
        <v>503.45819999999998</v>
      </c>
      <c r="M76">
        <v>95.888554999999997</v>
      </c>
      <c r="N76">
        <v>122.43</v>
      </c>
      <c r="O76">
        <v>128.45009999999999</v>
      </c>
      <c r="P76">
        <v>133.14658499999999</v>
      </c>
      <c r="Q76">
        <v>15.7441</v>
      </c>
      <c r="R76">
        <v>44.326064000000002</v>
      </c>
      <c r="S76">
        <v>19.010100000000001</v>
      </c>
      <c r="T76">
        <v>2.39</v>
      </c>
      <c r="U76">
        <v>275.625</v>
      </c>
      <c r="V76">
        <v>20.73</v>
      </c>
      <c r="W76">
        <v>39.857799999999997</v>
      </c>
      <c r="X76">
        <v>147.515625</v>
      </c>
      <c r="Y76">
        <v>0</v>
      </c>
      <c r="Z76">
        <v>0</v>
      </c>
      <c r="AA76">
        <v>28.09872</v>
      </c>
      <c r="AB76">
        <v>46.424171999999999</v>
      </c>
      <c r="AC76">
        <v>22.310403000000001</v>
      </c>
      <c r="AD76">
        <v>10.456189</v>
      </c>
      <c r="AE76">
        <v>56.926780000000001</v>
      </c>
      <c r="AF76">
        <v>27.857430000000001</v>
      </c>
      <c r="AG76">
        <v>46.492646000000001</v>
      </c>
      <c r="AH76">
        <v>106.277777</v>
      </c>
      <c r="AI76">
        <v>0</v>
      </c>
      <c r="AJ76">
        <v>0</v>
      </c>
      <c r="AK76">
        <v>64.950986999999998</v>
      </c>
      <c r="AL76">
        <v>76.691999999999993</v>
      </c>
      <c r="AM76">
        <v>18.108732</v>
      </c>
      <c r="AN76">
        <v>1.0747679999999999</v>
      </c>
      <c r="AO76">
        <v>0</v>
      </c>
      <c r="AP76">
        <v>0</v>
      </c>
      <c r="AQ76">
        <v>39.128135</v>
      </c>
      <c r="AR76">
        <v>48.576000000000001</v>
      </c>
      <c r="AS76">
        <v>33.870972999999999</v>
      </c>
      <c r="AT76">
        <v>9.0399999999999991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101.26282399999999</v>
      </c>
      <c r="BA76">
        <f t="shared" si="4"/>
        <v>2961.6895650000001</v>
      </c>
      <c r="BB76">
        <v>73</v>
      </c>
      <c r="BD76">
        <v>5.91</v>
      </c>
      <c r="BE76">
        <v>1.08</v>
      </c>
      <c r="BF76">
        <v>3.03</v>
      </c>
      <c r="BG76">
        <v>1.85</v>
      </c>
      <c r="BH76">
        <v>9.33</v>
      </c>
      <c r="BI76">
        <v>0.87</v>
      </c>
      <c r="BJ76">
        <v>1.37</v>
      </c>
      <c r="BK76">
        <v>1.8</v>
      </c>
      <c r="BL76">
        <v>1.8</v>
      </c>
      <c r="BM76">
        <v>0.2</v>
      </c>
      <c r="BN76">
        <v>3.57</v>
      </c>
      <c r="BO76">
        <v>3.78</v>
      </c>
      <c r="BP76">
        <v>0.25</v>
      </c>
      <c r="BQ76">
        <v>2.02</v>
      </c>
      <c r="BR76">
        <v>2.1800000000000002</v>
      </c>
      <c r="BS76">
        <v>1.61</v>
      </c>
      <c r="BT76">
        <v>2.9693329999999998</v>
      </c>
      <c r="BU76">
        <v>1.341844</v>
      </c>
      <c r="BV76">
        <v>2.3522639999999999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8.9490000000000004E-3</v>
      </c>
      <c r="CE76">
        <v>0</v>
      </c>
      <c r="CF76">
        <v>0</v>
      </c>
      <c r="CG76">
        <v>5.2030000000000002E-3</v>
      </c>
      <c r="CH76">
        <v>0</v>
      </c>
      <c r="CI76">
        <v>8.9560000000000004E-3</v>
      </c>
      <c r="CJ76">
        <v>3.43512</v>
      </c>
      <c r="CK76">
        <v>1.870228</v>
      </c>
      <c r="CL76">
        <v>1.938104</v>
      </c>
      <c r="CM76">
        <v>3.5116900000000002</v>
      </c>
      <c r="CN76">
        <v>1.771234</v>
      </c>
      <c r="CO76">
        <v>4.2938999999999998</v>
      </c>
      <c r="CP76">
        <v>4.2581249999999997</v>
      </c>
      <c r="CQ76">
        <v>3.542468</v>
      </c>
      <c r="CR76">
        <v>0.82955900000000005</v>
      </c>
      <c r="CS76">
        <v>1.3710979999999999</v>
      </c>
      <c r="CT76">
        <v>6.3378810000000003</v>
      </c>
      <c r="CU76">
        <v>5.3499910000000002</v>
      </c>
      <c r="CV76">
        <v>3.2691669999999999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101.26282399999999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684.96770000000004</v>
      </c>
      <c r="L77">
        <v>596.76406699999995</v>
      </c>
      <c r="M77">
        <v>95.888554999999997</v>
      </c>
      <c r="N77">
        <v>122.43</v>
      </c>
      <c r="O77">
        <v>128.45009999999999</v>
      </c>
      <c r="P77">
        <v>133.14658499999999</v>
      </c>
      <c r="Q77">
        <v>15.774524</v>
      </c>
      <c r="R77">
        <v>44.326064000000002</v>
      </c>
      <c r="S77">
        <v>27.104900000000001</v>
      </c>
      <c r="T77">
        <v>2.39</v>
      </c>
      <c r="U77">
        <v>275.625</v>
      </c>
      <c r="V77">
        <v>20.73</v>
      </c>
      <c r="W77">
        <v>39.857799999999997</v>
      </c>
      <c r="X77">
        <v>147.515625</v>
      </c>
      <c r="Y77">
        <v>0</v>
      </c>
      <c r="Z77">
        <v>0</v>
      </c>
      <c r="AA77">
        <v>42.14808</v>
      </c>
      <c r="AB77">
        <v>46.424171999999999</v>
      </c>
      <c r="AC77">
        <v>22.332419999999999</v>
      </c>
      <c r="AD77">
        <v>20.912378</v>
      </c>
      <c r="AE77">
        <v>56.926780000000001</v>
      </c>
      <c r="AF77">
        <v>27.857430000000001</v>
      </c>
      <c r="AG77">
        <v>46.492646000000001</v>
      </c>
      <c r="AH77">
        <v>123.70389</v>
      </c>
      <c r="AI77">
        <v>0</v>
      </c>
      <c r="AJ77">
        <v>0</v>
      </c>
      <c r="AK77">
        <v>64.950986999999998</v>
      </c>
      <c r="AL77">
        <v>76.691999999999993</v>
      </c>
      <c r="AM77">
        <v>18.108732</v>
      </c>
      <c r="AN77">
        <v>1.0747679999999999</v>
      </c>
      <c r="AO77">
        <v>0</v>
      </c>
      <c r="AP77">
        <v>0.64049999999999996</v>
      </c>
      <c r="AQ77">
        <v>51.867528999999998</v>
      </c>
      <c r="AR77">
        <v>48.576000000000001</v>
      </c>
      <c r="AS77">
        <v>33.870972999999999</v>
      </c>
      <c r="AT77">
        <v>9.0399999999999991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101.804757</v>
      </c>
      <c r="BA77">
        <f t="shared" si="4"/>
        <v>3128.3949620000008</v>
      </c>
      <c r="BB77">
        <v>74</v>
      </c>
      <c r="BD77">
        <v>5.91</v>
      </c>
      <c r="BE77">
        <v>1.23</v>
      </c>
      <c r="BF77">
        <v>3.03</v>
      </c>
      <c r="BG77">
        <v>1.85</v>
      </c>
      <c r="BH77">
        <v>9.33</v>
      </c>
      <c r="BI77">
        <v>0.87</v>
      </c>
      <c r="BJ77">
        <v>1.37</v>
      </c>
      <c r="BK77">
        <v>1.8</v>
      </c>
      <c r="BL77">
        <v>1.8</v>
      </c>
      <c r="BM77">
        <v>0.2</v>
      </c>
      <c r="BN77">
        <v>3.57</v>
      </c>
      <c r="BO77">
        <v>3.78</v>
      </c>
      <c r="BP77">
        <v>0.25</v>
      </c>
      <c r="BQ77">
        <v>2.02</v>
      </c>
      <c r="BR77">
        <v>2.1800000000000002</v>
      </c>
      <c r="BS77">
        <v>1.61</v>
      </c>
      <c r="BT77">
        <v>2.9693329999999998</v>
      </c>
      <c r="BU77">
        <v>1.341844</v>
      </c>
      <c r="BV77">
        <v>2.3522639999999999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9.8029999999999992E-3</v>
      </c>
      <c r="CE77">
        <v>0</v>
      </c>
      <c r="CF77">
        <v>0</v>
      </c>
      <c r="CG77">
        <v>3.9760000000000004E-3</v>
      </c>
      <c r="CH77">
        <v>0</v>
      </c>
      <c r="CI77">
        <v>1.0182E-2</v>
      </c>
      <c r="CJ77">
        <v>3.43512</v>
      </c>
      <c r="CK77">
        <v>1.870228</v>
      </c>
      <c r="CL77">
        <v>1.938104</v>
      </c>
      <c r="CM77">
        <v>3.5116900000000002</v>
      </c>
      <c r="CN77">
        <v>1.771234</v>
      </c>
      <c r="CO77">
        <v>4.2938999999999998</v>
      </c>
      <c r="CP77">
        <v>4.1161880000000002</v>
      </c>
      <c r="CQ77">
        <v>3.542468</v>
      </c>
      <c r="CR77">
        <v>0.82955900000000005</v>
      </c>
      <c r="CS77">
        <v>1.3710979999999999</v>
      </c>
      <c r="CT77">
        <v>6.3378810000000003</v>
      </c>
      <c r="CU77">
        <v>5.3499910000000002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101.804757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684.96770000000004</v>
      </c>
      <c r="L78">
        <v>662.85212799999999</v>
      </c>
      <c r="M78">
        <v>95.888554999999997</v>
      </c>
      <c r="N78">
        <v>122.43</v>
      </c>
      <c r="O78">
        <v>128.45009999999999</v>
      </c>
      <c r="P78">
        <v>133.14658499999999</v>
      </c>
      <c r="Q78">
        <v>17.286529000000002</v>
      </c>
      <c r="R78">
        <v>44.326064000000002</v>
      </c>
      <c r="S78">
        <v>27.104900000000001</v>
      </c>
      <c r="T78">
        <v>2.39</v>
      </c>
      <c r="U78">
        <v>275.625</v>
      </c>
      <c r="V78">
        <v>20.73</v>
      </c>
      <c r="W78">
        <v>39.857799999999997</v>
      </c>
      <c r="X78">
        <v>147.515625</v>
      </c>
      <c r="Y78">
        <v>0</v>
      </c>
      <c r="Z78">
        <v>0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39.000402000000001</v>
      </c>
      <c r="AG78">
        <v>46.492646000000001</v>
      </c>
      <c r="AH78">
        <v>159.41666499999999</v>
      </c>
      <c r="AI78">
        <v>3.6684739999999998</v>
      </c>
      <c r="AJ78">
        <v>0</v>
      </c>
      <c r="AK78">
        <v>64.950986999999998</v>
      </c>
      <c r="AL78">
        <v>76.691999999999993</v>
      </c>
      <c r="AM78">
        <v>18.108732</v>
      </c>
      <c r="AN78">
        <v>1.0747679999999999</v>
      </c>
      <c r="AO78">
        <v>0</v>
      </c>
      <c r="AP78">
        <v>0.64049999999999996</v>
      </c>
      <c r="AQ78">
        <v>51.867528999999998</v>
      </c>
      <c r="AR78">
        <v>47.472000000000001</v>
      </c>
      <c r="AS78">
        <v>33.870972999999999</v>
      </c>
      <c r="AT78">
        <v>9.0399999999999991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103.04554</v>
      </c>
      <c r="BA78">
        <f t="shared" si="4"/>
        <v>3268.2791660000016</v>
      </c>
      <c r="BB78">
        <v>75</v>
      </c>
      <c r="BD78">
        <v>5.91</v>
      </c>
      <c r="BE78">
        <v>1.44</v>
      </c>
      <c r="BF78">
        <v>3.03</v>
      </c>
      <c r="BG78">
        <v>1.85</v>
      </c>
      <c r="BH78">
        <v>9.33</v>
      </c>
      <c r="BI78">
        <v>0.87</v>
      </c>
      <c r="BJ78">
        <v>1.37</v>
      </c>
      <c r="BK78">
        <v>1.8</v>
      </c>
      <c r="BL78">
        <v>1.8</v>
      </c>
      <c r="BM78">
        <v>0.2</v>
      </c>
      <c r="BN78">
        <v>3.57</v>
      </c>
      <c r="BO78">
        <v>3.78</v>
      </c>
      <c r="BP78">
        <v>0.25</v>
      </c>
      <c r="BQ78">
        <v>2.02</v>
      </c>
      <c r="BR78">
        <v>2.1800000000000002</v>
      </c>
      <c r="BS78">
        <v>1.61</v>
      </c>
      <c r="BT78">
        <v>2.9693329999999998</v>
      </c>
      <c r="BU78">
        <v>1.341844</v>
      </c>
      <c r="BV78">
        <v>2.3522639999999999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1.1313E-2</v>
      </c>
      <c r="CE78">
        <v>0</v>
      </c>
      <c r="CF78">
        <v>0</v>
      </c>
      <c r="CG78">
        <v>1.3010000000000001E-3</v>
      </c>
      <c r="CH78">
        <v>0</v>
      </c>
      <c r="CI78">
        <v>1.1631000000000001E-2</v>
      </c>
      <c r="CJ78">
        <v>3.43512</v>
      </c>
      <c r="CK78">
        <v>1.870228</v>
      </c>
      <c r="CL78">
        <v>1.938104</v>
      </c>
      <c r="CM78">
        <v>3.5116900000000002</v>
      </c>
      <c r="CN78">
        <v>1.771234</v>
      </c>
      <c r="CO78">
        <v>4.2938999999999998</v>
      </c>
      <c r="CP78">
        <v>4.1161880000000002</v>
      </c>
      <c r="CQ78">
        <v>3.542468</v>
      </c>
      <c r="CR78">
        <v>0.82955900000000005</v>
      </c>
      <c r="CS78">
        <v>1.3710979999999999</v>
      </c>
      <c r="CT78">
        <v>6.3378810000000003</v>
      </c>
      <c r="CU78">
        <v>5.3499910000000002</v>
      </c>
      <c r="CV78">
        <v>4.8326830000000003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103.04554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684.96770000000004</v>
      </c>
      <c r="L79">
        <v>667.07663700000001</v>
      </c>
      <c r="M79">
        <v>95.888554999999997</v>
      </c>
      <c r="N79">
        <v>122.43</v>
      </c>
      <c r="O79">
        <v>128.45009999999999</v>
      </c>
      <c r="P79">
        <v>133.14658499999999</v>
      </c>
      <c r="Q79">
        <v>17.616990000000001</v>
      </c>
      <c r="R79">
        <v>44.326064000000002</v>
      </c>
      <c r="S79">
        <v>27.104900000000001</v>
      </c>
      <c r="T79">
        <v>2.39</v>
      </c>
      <c r="U79">
        <v>253.125</v>
      </c>
      <c r="V79">
        <v>20.73</v>
      </c>
      <c r="W79">
        <v>39.857799999999997</v>
      </c>
      <c r="X79">
        <v>147.515625</v>
      </c>
      <c r="Y79">
        <v>0</v>
      </c>
      <c r="Z79">
        <v>0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39.000402000000001</v>
      </c>
      <c r="AG79">
        <v>46.492646000000001</v>
      </c>
      <c r="AH79">
        <v>159.41666499999999</v>
      </c>
      <c r="AI79">
        <v>8.8043379999999996</v>
      </c>
      <c r="AJ79">
        <v>0</v>
      </c>
      <c r="AK79">
        <v>64.950986999999998</v>
      </c>
      <c r="AL79">
        <v>76.691999999999993</v>
      </c>
      <c r="AM79">
        <v>18.108732</v>
      </c>
      <c r="AN79">
        <v>1.0747679999999999</v>
      </c>
      <c r="AO79">
        <v>0</v>
      </c>
      <c r="AP79">
        <v>0.64049999999999996</v>
      </c>
      <c r="AQ79">
        <v>51.867528999999998</v>
      </c>
      <c r="AR79">
        <v>52.991999999999997</v>
      </c>
      <c r="AS79">
        <v>33.870972999999999</v>
      </c>
      <c r="AT79">
        <v>9.0399999999999991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102.994854</v>
      </c>
      <c r="BA79">
        <f t="shared" si="4"/>
        <v>3271.3955030000016</v>
      </c>
      <c r="BB79">
        <v>76</v>
      </c>
      <c r="BD79">
        <v>5.91</v>
      </c>
      <c r="BE79">
        <v>1.67</v>
      </c>
      <c r="BF79">
        <v>3.03</v>
      </c>
      <c r="BG79">
        <v>1.85</v>
      </c>
      <c r="BH79">
        <v>9.33</v>
      </c>
      <c r="BI79">
        <v>0.87</v>
      </c>
      <c r="BJ79">
        <v>1.37</v>
      </c>
      <c r="BK79">
        <v>1.8</v>
      </c>
      <c r="BL79">
        <v>1.52</v>
      </c>
      <c r="BM79">
        <v>0.2</v>
      </c>
      <c r="BN79">
        <v>3.57</v>
      </c>
      <c r="BO79">
        <v>3.78</v>
      </c>
      <c r="BP79">
        <v>0.25</v>
      </c>
      <c r="BQ79">
        <v>2.02</v>
      </c>
      <c r="BR79">
        <v>2.1800000000000002</v>
      </c>
      <c r="BS79">
        <v>1.61</v>
      </c>
      <c r="BT79">
        <v>2.9693329999999998</v>
      </c>
      <c r="BU79">
        <v>1.341844</v>
      </c>
      <c r="BV79">
        <v>2.3522639999999999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1.1927999999999999E-2</v>
      </c>
      <c r="CE79">
        <v>0</v>
      </c>
      <c r="CF79">
        <v>0</v>
      </c>
      <c r="CG79">
        <v>0</v>
      </c>
      <c r="CH79">
        <v>0</v>
      </c>
      <c r="CI79">
        <v>1.1631000000000001E-2</v>
      </c>
      <c r="CJ79">
        <v>3.43512</v>
      </c>
      <c r="CK79">
        <v>1.870228</v>
      </c>
      <c r="CL79">
        <v>1.938104</v>
      </c>
      <c r="CM79">
        <v>3.5116900000000002</v>
      </c>
      <c r="CN79">
        <v>1.771234</v>
      </c>
      <c r="CO79">
        <v>4.2938999999999998</v>
      </c>
      <c r="CP79">
        <v>4.1161880000000002</v>
      </c>
      <c r="CQ79">
        <v>3.542468</v>
      </c>
      <c r="CR79">
        <v>0.82955900000000005</v>
      </c>
      <c r="CS79">
        <v>1.3710979999999999</v>
      </c>
      <c r="CT79">
        <v>6.3378810000000003</v>
      </c>
      <c r="CU79">
        <v>5.3499910000000002</v>
      </c>
      <c r="CV79">
        <v>4.8326830000000003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102.994854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684.96770000000004</v>
      </c>
      <c r="L80">
        <v>667.07663700000001</v>
      </c>
      <c r="M80">
        <v>95.888554999999997</v>
      </c>
      <c r="N80">
        <v>122.43</v>
      </c>
      <c r="O80">
        <v>128.45009999999999</v>
      </c>
      <c r="P80">
        <v>133.14658499999999</v>
      </c>
      <c r="Q80">
        <v>17.616990000000001</v>
      </c>
      <c r="R80">
        <v>44.326064000000002</v>
      </c>
      <c r="S80">
        <v>27.104900000000001</v>
      </c>
      <c r="T80">
        <v>2.39</v>
      </c>
      <c r="U80">
        <v>230.625</v>
      </c>
      <c r="V80">
        <v>20.73</v>
      </c>
      <c r="W80">
        <v>39.857799999999997</v>
      </c>
      <c r="X80">
        <v>147.515625</v>
      </c>
      <c r="Y80">
        <v>0</v>
      </c>
      <c r="Z80">
        <v>0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39.000402000000001</v>
      </c>
      <c r="AG80">
        <v>46.492646000000001</v>
      </c>
      <c r="AH80">
        <v>159.41666499999999</v>
      </c>
      <c r="AI80">
        <v>38.152132000000002</v>
      </c>
      <c r="AJ80">
        <v>0</v>
      </c>
      <c r="AK80">
        <v>64.950986999999998</v>
      </c>
      <c r="AL80">
        <v>76.691999999999993</v>
      </c>
      <c r="AM80">
        <v>18.108732</v>
      </c>
      <c r="AN80">
        <v>1.0747679999999999</v>
      </c>
      <c r="AO80">
        <v>0</v>
      </c>
      <c r="AP80">
        <v>0.64049999999999996</v>
      </c>
      <c r="AQ80">
        <v>51.867528999999998</v>
      </c>
      <c r="AR80">
        <v>52.991999999999997</v>
      </c>
      <c r="AS80">
        <v>33.870972999999999</v>
      </c>
      <c r="AT80">
        <v>9.0399999999999991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103.244854</v>
      </c>
      <c r="BA80">
        <f t="shared" si="4"/>
        <v>3278.4932970000018</v>
      </c>
      <c r="BB80">
        <v>77</v>
      </c>
      <c r="BD80">
        <v>5.91</v>
      </c>
      <c r="BE80">
        <v>1.92</v>
      </c>
      <c r="BF80">
        <v>3.03</v>
      </c>
      <c r="BG80">
        <v>1.85</v>
      </c>
      <c r="BH80">
        <v>9.33</v>
      </c>
      <c r="BI80">
        <v>0.87</v>
      </c>
      <c r="BJ80">
        <v>1.37</v>
      </c>
      <c r="BK80">
        <v>1.8</v>
      </c>
      <c r="BL80">
        <v>1.52</v>
      </c>
      <c r="BM80">
        <v>0.2</v>
      </c>
      <c r="BN80">
        <v>3.57</v>
      </c>
      <c r="BO80">
        <v>3.78</v>
      </c>
      <c r="BP80">
        <v>0.25</v>
      </c>
      <c r="BQ80">
        <v>2.02</v>
      </c>
      <c r="BR80">
        <v>2.1800000000000002</v>
      </c>
      <c r="BS80">
        <v>1.61</v>
      </c>
      <c r="BT80">
        <v>2.9693329999999998</v>
      </c>
      <c r="BU80">
        <v>1.341844</v>
      </c>
      <c r="BV80">
        <v>2.3522639999999999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1.1927999999999999E-2</v>
      </c>
      <c r="CE80">
        <v>0</v>
      </c>
      <c r="CF80">
        <v>0</v>
      </c>
      <c r="CG80">
        <v>0</v>
      </c>
      <c r="CH80">
        <v>0</v>
      </c>
      <c r="CI80">
        <v>1.1631000000000001E-2</v>
      </c>
      <c r="CJ80">
        <v>3.43512</v>
      </c>
      <c r="CK80">
        <v>1.870228</v>
      </c>
      <c r="CL80">
        <v>1.938104</v>
      </c>
      <c r="CM80">
        <v>3.5116900000000002</v>
      </c>
      <c r="CN80">
        <v>1.771234</v>
      </c>
      <c r="CO80">
        <v>4.2938999999999998</v>
      </c>
      <c r="CP80">
        <v>4.1161880000000002</v>
      </c>
      <c r="CQ80">
        <v>3.542468</v>
      </c>
      <c r="CR80">
        <v>0.82955900000000005</v>
      </c>
      <c r="CS80">
        <v>1.3710979999999999</v>
      </c>
      <c r="CT80">
        <v>6.3378810000000003</v>
      </c>
      <c r="CU80">
        <v>5.3499910000000002</v>
      </c>
      <c r="CV80">
        <v>4.8326830000000003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103.244854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684.96770000000004</v>
      </c>
      <c r="L81">
        <v>667.07663700000001</v>
      </c>
      <c r="M81">
        <v>95.888554999999997</v>
      </c>
      <c r="N81">
        <v>122.43</v>
      </c>
      <c r="O81">
        <v>128.45009999999999</v>
      </c>
      <c r="P81">
        <v>133.14658499999999</v>
      </c>
      <c r="Q81">
        <v>17.616990000000001</v>
      </c>
      <c r="R81">
        <v>44.326064000000002</v>
      </c>
      <c r="S81">
        <v>27.104900000000001</v>
      </c>
      <c r="T81">
        <v>2.39</v>
      </c>
      <c r="U81">
        <v>204.75</v>
      </c>
      <c r="V81">
        <v>20.73</v>
      </c>
      <c r="W81">
        <v>39.857799999999997</v>
      </c>
      <c r="X81">
        <v>147.515625</v>
      </c>
      <c r="Y81">
        <v>0</v>
      </c>
      <c r="Z81">
        <v>0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39.000402000000001</v>
      </c>
      <c r="AG81">
        <v>46.492646000000001</v>
      </c>
      <c r="AH81">
        <v>159.41666499999999</v>
      </c>
      <c r="AI81">
        <v>38.152132000000002</v>
      </c>
      <c r="AJ81">
        <v>0</v>
      </c>
      <c r="AK81">
        <v>64.950986999999998</v>
      </c>
      <c r="AL81">
        <v>76.691999999999993</v>
      </c>
      <c r="AM81">
        <v>18.108732</v>
      </c>
      <c r="AN81">
        <v>1.0747679999999999</v>
      </c>
      <c r="AO81">
        <v>0</v>
      </c>
      <c r="AP81">
        <v>0.64049999999999996</v>
      </c>
      <c r="AQ81">
        <v>51.867528999999998</v>
      </c>
      <c r="AR81">
        <v>47.472000000000001</v>
      </c>
      <c r="AS81">
        <v>33.870972999999999</v>
      </c>
      <c r="AT81">
        <v>9.0399999999999991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103.28910900000001</v>
      </c>
      <c r="BA81">
        <f t="shared" si="4"/>
        <v>3247.1425520000016</v>
      </c>
      <c r="BB81">
        <v>78</v>
      </c>
      <c r="BD81">
        <v>5.91</v>
      </c>
      <c r="BE81">
        <v>1.94</v>
      </c>
      <c r="BF81">
        <v>3.03</v>
      </c>
      <c r="BG81">
        <v>1.85</v>
      </c>
      <c r="BH81">
        <v>9.33</v>
      </c>
      <c r="BI81">
        <v>0.87</v>
      </c>
      <c r="BJ81">
        <v>1.37</v>
      </c>
      <c r="BK81">
        <v>1.8</v>
      </c>
      <c r="BL81">
        <v>1.52</v>
      </c>
      <c r="BM81">
        <v>0.2</v>
      </c>
      <c r="BN81">
        <v>3.57</v>
      </c>
      <c r="BO81">
        <v>3.78</v>
      </c>
      <c r="BP81">
        <v>0.25</v>
      </c>
      <c r="BQ81">
        <v>2.02</v>
      </c>
      <c r="BR81">
        <v>2.1800000000000002</v>
      </c>
      <c r="BS81">
        <v>1.61</v>
      </c>
      <c r="BT81">
        <v>2.9693329999999998</v>
      </c>
      <c r="BU81">
        <v>1.341844</v>
      </c>
      <c r="BV81">
        <v>2.3732859999999998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1.1927999999999999E-2</v>
      </c>
      <c r="CE81">
        <v>0</v>
      </c>
      <c r="CF81">
        <v>0</v>
      </c>
      <c r="CG81">
        <v>0</v>
      </c>
      <c r="CH81">
        <v>0</v>
      </c>
      <c r="CI81">
        <v>1.4864E-2</v>
      </c>
      <c r="CJ81">
        <v>3.43512</v>
      </c>
      <c r="CK81">
        <v>1.870228</v>
      </c>
      <c r="CL81">
        <v>1.938104</v>
      </c>
      <c r="CM81">
        <v>3.5116900000000002</v>
      </c>
      <c r="CN81">
        <v>1.771234</v>
      </c>
      <c r="CO81">
        <v>4.2938999999999998</v>
      </c>
      <c r="CP81">
        <v>4.1161880000000002</v>
      </c>
      <c r="CQ81">
        <v>3.542468</v>
      </c>
      <c r="CR81">
        <v>0.82955900000000005</v>
      </c>
      <c r="CS81">
        <v>1.3710979999999999</v>
      </c>
      <c r="CT81">
        <v>6.3378810000000003</v>
      </c>
      <c r="CU81">
        <v>5.3499910000000002</v>
      </c>
      <c r="CV81">
        <v>4.8326830000000003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103.28910900000001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684.96770000000004</v>
      </c>
      <c r="L82">
        <v>667.07663700000001</v>
      </c>
      <c r="M82">
        <v>95.888554999999997</v>
      </c>
      <c r="N82">
        <v>122.43</v>
      </c>
      <c r="O82">
        <v>128.45009999999999</v>
      </c>
      <c r="P82">
        <v>133.14658499999999</v>
      </c>
      <c r="Q82">
        <v>17.616990000000001</v>
      </c>
      <c r="R82">
        <v>44.326064000000002</v>
      </c>
      <c r="S82">
        <v>27.104900000000001</v>
      </c>
      <c r="T82">
        <v>2.39</v>
      </c>
      <c r="U82">
        <v>204.75</v>
      </c>
      <c r="V82">
        <v>20.73</v>
      </c>
      <c r="W82">
        <v>39.857799999999997</v>
      </c>
      <c r="X82">
        <v>147.515625</v>
      </c>
      <c r="Y82">
        <v>0</v>
      </c>
      <c r="Z82">
        <v>0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39.000402000000001</v>
      </c>
      <c r="AG82">
        <v>46.492646000000001</v>
      </c>
      <c r="AH82">
        <v>159.41666499999999</v>
      </c>
      <c r="AI82">
        <v>38.152132000000002</v>
      </c>
      <c r="AJ82">
        <v>0</v>
      </c>
      <c r="AK82">
        <v>64.950986999999998</v>
      </c>
      <c r="AL82">
        <v>76.691999999999993</v>
      </c>
      <c r="AM82">
        <v>18.108732</v>
      </c>
      <c r="AN82">
        <v>1.0747679999999999</v>
      </c>
      <c r="AO82">
        <v>0</v>
      </c>
      <c r="AP82">
        <v>0.64049999999999996</v>
      </c>
      <c r="AQ82">
        <v>51.867528999999998</v>
      </c>
      <c r="AR82">
        <v>47.472000000000001</v>
      </c>
      <c r="AS82">
        <v>33.870972999999999</v>
      </c>
      <c r="AT82">
        <v>9.0399999999999991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103.28966700000001</v>
      </c>
      <c r="BA82">
        <f t="shared" si="4"/>
        <v>3247.1431100000018</v>
      </c>
      <c r="BB82">
        <v>79</v>
      </c>
      <c r="BD82">
        <v>5.91</v>
      </c>
      <c r="BE82">
        <v>1.94</v>
      </c>
      <c r="BF82">
        <v>3.03</v>
      </c>
      <c r="BG82">
        <v>1.85</v>
      </c>
      <c r="BH82">
        <v>9.33</v>
      </c>
      <c r="BI82">
        <v>0.87</v>
      </c>
      <c r="BJ82">
        <v>1.37</v>
      </c>
      <c r="BK82">
        <v>1.8</v>
      </c>
      <c r="BL82">
        <v>1.52</v>
      </c>
      <c r="BM82">
        <v>0.2</v>
      </c>
      <c r="BN82">
        <v>3.57</v>
      </c>
      <c r="BO82">
        <v>3.78</v>
      </c>
      <c r="BP82">
        <v>0.25</v>
      </c>
      <c r="BQ82">
        <v>2.02</v>
      </c>
      <c r="BR82">
        <v>2.1800000000000002</v>
      </c>
      <c r="BS82">
        <v>1.61</v>
      </c>
      <c r="BT82">
        <v>2.9693329999999998</v>
      </c>
      <c r="BU82">
        <v>1.341844</v>
      </c>
      <c r="BV82">
        <v>2.3738440000000001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1.1927999999999999E-2</v>
      </c>
      <c r="CE82">
        <v>0</v>
      </c>
      <c r="CF82">
        <v>0</v>
      </c>
      <c r="CG82">
        <v>0</v>
      </c>
      <c r="CH82">
        <v>0</v>
      </c>
      <c r="CI82">
        <v>1.4864E-2</v>
      </c>
      <c r="CJ82">
        <v>3.43512</v>
      </c>
      <c r="CK82">
        <v>1.870228</v>
      </c>
      <c r="CL82">
        <v>1.938104</v>
      </c>
      <c r="CM82">
        <v>3.5116900000000002</v>
      </c>
      <c r="CN82">
        <v>1.771234</v>
      </c>
      <c r="CO82">
        <v>4.2938999999999998</v>
      </c>
      <c r="CP82">
        <v>4.1161880000000002</v>
      </c>
      <c r="CQ82">
        <v>3.542468</v>
      </c>
      <c r="CR82">
        <v>0.82955900000000005</v>
      </c>
      <c r="CS82">
        <v>1.3710979999999999</v>
      </c>
      <c r="CT82">
        <v>6.3378810000000003</v>
      </c>
      <c r="CU82">
        <v>5.3499910000000002</v>
      </c>
      <c r="CV82">
        <v>4.8326830000000003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103.28966700000001</v>
      </c>
    </row>
    <row r="83" spans="1:114">
      <c r="A83" t="s">
        <v>125</v>
      </c>
      <c r="B83">
        <v>0</v>
      </c>
      <c r="C83">
        <v>0</v>
      </c>
      <c r="D83">
        <v>8.6959</v>
      </c>
      <c r="E83">
        <v>0</v>
      </c>
      <c r="F83">
        <v>0</v>
      </c>
      <c r="G83">
        <v>10</v>
      </c>
      <c r="H83">
        <v>0</v>
      </c>
      <c r="I83">
        <v>0</v>
      </c>
      <c r="J83">
        <v>15</v>
      </c>
      <c r="K83">
        <v>684.96770000000004</v>
      </c>
      <c r="L83">
        <v>667.07663700000001</v>
      </c>
      <c r="M83">
        <v>95.888554999999997</v>
      </c>
      <c r="N83">
        <v>122.43</v>
      </c>
      <c r="O83">
        <v>128.45009999999999</v>
      </c>
      <c r="P83">
        <v>133.14658499999999</v>
      </c>
      <c r="Q83">
        <v>22.239100000000001</v>
      </c>
      <c r="R83">
        <v>44.326064000000002</v>
      </c>
      <c r="S83">
        <v>27.104900000000001</v>
      </c>
      <c r="T83">
        <v>2.39</v>
      </c>
      <c r="U83">
        <v>204.75</v>
      </c>
      <c r="V83">
        <v>20.73</v>
      </c>
      <c r="W83">
        <v>39.857799999999997</v>
      </c>
      <c r="X83">
        <v>147.515625</v>
      </c>
      <c r="Y83">
        <v>0</v>
      </c>
      <c r="Z83">
        <v>0</v>
      </c>
      <c r="AA83">
        <v>42.14808</v>
      </c>
      <c r="AB83">
        <v>46.424171999999999</v>
      </c>
      <c r="AC83">
        <v>33.499364999999997</v>
      </c>
      <c r="AD83">
        <v>41.824756000000001</v>
      </c>
      <c r="AE83">
        <v>56.926780000000001</v>
      </c>
      <c r="AF83">
        <v>39.000402000000001</v>
      </c>
      <c r="AG83">
        <v>46.492646000000001</v>
      </c>
      <c r="AH83">
        <v>159.41666499999999</v>
      </c>
      <c r="AI83">
        <v>38.152132000000002</v>
      </c>
      <c r="AJ83">
        <v>0</v>
      </c>
      <c r="AK83">
        <v>64.950986999999998</v>
      </c>
      <c r="AL83">
        <v>76.691999999999993</v>
      </c>
      <c r="AM83">
        <v>18.108732</v>
      </c>
      <c r="AN83">
        <v>1.0747679999999999</v>
      </c>
      <c r="AO83">
        <v>0</v>
      </c>
      <c r="AP83">
        <v>0.64049999999999996</v>
      </c>
      <c r="AQ83">
        <v>51.867528999999998</v>
      </c>
      <c r="AR83">
        <v>48.576000000000001</v>
      </c>
      <c r="AS83">
        <v>33.870972999999999</v>
      </c>
      <c r="AT83">
        <v>9.0399999999999991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103.203789</v>
      </c>
      <c r="BA83">
        <f t="shared" si="4"/>
        <v>3286.4792420000017</v>
      </c>
      <c r="BB83">
        <v>80</v>
      </c>
      <c r="BD83">
        <v>5.91</v>
      </c>
      <c r="BE83">
        <v>1.94</v>
      </c>
      <c r="BF83">
        <v>3.03</v>
      </c>
      <c r="BG83">
        <v>1.85</v>
      </c>
      <c r="BH83">
        <v>9.33</v>
      </c>
      <c r="BI83">
        <v>0.87</v>
      </c>
      <c r="BJ83">
        <v>1.37</v>
      </c>
      <c r="BK83">
        <v>1.8</v>
      </c>
      <c r="BL83">
        <v>1.52</v>
      </c>
      <c r="BM83">
        <v>0.2</v>
      </c>
      <c r="BN83">
        <v>3.57</v>
      </c>
      <c r="BO83">
        <v>3.78</v>
      </c>
      <c r="BP83">
        <v>0.25</v>
      </c>
      <c r="BQ83">
        <v>2.02</v>
      </c>
      <c r="BR83">
        <v>2.1800000000000002</v>
      </c>
      <c r="BS83">
        <v>1.61</v>
      </c>
      <c r="BT83">
        <v>2.9693329999999998</v>
      </c>
      <c r="BU83">
        <v>1.341844</v>
      </c>
      <c r="BV83">
        <v>2.3738440000000001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1.1927999999999999E-2</v>
      </c>
      <c r="CE83">
        <v>0</v>
      </c>
      <c r="CF83">
        <v>0</v>
      </c>
      <c r="CG83">
        <v>0</v>
      </c>
      <c r="CH83">
        <v>0</v>
      </c>
      <c r="CI83">
        <v>1.4864E-2</v>
      </c>
      <c r="CJ83">
        <v>3.3492419999999998</v>
      </c>
      <c r="CK83">
        <v>1.870228</v>
      </c>
      <c r="CL83">
        <v>1.938104</v>
      </c>
      <c r="CM83">
        <v>3.5116900000000002</v>
      </c>
      <c r="CN83">
        <v>1.771234</v>
      </c>
      <c r="CO83">
        <v>4.2938999999999998</v>
      </c>
      <c r="CP83">
        <v>4.1161880000000002</v>
      </c>
      <c r="CQ83">
        <v>3.542468</v>
      </c>
      <c r="CR83">
        <v>0.82955900000000005</v>
      </c>
      <c r="CS83">
        <v>1.3710979999999999</v>
      </c>
      <c r="CT83">
        <v>6.3378810000000003</v>
      </c>
      <c r="CU83">
        <v>5.3499910000000002</v>
      </c>
      <c r="CV83">
        <v>4.8326830000000003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103.203789</v>
      </c>
    </row>
    <row r="84" spans="1:114">
      <c r="A84" t="s">
        <v>126</v>
      </c>
      <c r="B84">
        <v>0</v>
      </c>
      <c r="C84">
        <v>0</v>
      </c>
      <c r="D84">
        <v>8.6959</v>
      </c>
      <c r="E84">
        <v>0</v>
      </c>
      <c r="F84">
        <v>0</v>
      </c>
      <c r="G84">
        <v>10</v>
      </c>
      <c r="H84">
        <v>0</v>
      </c>
      <c r="I84">
        <v>0</v>
      </c>
      <c r="J84">
        <v>15</v>
      </c>
      <c r="K84">
        <v>684.96770000000004</v>
      </c>
      <c r="L84">
        <v>667.07663700000001</v>
      </c>
      <c r="M84">
        <v>95.888554999999997</v>
      </c>
      <c r="N84">
        <v>122.43</v>
      </c>
      <c r="O84">
        <v>128.45009999999999</v>
      </c>
      <c r="P84">
        <v>133.14658499999999</v>
      </c>
      <c r="Q84">
        <v>22.239100000000001</v>
      </c>
      <c r="R84">
        <v>44.326064000000002</v>
      </c>
      <c r="S84">
        <v>27.104900000000001</v>
      </c>
      <c r="T84">
        <v>2.39</v>
      </c>
      <c r="U84">
        <v>204.75</v>
      </c>
      <c r="V84">
        <v>20.73</v>
      </c>
      <c r="W84">
        <v>39.857799999999997</v>
      </c>
      <c r="X84">
        <v>147.515625</v>
      </c>
      <c r="Y84">
        <v>0</v>
      </c>
      <c r="Z84">
        <v>0</v>
      </c>
      <c r="AA84">
        <v>42.14808</v>
      </c>
      <c r="AB84">
        <v>46.424171999999999</v>
      </c>
      <c r="AC84">
        <v>33.499364999999997</v>
      </c>
      <c r="AD84">
        <v>31.368566999999999</v>
      </c>
      <c r="AE84">
        <v>56.926780000000001</v>
      </c>
      <c r="AF84">
        <v>39.000402000000001</v>
      </c>
      <c r="AG84">
        <v>46.492646000000001</v>
      </c>
      <c r="AH84">
        <v>159.41666499999999</v>
      </c>
      <c r="AI84">
        <v>38.152132000000002</v>
      </c>
      <c r="AJ84">
        <v>0</v>
      </c>
      <c r="AK84">
        <v>64.950986999999998</v>
      </c>
      <c r="AL84">
        <v>76.691999999999993</v>
      </c>
      <c r="AM84">
        <v>18.108732</v>
      </c>
      <c r="AN84">
        <v>1.0747679999999999</v>
      </c>
      <c r="AO84">
        <v>0</v>
      </c>
      <c r="AP84">
        <v>0.64049999999999996</v>
      </c>
      <c r="AQ84">
        <v>51.867528999999998</v>
      </c>
      <c r="AR84">
        <v>48.576000000000001</v>
      </c>
      <c r="AS84">
        <v>33.870972999999999</v>
      </c>
      <c r="AT84">
        <v>9.0399999999999991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103.203789</v>
      </c>
      <c r="BA84">
        <f t="shared" si="4"/>
        <v>3276.0230530000017</v>
      </c>
      <c r="BB84">
        <v>81</v>
      </c>
      <c r="BD84">
        <v>5.91</v>
      </c>
      <c r="BE84">
        <v>1.94</v>
      </c>
      <c r="BF84">
        <v>3.03</v>
      </c>
      <c r="BG84">
        <v>1.85</v>
      </c>
      <c r="BH84">
        <v>9.33</v>
      </c>
      <c r="BI84">
        <v>0.87</v>
      </c>
      <c r="BJ84">
        <v>1.37</v>
      </c>
      <c r="BK84">
        <v>1.8</v>
      </c>
      <c r="BL84">
        <v>1.52</v>
      </c>
      <c r="BM84">
        <v>0.2</v>
      </c>
      <c r="BN84">
        <v>3.57</v>
      </c>
      <c r="BO84">
        <v>3.78</v>
      </c>
      <c r="BP84">
        <v>0.25</v>
      </c>
      <c r="BQ84">
        <v>2.02</v>
      </c>
      <c r="BR84">
        <v>2.1800000000000002</v>
      </c>
      <c r="BS84">
        <v>1.61</v>
      </c>
      <c r="BT84">
        <v>2.9693329999999998</v>
      </c>
      <c r="BU84">
        <v>1.341844</v>
      </c>
      <c r="BV84">
        <v>2.3738440000000001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1.1927999999999999E-2</v>
      </c>
      <c r="CE84">
        <v>0</v>
      </c>
      <c r="CF84">
        <v>0</v>
      </c>
      <c r="CG84">
        <v>0</v>
      </c>
      <c r="CH84">
        <v>0</v>
      </c>
      <c r="CI84">
        <v>1.4864E-2</v>
      </c>
      <c r="CJ84">
        <v>3.3492419999999998</v>
      </c>
      <c r="CK84">
        <v>1.870228</v>
      </c>
      <c r="CL84">
        <v>1.938104</v>
      </c>
      <c r="CM84">
        <v>3.5116900000000002</v>
      </c>
      <c r="CN84">
        <v>1.771234</v>
      </c>
      <c r="CO84">
        <v>4.2938999999999998</v>
      </c>
      <c r="CP84">
        <v>4.1161880000000002</v>
      </c>
      <c r="CQ84">
        <v>3.542468</v>
      </c>
      <c r="CR84">
        <v>0.82955900000000005</v>
      </c>
      <c r="CS84">
        <v>1.3710979999999999</v>
      </c>
      <c r="CT84">
        <v>6.3378810000000003</v>
      </c>
      <c r="CU84">
        <v>5.3499910000000002</v>
      </c>
      <c r="CV84">
        <v>4.8326830000000003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103.203789</v>
      </c>
    </row>
    <row r="85" spans="1:114">
      <c r="A85" t="s">
        <v>127</v>
      </c>
      <c r="B85">
        <v>0</v>
      </c>
      <c r="C85">
        <v>0</v>
      </c>
      <c r="D85">
        <v>8.6959</v>
      </c>
      <c r="E85">
        <v>0</v>
      </c>
      <c r="F85">
        <v>0</v>
      </c>
      <c r="G85">
        <v>10</v>
      </c>
      <c r="H85">
        <v>0</v>
      </c>
      <c r="I85">
        <v>0</v>
      </c>
      <c r="J85">
        <v>15</v>
      </c>
      <c r="K85">
        <v>684.96770000000004</v>
      </c>
      <c r="L85">
        <v>566.21889599999997</v>
      </c>
      <c r="M85">
        <v>95.888554999999997</v>
      </c>
      <c r="N85">
        <v>122.43</v>
      </c>
      <c r="O85">
        <v>128.45009999999999</v>
      </c>
      <c r="P85">
        <v>133.14658499999999</v>
      </c>
      <c r="Q85">
        <v>22.239100000000001</v>
      </c>
      <c r="R85">
        <v>44.326064000000002</v>
      </c>
      <c r="S85">
        <v>27.104900000000001</v>
      </c>
      <c r="T85">
        <v>2.39</v>
      </c>
      <c r="U85">
        <v>204.75</v>
      </c>
      <c r="V85">
        <v>20.73</v>
      </c>
      <c r="W85">
        <v>39.857799999999997</v>
      </c>
      <c r="X85">
        <v>147.515625</v>
      </c>
      <c r="Y85">
        <v>0</v>
      </c>
      <c r="Z85">
        <v>0</v>
      </c>
      <c r="AA85">
        <v>42.14808</v>
      </c>
      <c r="AB85">
        <v>46.424171999999999</v>
      </c>
      <c r="AC85">
        <v>33.499364999999997</v>
      </c>
      <c r="AD85">
        <v>20.912378</v>
      </c>
      <c r="AE85">
        <v>56.926780000000001</v>
      </c>
      <c r="AF85">
        <v>39.000402000000001</v>
      </c>
      <c r="AG85">
        <v>46.492646000000001</v>
      </c>
      <c r="AH85">
        <v>159.41666499999999</v>
      </c>
      <c r="AI85">
        <v>38.152132000000002</v>
      </c>
      <c r="AJ85">
        <v>0</v>
      </c>
      <c r="AK85">
        <v>64.950986999999998</v>
      </c>
      <c r="AL85">
        <v>76.691999999999993</v>
      </c>
      <c r="AM85">
        <v>18.108732</v>
      </c>
      <c r="AN85">
        <v>1.0747679999999999</v>
      </c>
      <c r="AO85">
        <v>0</v>
      </c>
      <c r="AP85">
        <v>0.64049999999999996</v>
      </c>
      <c r="AQ85">
        <v>51.867528999999998</v>
      </c>
      <c r="AR85">
        <v>48.576000000000001</v>
      </c>
      <c r="AS85">
        <v>33.870972999999999</v>
      </c>
      <c r="AT85">
        <v>9.0399999999999991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103.14220900000001</v>
      </c>
      <c r="BA85">
        <f t="shared" si="4"/>
        <v>3164.6475430000019</v>
      </c>
      <c r="BB85">
        <v>82</v>
      </c>
      <c r="BD85">
        <v>5.91</v>
      </c>
      <c r="BE85">
        <v>1.94</v>
      </c>
      <c r="BF85">
        <v>3.03</v>
      </c>
      <c r="BG85">
        <v>1.85</v>
      </c>
      <c r="BH85">
        <v>9.33</v>
      </c>
      <c r="BI85">
        <v>0.87</v>
      </c>
      <c r="BJ85">
        <v>1.23</v>
      </c>
      <c r="BK85">
        <v>1.8</v>
      </c>
      <c r="BL85">
        <v>1.62</v>
      </c>
      <c r="BM85">
        <v>0.2</v>
      </c>
      <c r="BN85">
        <v>3.57</v>
      </c>
      <c r="BO85">
        <v>3.78</v>
      </c>
      <c r="BP85">
        <v>0.25</v>
      </c>
      <c r="BQ85">
        <v>2.02</v>
      </c>
      <c r="BR85">
        <v>2.1800000000000002</v>
      </c>
      <c r="BS85">
        <v>1.61</v>
      </c>
      <c r="BT85">
        <v>2.9693329999999998</v>
      </c>
      <c r="BU85">
        <v>1.341844</v>
      </c>
      <c r="BV85">
        <v>2.3522639999999999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1.1927999999999999E-2</v>
      </c>
      <c r="CE85">
        <v>0</v>
      </c>
      <c r="CF85">
        <v>0</v>
      </c>
      <c r="CG85">
        <v>0</v>
      </c>
      <c r="CH85">
        <v>0</v>
      </c>
      <c r="CI85">
        <v>1.4864E-2</v>
      </c>
      <c r="CJ85">
        <v>3.3492419999999998</v>
      </c>
      <c r="CK85">
        <v>1.870228</v>
      </c>
      <c r="CL85">
        <v>1.938104</v>
      </c>
      <c r="CM85">
        <v>3.5116900000000002</v>
      </c>
      <c r="CN85">
        <v>1.771234</v>
      </c>
      <c r="CO85">
        <v>4.2938999999999998</v>
      </c>
      <c r="CP85">
        <v>4.1161880000000002</v>
      </c>
      <c r="CQ85">
        <v>3.542468</v>
      </c>
      <c r="CR85">
        <v>0.82955900000000005</v>
      </c>
      <c r="CS85">
        <v>1.3710979999999999</v>
      </c>
      <c r="CT85">
        <v>6.3378810000000003</v>
      </c>
      <c r="CU85">
        <v>5.3499910000000002</v>
      </c>
      <c r="CV85">
        <v>4.8326830000000003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103.14220900000001</v>
      </c>
    </row>
    <row r="86" spans="1:114">
      <c r="A86" t="s">
        <v>128</v>
      </c>
      <c r="B86">
        <v>0</v>
      </c>
      <c r="C86">
        <v>0</v>
      </c>
      <c r="D86">
        <v>8.6959</v>
      </c>
      <c r="E86">
        <v>0</v>
      </c>
      <c r="F86">
        <v>0</v>
      </c>
      <c r="G86">
        <v>10</v>
      </c>
      <c r="H86">
        <v>0</v>
      </c>
      <c r="I86">
        <v>0</v>
      </c>
      <c r="J86">
        <v>15</v>
      </c>
      <c r="K86">
        <v>684.96770000000004</v>
      </c>
      <c r="L86">
        <v>566.21889599999997</v>
      </c>
      <c r="M86">
        <v>95.888554999999997</v>
      </c>
      <c r="N86">
        <v>122.43</v>
      </c>
      <c r="O86">
        <v>128.45009999999999</v>
      </c>
      <c r="P86">
        <v>133.14658499999999</v>
      </c>
      <c r="Q86">
        <v>22.239100000000001</v>
      </c>
      <c r="R86">
        <v>44.326064000000002</v>
      </c>
      <c r="S86">
        <v>27.104900000000001</v>
      </c>
      <c r="T86">
        <v>2.39</v>
      </c>
      <c r="U86">
        <v>204.75</v>
      </c>
      <c r="V86">
        <v>20.73</v>
      </c>
      <c r="W86">
        <v>39.857799999999997</v>
      </c>
      <c r="X86">
        <v>147.515625</v>
      </c>
      <c r="Y86">
        <v>0</v>
      </c>
      <c r="Z86">
        <v>0</v>
      </c>
      <c r="AA86">
        <v>28.09872</v>
      </c>
      <c r="AB86">
        <v>46.424171999999999</v>
      </c>
      <c r="AC86">
        <v>33.499364999999997</v>
      </c>
      <c r="AD86">
        <v>20.912378</v>
      </c>
      <c r="AE86">
        <v>56.926780000000001</v>
      </c>
      <c r="AF86">
        <v>27.857430000000001</v>
      </c>
      <c r="AG86">
        <v>46.492646000000001</v>
      </c>
      <c r="AH86">
        <v>123.70389</v>
      </c>
      <c r="AI86">
        <v>4.4021689999999998</v>
      </c>
      <c r="AJ86">
        <v>0</v>
      </c>
      <c r="AK86">
        <v>64.950986999999998</v>
      </c>
      <c r="AL86">
        <v>76.691999999999993</v>
      </c>
      <c r="AM86">
        <v>18.108732</v>
      </c>
      <c r="AN86">
        <v>1.0747679999999999</v>
      </c>
      <c r="AO86">
        <v>0</v>
      </c>
      <c r="AP86">
        <v>0.64049999999999996</v>
      </c>
      <c r="AQ86">
        <v>39.128135</v>
      </c>
      <c r="AR86">
        <v>48.576000000000001</v>
      </c>
      <c r="AS86">
        <v>33.870972999999999</v>
      </c>
      <c r="AT86">
        <v>9.0399999999999991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102.05171</v>
      </c>
      <c r="BA86">
        <f t="shared" si="4"/>
        <v>3056.1625800000011</v>
      </c>
      <c r="BB86">
        <v>83</v>
      </c>
      <c r="BD86">
        <v>5.91</v>
      </c>
      <c r="BE86">
        <v>1.94</v>
      </c>
      <c r="BF86">
        <v>3.03</v>
      </c>
      <c r="BG86">
        <v>1.85</v>
      </c>
      <c r="BH86">
        <v>9.33</v>
      </c>
      <c r="BI86">
        <v>0.87</v>
      </c>
      <c r="BJ86">
        <v>1.1399999999999999</v>
      </c>
      <c r="BK86">
        <v>1.8</v>
      </c>
      <c r="BL86">
        <v>1.65</v>
      </c>
      <c r="BM86">
        <v>0.2</v>
      </c>
      <c r="BN86">
        <v>3.57</v>
      </c>
      <c r="BO86">
        <v>3.78</v>
      </c>
      <c r="BP86">
        <v>0.25</v>
      </c>
      <c r="BQ86">
        <v>2.02</v>
      </c>
      <c r="BR86">
        <v>2.1800000000000002</v>
      </c>
      <c r="BS86">
        <v>1.61</v>
      </c>
      <c r="BT86">
        <v>2.9693329999999998</v>
      </c>
      <c r="BU86">
        <v>1.341844</v>
      </c>
      <c r="BV86">
        <v>2.3522639999999999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1.1927999999999999E-2</v>
      </c>
      <c r="CE86">
        <v>0</v>
      </c>
      <c r="CF86">
        <v>0</v>
      </c>
      <c r="CG86">
        <v>0</v>
      </c>
      <c r="CH86">
        <v>0</v>
      </c>
      <c r="CI86">
        <v>1.4864E-2</v>
      </c>
      <c r="CJ86">
        <v>3.3492419999999998</v>
      </c>
      <c r="CK86">
        <v>1.870228</v>
      </c>
      <c r="CL86">
        <v>1.938104</v>
      </c>
      <c r="CM86">
        <v>3.5116900000000002</v>
      </c>
      <c r="CN86">
        <v>1.771234</v>
      </c>
      <c r="CO86">
        <v>4.2938999999999998</v>
      </c>
      <c r="CP86">
        <v>4.1161880000000002</v>
      </c>
      <c r="CQ86">
        <v>3.542468</v>
      </c>
      <c r="CR86">
        <v>0.82955900000000005</v>
      </c>
      <c r="CS86">
        <v>1.3710979999999999</v>
      </c>
      <c r="CT86">
        <v>6.3378810000000003</v>
      </c>
      <c r="CU86">
        <v>5.3499910000000002</v>
      </c>
      <c r="CV86">
        <v>3.802184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102.05171</v>
      </c>
    </row>
    <row r="87" spans="1:114">
      <c r="A87" t="s">
        <v>129</v>
      </c>
      <c r="B87">
        <v>0</v>
      </c>
      <c r="C87">
        <v>0</v>
      </c>
      <c r="D87">
        <v>8.6959</v>
      </c>
      <c r="E87">
        <v>0</v>
      </c>
      <c r="F87">
        <v>0</v>
      </c>
      <c r="G87">
        <v>10</v>
      </c>
      <c r="H87">
        <v>0</v>
      </c>
      <c r="I87">
        <v>0</v>
      </c>
      <c r="J87">
        <v>15</v>
      </c>
      <c r="K87">
        <v>684.96770000000004</v>
      </c>
      <c r="L87">
        <v>566.21889599999997</v>
      </c>
      <c r="M87">
        <v>95.888554999999997</v>
      </c>
      <c r="N87">
        <v>122.43</v>
      </c>
      <c r="O87">
        <v>128.45009999999999</v>
      </c>
      <c r="P87">
        <v>133.14658499999999</v>
      </c>
      <c r="Q87">
        <v>21.903790999999998</v>
      </c>
      <c r="R87">
        <v>44.326064000000002</v>
      </c>
      <c r="S87">
        <v>27.104900000000001</v>
      </c>
      <c r="T87">
        <v>2.39</v>
      </c>
      <c r="U87">
        <v>204.75</v>
      </c>
      <c r="V87">
        <v>20.73</v>
      </c>
      <c r="W87">
        <v>39.857799999999997</v>
      </c>
      <c r="X87">
        <v>147.515625</v>
      </c>
      <c r="Y87">
        <v>0</v>
      </c>
      <c r="Z87">
        <v>0</v>
      </c>
      <c r="AA87">
        <v>28.09872</v>
      </c>
      <c r="AB87">
        <v>46.424171999999999</v>
      </c>
      <c r="AC87">
        <v>33.499364999999997</v>
      </c>
      <c r="AD87">
        <v>20.912378</v>
      </c>
      <c r="AE87">
        <v>56.926780000000001</v>
      </c>
      <c r="AF87">
        <v>27.857430000000001</v>
      </c>
      <c r="AG87">
        <v>46.492646000000001</v>
      </c>
      <c r="AH87">
        <v>88.206252000000006</v>
      </c>
      <c r="AI87">
        <v>3.6684739999999998</v>
      </c>
      <c r="AJ87">
        <v>0</v>
      </c>
      <c r="AK87">
        <v>64.950986999999998</v>
      </c>
      <c r="AL87">
        <v>76.691999999999993</v>
      </c>
      <c r="AM87">
        <v>18.108732</v>
      </c>
      <c r="AN87">
        <v>1.0747679999999999</v>
      </c>
      <c r="AO87">
        <v>0</v>
      </c>
      <c r="AP87">
        <v>0.64049999999999996</v>
      </c>
      <c r="AQ87">
        <v>25.782105000000001</v>
      </c>
      <c r="AR87">
        <v>48.576000000000001</v>
      </c>
      <c r="AS87">
        <v>33.870972999999999</v>
      </c>
      <c r="AT87">
        <v>9.0399999999999991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100.93198700000001</v>
      </c>
      <c r="BA87">
        <f t="shared" si="4"/>
        <v>3005.1301850000009</v>
      </c>
      <c r="BB87">
        <v>84</v>
      </c>
      <c r="BD87">
        <v>5.91</v>
      </c>
      <c r="BE87">
        <v>1.94</v>
      </c>
      <c r="BF87">
        <v>3.03</v>
      </c>
      <c r="BG87">
        <v>1.85</v>
      </c>
      <c r="BH87">
        <v>9.33</v>
      </c>
      <c r="BI87">
        <v>0.86</v>
      </c>
      <c r="BJ87">
        <v>1.1000000000000001</v>
      </c>
      <c r="BK87">
        <v>1.8</v>
      </c>
      <c r="BL87">
        <v>1.67</v>
      </c>
      <c r="BM87">
        <v>0.2</v>
      </c>
      <c r="BN87">
        <v>3.57</v>
      </c>
      <c r="BO87">
        <v>3.78</v>
      </c>
      <c r="BP87">
        <v>0.25</v>
      </c>
      <c r="BQ87">
        <v>2.02</v>
      </c>
      <c r="BR87">
        <v>2.1800000000000002</v>
      </c>
      <c r="BS87">
        <v>1.61</v>
      </c>
      <c r="BT87">
        <v>2.9693329999999998</v>
      </c>
      <c r="BU87">
        <v>1.341844</v>
      </c>
      <c r="BV87">
        <v>2.3522639999999999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1.1927999999999999E-2</v>
      </c>
      <c r="CE87">
        <v>0</v>
      </c>
      <c r="CF87">
        <v>0</v>
      </c>
      <c r="CG87">
        <v>0</v>
      </c>
      <c r="CH87">
        <v>0</v>
      </c>
      <c r="CI87">
        <v>1.4864E-2</v>
      </c>
      <c r="CJ87">
        <v>3.3492419999999998</v>
      </c>
      <c r="CK87">
        <v>1.870228</v>
      </c>
      <c r="CL87">
        <v>1.938104</v>
      </c>
      <c r="CM87">
        <v>3.5116900000000002</v>
      </c>
      <c r="CN87">
        <v>1.771234</v>
      </c>
      <c r="CO87">
        <v>4.2938999999999998</v>
      </c>
      <c r="CP87">
        <v>4.1161880000000002</v>
      </c>
      <c r="CQ87">
        <v>3.542468</v>
      </c>
      <c r="CR87">
        <v>0.82955900000000005</v>
      </c>
      <c r="CS87">
        <v>1.3710979999999999</v>
      </c>
      <c r="CT87">
        <v>6.3378810000000003</v>
      </c>
      <c r="CU87">
        <v>5.3499910000000002</v>
      </c>
      <c r="CV87">
        <v>2.7124609999999998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100.93198700000001</v>
      </c>
    </row>
    <row r="88" spans="1:114">
      <c r="A88" t="s">
        <v>130</v>
      </c>
      <c r="B88">
        <v>0</v>
      </c>
      <c r="C88">
        <v>0</v>
      </c>
      <c r="D88">
        <v>8.6959</v>
      </c>
      <c r="E88">
        <v>0</v>
      </c>
      <c r="F88">
        <v>0</v>
      </c>
      <c r="G88">
        <v>10</v>
      </c>
      <c r="H88">
        <v>0</v>
      </c>
      <c r="I88">
        <v>0</v>
      </c>
      <c r="J88">
        <v>15</v>
      </c>
      <c r="K88">
        <v>684.96770000000004</v>
      </c>
      <c r="L88">
        <v>566.21889599999997</v>
      </c>
      <c r="M88">
        <v>95.888554999999997</v>
      </c>
      <c r="N88">
        <v>122.43</v>
      </c>
      <c r="O88">
        <v>128.45009999999999</v>
      </c>
      <c r="P88">
        <v>133.14658499999999</v>
      </c>
      <c r="Q88">
        <v>21.903790999999998</v>
      </c>
      <c r="R88">
        <v>44.326064000000002</v>
      </c>
      <c r="S88">
        <v>27.104900000000001</v>
      </c>
      <c r="T88">
        <v>2.39</v>
      </c>
      <c r="U88">
        <v>204.75</v>
      </c>
      <c r="V88">
        <v>20.73</v>
      </c>
      <c r="W88">
        <v>39.857799999999997</v>
      </c>
      <c r="X88">
        <v>147.515625</v>
      </c>
      <c r="Y88">
        <v>0</v>
      </c>
      <c r="Z88">
        <v>0</v>
      </c>
      <c r="AA88">
        <v>28.09872</v>
      </c>
      <c r="AB88">
        <v>46.424171999999999</v>
      </c>
      <c r="AC88">
        <v>33.499364999999997</v>
      </c>
      <c r="AD88">
        <v>20.912378</v>
      </c>
      <c r="AE88">
        <v>56.926780000000001</v>
      </c>
      <c r="AF88">
        <v>27.857430000000001</v>
      </c>
      <c r="AG88">
        <v>46.492646000000001</v>
      </c>
      <c r="AH88">
        <v>64.541160000000005</v>
      </c>
      <c r="AI88">
        <v>0</v>
      </c>
      <c r="AJ88">
        <v>0</v>
      </c>
      <c r="AK88">
        <v>64.950986999999998</v>
      </c>
      <c r="AL88">
        <v>76.691999999999993</v>
      </c>
      <c r="AM88">
        <v>18.108732</v>
      </c>
      <c r="AN88">
        <v>1.0747679999999999</v>
      </c>
      <c r="AO88">
        <v>0</v>
      </c>
      <c r="AP88">
        <v>0.64049999999999996</v>
      </c>
      <c r="AQ88">
        <v>0</v>
      </c>
      <c r="AR88">
        <v>48.576000000000001</v>
      </c>
      <c r="AS88">
        <v>33.870972999999999</v>
      </c>
      <c r="AT88">
        <v>9.0399999999999991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99.949454000000003</v>
      </c>
      <c r="BA88">
        <f t="shared" si="4"/>
        <v>2951.0319810000015</v>
      </c>
      <c r="BB88">
        <v>85</v>
      </c>
      <c r="BD88">
        <v>5.91</v>
      </c>
      <c r="BE88">
        <v>1.94</v>
      </c>
      <c r="BF88">
        <v>3.03</v>
      </c>
      <c r="BG88">
        <v>1.85</v>
      </c>
      <c r="BH88">
        <v>9.33</v>
      </c>
      <c r="BI88">
        <v>0.85</v>
      </c>
      <c r="BJ88">
        <v>0.85</v>
      </c>
      <c r="BK88">
        <v>1.8</v>
      </c>
      <c r="BL88">
        <v>1.67</v>
      </c>
      <c r="BM88">
        <v>0.2</v>
      </c>
      <c r="BN88">
        <v>3.57</v>
      </c>
      <c r="BO88">
        <v>3.78</v>
      </c>
      <c r="BP88">
        <v>0.25</v>
      </c>
      <c r="BQ88">
        <v>2.02</v>
      </c>
      <c r="BR88">
        <v>2.1800000000000002</v>
      </c>
      <c r="BS88">
        <v>1.61</v>
      </c>
      <c r="BT88">
        <v>2.9693329999999998</v>
      </c>
      <c r="BU88">
        <v>1.341844</v>
      </c>
      <c r="BV88">
        <v>2.3522639999999999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1.1927999999999999E-2</v>
      </c>
      <c r="CE88">
        <v>0</v>
      </c>
      <c r="CF88">
        <v>0</v>
      </c>
      <c r="CG88">
        <v>0</v>
      </c>
      <c r="CH88">
        <v>0</v>
      </c>
      <c r="CI88">
        <v>1.4864E-2</v>
      </c>
      <c r="CJ88">
        <v>3.3492419999999998</v>
      </c>
      <c r="CK88">
        <v>1.870228</v>
      </c>
      <c r="CL88">
        <v>1.938104</v>
      </c>
      <c r="CM88">
        <v>3.5116900000000002</v>
      </c>
      <c r="CN88">
        <v>1.771234</v>
      </c>
      <c r="CO88">
        <v>4.2938999999999998</v>
      </c>
      <c r="CP88">
        <v>4.1161880000000002</v>
      </c>
      <c r="CQ88">
        <v>3.542468</v>
      </c>
      <c r="CR88">
        <v>0.82955900000000005</v>
      </c>
      <c r="CS88">
        <v>1.3710979999999999</v>
      </c>
      <c r="CT88">
        <v>6.3378810000000003</v>
      </c>
      <c r="CU88">
        <v>5.3499910000000002</v>
      </c>
      <c r="CV88">
        <v>1.9899279999999999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99.949454000000003</v>
      </c>
    </row>
    <row r="89" spans="1:114">
      <c r="A89" t="s">
        <v>131</v>
      </c>
      <c r="B89">
        <v>0</v>
      </c>
      <c r="C89">
        <v>0</v>
      </c>
      <c r="D89">
        <v>8.6959</v>
      </c>
      <c r="E89">
        <v>0</v>
      </c>
      <c r="F89">
        <v>0</v>
      </c>
      <c r="G89">
        <v>10</v>
      </c>
      <c r="H89">
        <v>0</v>
      </c>
      <c r="I89">
        <v>0</v>
      </c>
      <c r="J89">
        <v>15</v>
      </c>
      <c r="K89">
        <v>684.96770000000004</v>
      </c>
      <c r="L89">
        <v>566.21889599999997</v>
      </c>
      <c r="M89">
        <v>95.888554999999997</v>
      </c>
      <c r="N89">
        <v>122.43</v>
      </c>
      <c r="O89">
        <v>128.45009999999999</v>
      </c>
      <c r="P89">
        <v>133.14658499999999</v>
      </c>
      <c r="Q89">
        <v>21.903790999999998</v>
      </c>
      <c r="R89">
        <v>44.326064000000002</v>
      </c>
      <c r="S89">
        <v>27.104900000000001</v>
      </c>
      <c r="T89">
        <v>2.39</v>
      </c>
      <c r="U89">
        <v>204.75</v>
      </c>
      <c r="V89">
        <v>20.73</v>
      </c>
      <c r="W89">
        <v>39.857799999999997</v>
      </c>
      <c r="X89">
        <v>147.515625</v>
      </c>
      <c r="Y89">
        <v>0</v>
      </c>
      <c r="Z89">
        <v>0</v>
      </c>
      <c r="AA89">
        <v>28.09872</v>
      </c>
      <c r="AB89">
        <v>46.424171999999999</v>
      </c>
      <c r="AC89">
        <v>33.499364999999997</v>
      </c>
      <c r="AD89">
        <v>20.912378</v>
      </c>
      <c r="AE89">
        <v>56.926780000000001</v>
      </c>
      <c r="AF89">
        <v>27.857430000000001</v>
      </c>
      <c r="AG89">
        <v>46.492646000000001</v>
      </c>
      <c r="AH89">
        <v>64.541160000000005</v>
      </c>
      <c r="AI89">
        <v>0</v>
      </c>
      <c r="AJ89">
        <v>0</v>
      </c>
      <c r="AK89">
        <v>64.950986999999998</v>
      </c>
      <c r="AL89">
        <v>76.691999999999993</v>
      </c>
      <c r="AM89">
        <v>18.108732</v>
      </c>
      <c r="AN89">
        <v>1.053695</v>
      </c>
      <c r="AO89">
        <v>0</v>
      </c>
      <c r="AP89">
        <v>0.64049999999999996</v>
      </c>
      <c r="AQ89">
        <v>0</v>
      </c>
      <c r="AR89">
        <v>48.576000000000001</v>
      </c>
      <c r="AS89">
        <v>33.870972999999999</v>
      </c>
      <c r="AT89">
        <v>9.0399999999999991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99.95254700000001</v>
      </c>
      <c r="BA89">
        <f t="shared" si="4"/>
        <v>2951.0140010000014</v>
      </c>
      <c r="BB89">
        <v>86</v>
      </c>
      <c r="BD89">
        <v>5.91</v>
      </c>
      <c r="BE89">
        <v>1.94</v>
      </c>
      <c r="BF89">
        <v>3.03</v>
      </c>
      <c r="BG89">
        <v>1.85</v>
      </c>
      <c r="BH89">
        <v>9.33</v>
      </c>
      <c r="BI89">
        <v>0.85</v>
      </c>
      <c r="BJ89">
        <v>0.85</v>
      </c>
      <c r="BK89">
        <v>1.8</v>
      </c>
      <c r="BL89">
        <v>1.67</v>
      </c>
      <c r="BM89">
        <v>0.2</v>
      </c>
      <c r="BN89">
        <v>3.57</v>
      </c>
      <c r="BO89">
        <v>3.78</v>
      </c>
      <c r="BP89">
        <v>0.25</v>
      </c>
      <c r="BQ89">
        <v>2.02</v>
      </c>
      <c r="BR89">
        <v>2.1800000000000002</v>
      </c>
      <c r="BS89">
        <v>1.61</v>
      </c>
      <c r="BT89">
        <v>2.9693329999999998</v>
      </c>
      <c r="BU89">
        <v>1.341844</v>
      </c>
      <c r="BV89">
        <v>2.3522639999999999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1.5021E-2</v>
      </c>
      <c r="CE89">
        <v>0</v>
      </c>
      <c r="CF89">
        <v>0</v>
      </c>
      <c r="CG89">
        <v>0</v>
      </c>
      <c r="CH89">
        <v>0</v>
      </c>
      <c r="CI89">
        <v>1.4864E-2</v>
      </c>
      <c r="CJ89">
        <v>3.3492419999999998</v>
      </c>
      <c r="CK89">
        <v>1.870228</v>
      </c>
      <c r="CL89">
        <v>1.938104</v>
      </c>
      <c r="CM89">
        <v>3.5116900000000002</v>
      </c>
      <c r="CN89">
        <v>1.771234</v>
      </c>
      <c r="CO89">
        <v>4.2938999999999998</v>
      </c>
      <c r="CP89">
        <v>4.1161880000000002</v>
      </c>
      <c r="CQ89">
        <v>3.542468</v>
      </c>
      <c r="CR89">
        <v>0.82955900000000005</v>
      </c>
      <c r="CS89">
        <v>1.3710979999999999</v>
      </c>
      <c r="CT89">
        <v>6.3378810000000003</v>
      </c>
      <c r="CU89">
        <v>5.3499910000000002</v>
      </c>
      <c r="CV89">
        <v>1.9899279999999999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99.95254700000001</v>
      </c>
    </row>
    <row r="90" spans="1:114">
      <c r="A90" t="s">
        <v>132</v>
      </c>
      <c r="B90">
        <v>0</v>
      </c>
      <c r="C90">
        <v>0</v>
      </c>
      <c r="D90">
        <v>8.6959</v>
      </c>
      <c r="E90">
        <v>0</v>
      </c>
      <c r="F90">
        <v>0</v>
      </c>
      <c r="G90">
        <v>10</v>
      </c>
      <c r="H90">
        <v>0</v>
      </c>
      <c r="I90">
        <v>0</v>
      </c>
      <c r="J90">
        <v>15</v>
      </c>
      <c r="K90">
        <v>684.96770000000004</v>
      </c>
      <c r="L90">
        <v>566.21889599999997</v>
      </c>
      <c r="M90">
        <v>95.888554999999997</v>
      </c>
      <c r="N90">
        <v>122.43</v>
      </c>
      <c r="O90">
        <v>128.45009999999999</v>
      </c>
      <c r="P90">
        <v>133.14658499999999</v>
      </c>
      <c r="Q90">
        <v>21.903790999999998</v>
      </c>
      <c r="R90">
        <v>44.326064000000002</v>
      </c>
      <c r="S90">
        <v>27.104900000000001</v>
      </c>
      <c r="T90">
        <v>2.39</v>
      </c>
      <c r="U90">
        <v>204.75</v>
      </c>
      <c r="V90">
        <v>20.73</v>
      </c>
      <c r="W90">
        <v>39.857799999999997</v>
      </c>
      <c r="X90">
        <v>147.515625</v>
      </c>
      <c r="Y90">
        <v>0</v>
      </c>
      <c r="Z90">
        <v>0</v>
      </c>
      <c r="AA90">
        <v>42.14808</v>
      </c>
      <c r="AB90">
        <v>46.424171999999999</v>
      </c>
      <c r="AC90">
        <v>33.499364999999997</v>
      </c>
      <c r="AD90">
        <v>20.912378</v>
      </c>
      <c r="AE90">
        <v>56.926780000000001</v>
      </c>
      <c r="AF90">
        <v>27.857430000000001</v>
      </c>
      <c r="AG90">
        <v>46.492646000000001</v>
      </c>
      <c r="AH90">
        <v>64.541160000000005</v>
      </c>
      <c r="AI90">
        <v>0</v>
      </c>
      <c r="AJ90">
        <v>0</v>
      </c>
      <c r="AK90">
        <v>64.950986999999998</v>
      </c>
      <c r="AL90">
        <v>76.691999999999993</v>
      </c>
      <c r="AM90">
        <v>18.108732</v>
      </c>
      <c r="AN90">
        <v>1.053695</v>
      </c>
      <c r="AO90">
        <v>0</v>
      </c>
      <c r="AP90">
        <v>0.64049999999999996</v>
      </c>
      <c r="AQ90">
        <v>0</v>
      </c>
      <c r="AR90">
        <v>48.576000000000001</v>
      </c>
      <c r="AS90">
        <v>33.870972999999999</v>
      </c>
      <c r="AT90">
        <v>9.0399999999999991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99.95254700000001</v>
      </c>
      <c r="BA90">
        <f t="shared" si="4"/>
        <v>2965.0633610000014</v>
      </c>
      <c r="BB90">
        <v>87</v>
      </c>
      <c r="BD90">
        <v>5.91</v>
      </c>
      <c r="BE90">
        <v>1.94</v>
      </c>
      <c r="BF90">
        <v>3.03</v>
      </c>
      <c r="BG90">
        <v>1.85</v>
      </c>
      <c r="BH90">
        <v>9.33</v>
      </c>
      <c r="BI90">
        <v>0.85</v>
      </c>
      <c r="BJ90">
        <v>0.85</v>
      </c>
      <c r="BK90">
        <v>1.8</v>
      </c>
      <c r="BL90">
        <v>1.67</v>
      </c>
      <c r="BM90">
        <v>0.2</v>
      </c>
      <c r="BN90">
        <v>3.57</v>
      </c>
      <c r="BO90">
        <v>3.78</v>
      </c>
      <c r="BP90">
        <v>0.25</v>
      </c>
      <c r="BQ90">
        <v>2.02</v>
      </c>
      <c r="BR90">
        <v>2.1800000000000002</v>
      </c>
      <c r="BS90">
        <v>1.61</v>
      </c>
      <c r="BT90">
        <v>2.9693329999999998</v>
      </c>
      <c r="BU90">
        <v>1.341844</v>
      </c>
      <c r="BV90">
        <v>2.3522639999999999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1.5021E-2</v>
      </c>
      <c r="CE90">
        <v>0</v>
      </c>
      <c r="CF90">
        <v>0</v>
      </c>
      <c r="CG90">
        <v>0</v>
      </c>
      <c r="CH90">
        <v>0</v>
      </c>
      <c r="CI90">
        <v>1.4864E-2</v>
      </c>
      <c r="CJ90">
        <v>3.3492419999999998</v>
      </c>
      <c r="CK90">
        <v>1.870228</v>
      </c>
      <c r="CL90">
        <v>1.938104</v>
      </c>
      <c r="CM90">
        <v>3.5116900000000002</v>
      </c>
      <c r="CN90">
        <v>1.771234</v>
      </c>
      <c r="CO90">
        <v>4.2938999999999998</v>
      </c>
      <c r="CP90">
        <v>4.1161880000000002</v>
      </c>
      <c r="CQ90">
        <v>3.542468</v>
      </c>
      <c r="CR90">
        <v>0.82955900000000005</v>
      </c>
      <c r="CS90">
        <v>1.3710979999999999</v>
      </c>
      <c r="CT90">
        <v>6.3378810000000003</v>
      </c>
      <c r="CU90">
        <v>5.3499910000000002</v>
      </c>
      <c r="CV90">
        <v>1.9899279999999999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99.95254700000001</v>
      </c>
    </row>
    <row r="91" spans="1:114">
      <c r="A91" t="s">
        <v>133</v>
      </c>
      <c r="B91">
        <v>0</v>
      </c>
      <c r="C91">
        <v>0</v>
      </c>
      <c r="D91">
        <v>8.6959</v>
      </c>
      <c r="E91">
        <v>0</v>
      </c>
      <c r="F91">
        <v>0</v>
      </c>
      <c r="G91">
        <v>10</v>
      </c>
      <c r="H91">
        <v>0</v>
      </c>
      <c r="I91">
        <v>0</v>
      </c>
      <c r="J91">
        <v>15</v>
      </c>
      <c r="K91">
        <v>684.96770000000004</v>
      </c>
      <c r="L91">
        <v>566.21889599999997</v>
      </c>
      <c r="M91">
        <v>95.888554999999997</v>
      </c>
      <c r="N91">
        <v>122.43</v>
      </c>
      <c r="O91">
        <v>128.45009999999999</v>
      </c>
      <c r="P91">
        <v>133.14658499999999</v>
      </c>
      <c r="Q91">
        <v>21.903790999999998</v>
      </c>
      <c r="R91">
        <v>44.326064000000002</v>
      </c>
      <c r="S91">
        <v>27.104900000000001</v>
      </c>
      <c r="T91">
        <v>2.39</v>
      </c>
      <c r="U91">
        <v>204.75</v>
      </c>
      <c r="V91">
        <v>20.73</v>
      </c>
      <c r="W91">
        <v>39.857799999999997</v>
      </c>
      <c r="X91">
        <v>147.515625</v>
      </c>
      <c r="Y91">
        <v>0</v>
      </c>
      <c r="Z91">
        <v>0</v>
      </c>
      <c r="AA91">
        <v>42.14808</v>
      </c>
      <c r="AB91">
        <v>46.424171999999999</v>
      </c>
      <c r="AC91">
        <v>33.499364999999997</v>
      </c>
      <c r="AD91">
        <v>20.912378</v>
      </c>
      <c r="AE91">
        <v>56.926780000000001</v>
      </c>
      <c r="AF91">
        <v>27.857430000000001</v>
      </c>
      <c r="AG91">
        <v>46.492646000000001</v>
      </c>
      <c r="AH91">
        <v>86.054879999999997</v>
      </c>
      <c r="AI91">
        <v>0</v>
      </c>
      <c r="AJ91">
        <v>0</v>
      </c>
      <c r="AK91">
        <v>64.950986999999998</v>
      </c>
      <c r="AL91">
        <v>76.691999999999993</v>
      </c>
      <c r="AM91">
        <v>18.108732</v>
      </c>
      <c r="AN91">
        <v>1.053695</v>
      </c>
      <c r="AO91">
        <v>0</v>
      </c>
      <c r="AP91">
        <v>0.64049999999999996</v>
      </c>
      <c r="AQ91">
        <v>0</v>
      </c>
      <c r="AR91">
        <v>48.576000000000001</v>
      </c>
      <c r="AS91">
        <v>33.870972999999999</v>
      </c>
      <c r="AT91">
        <v>9.0399999999999991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99.702690999999987</v>
      </c>
      <c r="BA91">
        <f t="shared" si="4"/>
        <v>2986.3272250000014</v>
      </c>
      <c r="BB91">
        <v>88</v>
      </c>
      <c r="BD91">
        <v>5.91</v>
      </c>
      <c r="BE91">
        <v>1.94</v>
      </c>
      <c r="BF91">
        <v>3.03</v>
      </c>
      <c r="BG91">
        <v>1.85</v>
      </c>
      <c r="BH91">
        <v>9.33</v>
      </c>
      <c r="BI91">
        <v>0.88</v>
      </c>
      <c r="BJ91">
        <v>0.87</v>
      </c>
      <c r="BK91">
        <v>1.8</v>
      </c>
      <c r="BL91">
        <v>1.69</v>
      </c>
      <c r="BM91">
        <v>0.2</v>
      </c>
      <c r="BN91">
        <v>3.57</v>
      </c>
      <c r="BO91">
        <v>3.78</v>
      </c>
      <c r="BP91">
        <v>0.25</v>
      </c>
      <c r="BQ91">
        <v>2.02</v>
      </c>
      <c r="BR91">
        <v>2.1800000000000002</v>
      </c>
      <c r="BS91">
        <v>1.61</v>
      </c>
      <c r="BT91">
        <v>2.9693329999999998</v>
      </c>
      <c r="BU91">
        <v>1.341844</v>
      </c>
      <c r="BV91">
        <v>2.3522639999999999</v>
      </c>
      <c r="BW91">
        <v>0.97148100000000004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1.5181E-2</v>
      </c>
      <c r="CE91">
        <v>0</v>
      </c>
      <c r="CF91">
        <v>0</v>
      </c>
      <c r="CG91">
        <v>0</v>
      </c>
      <c r="CH91">
        <v>0</v>
      </c>
      <c r="CI91">
        <v>1.4864E-2</v>
      </c>
      <c r="CJ91">
        <v>3.3492419999999998</v>
      </c>
      <c r="CK91">
        <v>1.870228</v>
      </c>
      <c r="CL91">
        <v>1.938104</v>
      </c>
      <c r="CM91">
        <v>3.5116900000000002</v>
      </c>
      <c r="CN91">
        <v>1.771234</v>
      </c>
      <c r="CO91">
        <v>4.2938999999999998</v>
      </c>
      <c r="CP91">
        <v>4.1161880000000002</v>
      </c>
      <c r="CQ91">
        <v>3.542468</v>
      </c>
      <c r="CR91">
        <v>0.82955900000000005</v>
      </c>
      <c r="CS91">
        <v>1.3710979999999999</v>
      </c>
      <c r="CT91">
        <v>6.3378810000000003</v>
      </c>
      <c r="CU91">
        <v>5.3499910000000002</v>
      </c>
      <c r="CV91">
        <v>2.6413929999999999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99.702690999999987</v>
      </c>
    </row>
    <row r="92" spans="1:114">
      <c r="A92" t="s">
        <v>134</v>
      </c>
      <c r="B92">
        <v>0</v>
      </c>
      <c r="C92">
        <v>0</v>
      </c>
      <c r="D92">
        <v>8.6959</v>
      </c>
      <c r="E92">
        <v>0</v>
      </c>
      <c r="F92">
        <v>0</v>
      </c>
      <c r="G92">
        <v>10</v>
      </c>
      <c r="H92">
        <v>0</v>
      </c>
      <c r="I92">
        <v>0</v>
      </c>
      <c r="J92">
        <v>15</v>
      </c>
      <c r="K92">
        <v>684.96770000000004</v>
      </c>
      <c r="L92">
        <v>566.21889599999997</v>
      </c>
      <c r="M92">
        <v>95.888554999999997</v>
      </c>
      <c r="N92">
        <v>122.43</v>
      </c>
      <c r="O92">
        <v>128.45009999999999</v>
      </c>
      <c r="P92">
        <v>133.14658499999999</v>
      </c>
      <c r="Q92">
        <v>21.903790999999998</v>
      </c>
      <c r="R92">
        <v>44.326064000000002</v>
      </c>
      <c r="S92">
        <v>27.104900000000001</v>
      </c>
      <c r="T92">
        <v>2.39</v>
      </c>
      <c r="U92">
        <v>204.75</v>
      </c>
      <c r="V92">
        <v>20.73</v>
      </c>
      <c r="W92">
        <v>39.857799999999997</v>
      </c>
      <c r="X92">
        <v>147.515625</v>
      </c>
      <c r="Y92">
        <v>0</v>
      </c>
      <c r="Z92">
        <v>0</v>
      </c>
      <c r="AA92">
        <v>42.14808</v>
      </c>
      <c r="AB92">
        <v>46.424171999999999</v>
      </c>
      <c r="AC92">
        <v>33.499364999999997</v>
      </c>
      <c r="AD92">
        <v>20.912378</v>
      </c>
      <c r="AE92">
        <v>56.926780000000001</v>
      </c>
      <c r="AF92">
        <v>27.857430000000001</v>
      </c>
      <c r="AG92">
        <v>46.492646000000001</v>
      </c>
      <c r="AH92">
        <v>86.054879999999997</v>
      </c>
      <c r="AI92">
        <v>0</v>
      </c>
      <c r="AJ92">
        <v>0</v>
      </c>
      <c r="AK92">
        <v>64.950986999999998</v>
      </c>
      <c r="AL92">
        <v>76.691999999999993</v>
      </c>
      <c r="AM92">
        <v>18.108732</v>
      </c>
      <c r="AN92">
        <v>1.053695</v>
      </c>
      <c r="AO92">
        <v>0</v>
      </c>
      <c r="AP92">
        <v>0.64049999999999996</v>
      </c>
      <c r="AQ92">
        <v>0</v>
      </c>
      <c r="AR92">
        <v>48.576000000000001</v>
      </c>
      <c r="AS92">
        <v>33.870972999999999</v>
      </c>
      <c r="AT92">
        <v>9.0399999999999991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99.712690999999992</v>
      </c>
      <c r="BA92">
        <f t="shared" si="4"/>
        <v>2986.3372250000016</v>
      </c>
      <c r="BB92">
        <v>89</v>
      </c>
      <c r="BD92">
        <v>5.91</v>
      </c>
      <c r="BE92">
        <v>1.94</v>
      </c>
      <c r="BF92">
        <v>3.03</v>
      </c>
      <c r="BG92">
        <v>1.85</v>
      </c>
      <c r="BH92">
        <v>9.33</v>
      </c>
      <c r="BI92">
        <v>0.88</v>
      </c>
      <c r="BJ92">
        <v>0.87</v>
      </c>
      <c r="BK92">
        <v>1.8</v>
      </c>
      <c r="BL92">
        <v>1.7</v>
      </c>
      <c r="BM92">
        <v>0.2</v>
      </c>
      <c r="BN92">
        <v>3.57</v>
      </c>
      <c r="BO92">
        <v>3.78</v>
      </c>
      <c r="BP92">
        <v>0.25</v>
      </c>
      <c r="BQ92">
        <v>2.02</v>
      </c>
      <c r="BR92">
        <v>2.1800000000000002</v>
      </c>
      <c r="BS92">
        <v>1.61</v>
      </c>
      <c r="BT92">
        <v>2.9693329999999998</v>
      </c>
      <c r="BU92">
        <v>1.341844</v>
      </c>
      <c r="BV92">
        <v>2.3522639999999999</v>
      </c>
      <c r="BW92">
        <v>0.97148100000000004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1.5181E-2</v>
      </c>
      <c r="CE92">
        <v>0</v>
      </c>
      <c r="CF92">
        <v>0</v>
      </c>
      <c r="CG92">
        <v>0</v>
      </c>
      <c r="CH92">
        <v>0</v>
      </c>
      <c r="CI92">
        <v>1.4864E-2</v>
      </c>
      <c r="CJ92">
        <v>3.3492419999999998</v>
      </c>
      <c r="CK92">
        <v>1.870228</v>
      </c>
      <c r="CL92">
        <v>1.938104</v>
      </c>
      <c r="CM92">
        <v>3.5116900000000002</v>
      </c>
      <c r="CN92">
        <v>1.771234</v>
      </c>
      <c r="CO92">
        <v>4.2938999999999998</v>
      </c>
      <c r="CP92">
        <v>4.1161880000000002</v>
      </c>
      <c r="CQ92">
        <v>3.542468</v>
      </c>
      <c r="CR92">
        <v>0.82955900000000005</v>
      </c>
      <c r="CS92">
        <v>1.3710979999999999</v>
      </c>
      <c r="CT92">
        <v>6.3378810000000003</v>
      </c>
      <c r="CU92">
        <v>5.3499910000000002</v>
      </c>
      <c r="CV92">
        <v>2.6413929999999999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99.712690999999992</v>
      </c>
    </row>
    <row r="93" spans="1:114">
      <c r="A93" t="s">
        <v>135</v>
      </c>
      <c r="B93">
        <v>0</v>
      </c>
      <c r="C93">
        <v>0</v>
      </c>
      <c r="D93">
        <v>8.6959</v>
      </c>
      <c r="E93">
        <v>0</v>
      </c>
      <c r="F93">
        <v>0</v>
      </c>
      <c r="G93">
        <v>10</v>
      </c>
      <c r="H93">
        <v>0</v>
      </c>
      <c r="I93">
        <v>0</v>
      </c>
      <c r="J93">
        <v>15</v>
      </c>
      <c r="K93">
        <v>684.96770000000004</v>
      </c>
      <c r="L93">
        <v>566.21889599999997</v>
      </c>
      <c r="M93">
        <v>95.888554999999997</v>
      </c>
      <c r="N93">
        <v>122.43</v>
      </c>
      <c r="O93">
        <v>128.45009999999999</v>
      </c>
      <c r="P93">
        <v>133.14658499999999</v>
      </c>
      <c r="Q93">
        <v>21.903790999999998</v>
      </c>
      <c r="R93">
        <v>44.326064000000002</v>
      </c>
      <c r="S93">
        <v>27.104900000000001</v>
      </c>
      <c r="T93">
        <v>2.39</v>
      </c>
      <c r="U93">
        <v>204.75</v>
      </c>
      <c r="V93">
        <v>20.73</v>
      </c>
      <c r="W93">
        <v>39.857799999999997</v>
      </c>
      <c r="X93">
        <v>147.515625</v>
      </c>
      <c r="Y93">
        <v>0</v>
      </c>
      <c r="Z93">
        <v>0</v>
      </c>
      <c r="AA93">
        <v>13.983000000000001</v>
      </c>
      <c r="AB93">
        <v>46.424171999999999</v>
      </c>
      <c r="AC93">
        <v>33.499364999999997</v>
      </c>
      <c r="AD93">
        <v>20.912378</v>
      </c>
      <c r="AE93">
        <v>56.926780000000001</v>
      </c>
      <c r="AF93">
        <v>27.857430000000001</v>
      </c>
      <c r="AG93">
        <v>46.492646000000001</v>
      </c>
      <c r="AH93">
        <v>86.054879999999997</v>
      </c>
      <c r="AI93">
        <v>0</v>
      </c>
      <c r="AJ93">
        <v>0</v>
      </c>
      <c r="AK93">
        <v>64.950986999999998</v>
      </c>
      <c r="AL93">
        <v>76.691999999999993</v>
      </c>
      <c r="AM93">
        <v>18.108732</v>
      </c>
      <c r="AN93">
        <v>1.053695</v>
      </c>
      <c r="AO93">
        <v>0</v>
      </c>
      <c r="AP93">
        <v>0.64049999999999996</v>
      </c>
      <c r="AQ93">
        <v>0</v>
      </c>
      <c r="AR93">
        <v>48.576000000000001</v>
      </c>
      <c r="AS93">
        <v>33.870972999999999</v>
      </c>
      <c r="AT93">
        <v>9.0399999999999991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99.745395000000002</v>
      </c>
      <c r="BA93">
        <f t="shared" si="4"/>
        <v>2958.2048490000016</v>
      </c>
      <c r="BB93">
        <v>90</v>
      </c>
      <c r="BD93">
        <v>5.91</v>
      </c>
      <c r="BE93">
        <v>1.94</v>
      </c>
      <c r="BF93">
        <v>3.03</v>
      </c>
      <c r="BG93">
        <v>1.85</v>
      </c>
      <c r="BH93">
        <v>9.33</v>
      </c>
      <c r="BI93">
        <v>0.88</v>
      </c>
      <c r="BJ93">
        <v>0.87</v>
      </c>
      <c r="BK93">
        <v>1.8</v>
      </c>
      <c r="BL93">
        <v>1.7</v>
      </c>
      <c r="BM93">
        <v>0.2</v>
      </c>
      <c r="BN93">
        <v>3.57</v>
      </c>
      <c r="BO93">
        <v>3.78</v>
      </c>
      <c r="BP93">
        <v>0.25</v>
      </c>
      <c r="BQ93">
        <v>2.02</v>
      </c>
      <c r="BR93">
        <v>2.1800000000000002</v>
      </c>
      <c r="BS93">
        <v>1.61</v>
      </c>
      <c r="BT93">
        <v>2.9693329999999998</v>
      </c>
      <c r="BU93">
        <v>1.341844</v>
      </c>
      <c r="BV93">
        <v>2.3306830000000001</v>
      </c>
      <c r="BW93">
        <v>0.97148100000000004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1.5181E-2</v>
      </c>
      <c r="CE93">
        <v>0</v>
      </c>
      <c r="CF93">
        <v>0</v>
      </c>
      <c r="CG93">
        <v>0</v>
      </c>
      <c r="CH93">
        <v>0</v>
      </c>
      <c r="CI93">
        <v>1.4864E-2</v>
      </c>
      <c r="CJ93">
        <v>3.3492419999999998</v>
      </c>
      <c r="CK93">
        <v>1.870228</v>
      </c>
      <c r="CL93">
        <v>1.938104</v>
      </c>
      <c r="CM93">
        <v>3.5116900000000002</v>
      </c>
      <c r="CN93">
        <v>1.771234</v>
      </c>
      <c r="CO93">
        <v>4.2938999999999998</v>
      </c>
      <c r="CP93">
        <v>4.1704730000000003</v>
      </c>
      <c r="CQ93">
        <v>3.542468</v>
      </c>
      <c r="CR93">
        <v>0.82955900000000005</v>
      </c>
      <c r="CS93">
        <v>1.3710979999999999</v>
      </c>
      <c r="CT93">
        <v>6.3378810000000003</v>
      </c>
      <c r="CU93">
        <v>5.3499910000000002</v>
      </c>
      <c r="CV93">
        <v>2.6413929999999999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99.745395000000002</v>
      </c>
    </row>
    <row r="94" spans="1:114">
      <c r="A94" t="s">
        <v>136</v>
      </c>
      <c r="B94">
        <v>0</v>
      </c>
      <c r="C94">
        <v>0</v>
      </c>
      <c r="D94">
        <v>8.6959</v>
      </c>
      <c r="E94">
        <v>0</v>
      </c>
      <c r="F94">
        <v>0</v>
      </c>
      <c r="G94">
        <v>10</v>
      </c>
      <c r="H94">
        <v>0</v>
      </c>
      <c r="I94">
        <v>0</v>
      </c>
      <c r="J94">
        <v>15</v>
      </c>
      <c r="K94">
        <v>684.96770000000004</v>
      </c>
      <c r="L94">
        <v>566.21889599999997</v>
      </c>
      <c r="M94">
        <v>95.888554999999997</v>
      </c>
      <c r="N94">
        <v>122.43</v>
      </c>
      <c r="O94">
        <v>128.45009999999999</v>
      </c>
      <c r="P94">
        <v>133.14658499999999</v>
      </c>
      <c r="Q94">
        <v>21.903790999999998</v>
      </c>
      <c r="R94">
        <v>44.326064000000002</v>
      </c>
      <c r="S94">
        <v>27.104900000000001</v>
      </c>
      <c r="T94">
        <v>2.39</v>
      </c>
      <c r="U94">
        <v>204.75</v>
      </c>
      <c r="V94">
        <v>20.73</v>
      </c>
      <c r="W94">
        <v>39.857799999999997</v>
      </c>
      <c r="X94">
        <v>147.515625</v>
      </c>
      <c r="Y94">
        <v>0</v>
      </c>
      <c r="Z94">
        <v>0</v>
      </c>
      <c r="AA94">
        <v>0</v>
      </c>
      <c r="AB94">
        <v>46.424171999999999</v>
      </c>
      <c r="AC94">
        <v>33.499364999999997</v>
      </c>
      <c r="AD94">
        <v>20.912378</v>
      </c>
      <c r="AE94">
        <v>56.926780000000001</v>
      </c>
      <c r="AF94">
        <v>27.857430000000001</v>
      </c>
      <c r="AG94">
        <v>46.492646000000001</v>
      </c>
      <c r="AH94">
        <v>64.541160000000005</v>
      </c>
      <c r="AI94">
        <v>0</v>
      </c>
      <c r="AJ94">
        <v>0</v>
      </c>
      <c r="AK94">
        <v>64.950986999999998</v>
      </c>
      <c r="AL94">
        <v>76.691999999999993</v>
      </c>
      <c r="AM94">
        <v>18.108732</v>
      </c>
      <c r="AN94">
        <v>1.053695</v>
      </c>
      <c r="AO94">
        <v>0</v>
      </c>
      <c r="AP94">
        <v>0.64049999999999996</v>
      </c>
      <c r="AQ94">
        <v>0</v>
      </c>
      <c r="AR94">
        <v>48.576000000000001</v>
      </c>
      <c r="AS94">
        <v>33.870972999999999</v>
      </c>
      <c r="AT94">
        <v>9.0399999999999991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99.056419000000005</v>
      </c>
      <c r="BA94">
        <f t="shared" si="4"/>
        <v>2922.0191530000016</v>
      </c>
      <c r="BB94">
        <v>91</v>
      </c>
      <c r="BD94">
        <v>5.91</v>
      </c>
      <c r="BE94">
        <v>1.94</v>
      </c>
      <c r="BF94">
        <v>3.03</v>
      </c>
      <c r="BG94">
        <v>1.85</v>
      </c>
      <c r="BH94">
        <v>9.33</v>
      </c>
      <c r="BI94">
        <v>0.85</v>
      </c>
      <c r="BJ94">
        <v>0.86</v>
      </c>
      <c r="BK94">
        <v>1.8</v>
      </c>
      <c r="BL94">
        <v>1.7</v>
      </c>
      <c r="BM94">
        <v>0.2</v>
      </c>
      <c r="BN94">
        <v>3.57</v>
      </c>
      <c r="BO94">
        <v>3.78</v>
      </c>
      <c r="BP94">
        <v>0.25</v>
      </c>
      <c r="BQ94">
        <v>2.02</v>
      </c>
      <c r="BR94">
        <v>2.1800000000000002</v>
      </c>
      <c r="BS94">
        <v>1.61</v>
      </c>
      <c r="BT94">
        <v>2.9693329999999998</v>
      </c>
      <c r="BU94">
        <v>1.341844</v>
      </c>
      <c r="BV94">
        <v>2.3306830000000001</v>
      </c>
      <c r="BW94">
        <v>0.97148100000000004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1.5181E-2</v>
      </c>
      <c r="CE94">
        <v>0</v>
      </c>
      <c r="CF94">
        <v>0</v>
      </c>
      <c r="CG94">
        <v>0</v>
      </c>
      <c r="CH94">
        <v>0</v>
      </c>
      <c r="CI94">
        <v>1.4864E-2</v>
      </c>
      <c r="CJ94">
        <v>3.3492419999999998</v>
      </c>
      <c r="CK94">
        <v>1.870228</v>
      </c>
      <c r="CL94">
        <v>1.938104</v>
      </c>
      <c r="CM94">
        <v>3.5116900000000002</v>
      </c>
      <c r="CN94">
        <v>1.771234</v>
      </c>
      <c r="CO94">
        <v>4.2938999999999998</v>
      </c>
      <c r="CP94">
        <v>4.1729620000000001</v>
      </c>
      <c r="CQ94">
        <v>3.542468</v>
      </c>
      <c r="CR94">
        <v>0.82955900000000005</v>
      </c>
      <c r="CS94">
        <v>1.3710979999999999</v>
      </c>
      <c r="CT94">
        <v>6.3378810000000003</v>
      </c>
      <c r="CU94">
        <v>5.3499910000000002</v>
      </c>
      <c r="CV94">
        <v>1.9899279999999999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99.056419000000005</v>
      </c>
    </row>
    <row r="95" spans="1:114">
      <c r="A95" t="s">
        <v>137</v>
      </c>
      <c r="B95">
        <v>0</v>
      </c>
      <c r="C95">
        <v>0</v>
      </c>
      <c r="D95">
        <v>8.6959</v>
      </c>
      <c r="E95">
        <v>0</v>
      </c>
      <c r="F95">
        <v>0</v>
      </c>
      <c r="G95">
        <v>10</v>
      </c>
      <c r="H95">
        <v>0</v>
      </c>
      <c r="I95">
        <v>0</v>
      </c>
      <c r="J95">
        <v>15</v>
      </c>
      <c r="K95">
        <v>684.96770000000004</v>
      </c>
      <c r="L95">
        <v>566.21889599999997</v>
      </c>
      <c r="M95">
        <v>95.888554999999997</v>
      </c>
      <c r="N95">
        <v>122.43</v>
      </c>
      <c r="O95">
        <v>128.45009999999999</v>
      </c>
      <c r="P95">
        <v>133.14658499999999</v>
      </c>
      <c r="Q95">
        <v>21.903790999999998</v>
      </c>
      <c r="R95">
        <v>44.326064000000002</v>
      </c>
      <c r="S95">
        <v>27.104900000000001</v>
      </c>
      <c r="T95">
        <v>2.39</v>
      </c>
      <c r="U95">
        <v>207.703125</v>
      </c>
      <c r="V95">
        <v>20.73</v>
      </c>
      <c r="W95">
        <v>39.857799999999997</v>
      </c>
      <c r="X95">
        <v>147.515625</v>
      </c>
      <c r="Y95">
        <v>0</v>
      </c>
      <c r="Z95">
        <v>0</v>
      </c>
      <c r="AA95">
        <v>13.983000000000001</v>
      </c>
      <c r="AB95">
        <v>46.424171999999999</v>
      </c>
      <c r="AC95">
        <v>33.499364999999997</v>
      </c>
      <c r="AD95">
        <v>20.912378</v>
      </c>
      <c r="AE95">
        <v>56.926780000000001</v>
      </c>
      <c r="AF95">
        <v>18.274474000000001</v>
      </c>
      <c r="AG95">
        <v>46.492646000000001</v>
      </c>
      <c r="AH95">
        <v>43.027439999999999</v>
      </c>
      <c r="AI95">
        <v>0</v>
      </c>
      <c r="AJ95">
        <v>0</v>
      </c>
      <c r="AK95">
        <v>64.950986999999998</v>
      </c>
      <c r="AL95">
        <v>76.691999999999993</v>
      </c>
      <c r="AM95">
        <v>18.108732</v>
      </c>
      <c r="AN95">
        <v>1.053695</v>
      </c>
      <c r="AO95">
        <v>0</v>
      </c>
      <c r="AP95">
        <v>0.64049999999999996</v>
      </c>
      <c r="AQ95">
        <v>0</v>
      </c>
      <c r="AR95">
        <v>48.576000000000001</v>
      </c>
      <c r="AS95">
        <v>33.870972999999999</v>
      </c>
      <c r="AT95">
        <v>9.0399999999999991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98.393109999999993</v>
      </c>
      <c r="BA95">
        <f t="shared" si="4"/>
        <v>2907.1952930000011</v>
      </c>
      <c r="BB95">
        <v>92</v>
      </c>
      <c r="BD95">
        <v>5.91</v>
      </c>
      <c r="BE95">
        <v>1.94</v>
      </c>
      <c r="BF95">
        <v>3.03</v>
      </c>
      <c r="BG95">
        <v>1.85</v>
      </c>
      <c r="BH95">
        <v>9.33</v>
      </c>
      <c r="BI95">
        <v>0.85</v>
      </c>
      <c r="BJ95">
        <v>0.86</v>
      </c>
      <c r="BK95">
        <v>1.8</v>
      </c>
      <c r="BL95">
        <v>1.7</v>
      </c>
      <c r="BM95">
        <v>0.2</v>
      </c>
      <c r="BN95">
        <v>3.57</v>
      </c>
      <c r="BO95">
        <v>3.78</v>
      </c>
      <c r="BP95">
        <v>0.25</v>
      </c>
      <c r="BQ95">
        <v>2.02</v>
      </c>
      <c r="BR95">
        <v>2.1800000000000002</v>
      </c>
      <c r="BS95">
        <v>1.61</v>
      </c>
      <c r="BT95">
        <v>2.9693329999999998</v>
      </c>
      <c r="BU95">
        <v>1.341844</v>
      </c>
      <c r="BV95">
        <v>2.3306830000000001</v>
      </c>
      <c r="BW95">
        <v>0.97148100000000004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1.5181E-2</v>
      </c>
      <c r="CE95">
        <v>0</v>
      </c>
      <c r="CF95">
        <v>0</v>
      </c>
      <c r="CG95">
        <v>0</v>
      </c>
      <c r="CH95">
        <v>0</v>
      </c>
      <c r="CI95">
        <v>1.4864E-2</v>
      </c>
      <c r="CJ95">
        <v>3.3492419999999998</v>
      </c>
      <c r="CK95">
        <v>1.870228</v>
      </c>
      <c r="CL95">
        <v>1.938104</v>
      </c>
      <c r="CM95">
        <v>3.5116900000000002</v>
      </c>
      <c r="CN95">
        <v>1.771234</v>
      </c>
      <c r="CO95">
        <v>4.2938999999999998</v>
      </c>
      <c r="CP95">
        <v>4.1729620000000001</v>
      </c>
      <c r="CQ95">
        <v>3.542468</v>
      </c>
      <c r="CR95">
        <v>0.82955900000000005</v>
      </c>
      <c r="CS95">
        <v>1.3710979999999999</v>
      </c>
      <c r="CT95">
        <v>6.3378810000000003</v>
      </c>
      <c r="CU95">
        <v>5.3499910000000002</v>
      </c>
      <c r="CV95">
        <v>1.326619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98.393109999999993</v>
      </c>
    </row>
    <row r="96" spans="1:114">
      <c r="A96" t="s">
        <v>138</v>
      </c>
      <c r="B96">
        <v>0</v>
      </c>
      <c r="C96">
        <v>0</v>
      </c>
      <c r="D96">
        <v>8.6959</v>
      </c>
      <c r="E96">
        <v>0</v>
      </c>
      <c r="F96">
        <v>0</v>
      </c>
      <c r="G96">
        <v>10</v>
      </c>
      <c r="H96">
        <v>0</v>
      </c>
      <c r="I96">
        <v>0</v>
      </c>
      <c r="J96">
        <v>15</v>
      </c>
      <c r="K96">
        <v>684.96770000000004</v>
      </c>
      <c r="L96">
        <v>566.21889599999997</v>
      </c>
      <c r="M96">
        <v>95.888554999999997</v>
      </c>
      <c r="N96">
        <v>122.43</v>
      </c>
      <c r="O96">
        <v>128.45009999999999</v>
      </c>
      <c r="P96">
        <v>133.14658499999999</v>
      </c>
      <c r="Q96">
        <v>21.903790999999998</v>
      </c>
      <c r="R96">
        <v>44.326064000000002</v>
      </c>
      <c r="S96">
        <v>27.104900000000001</v>
      </c>
      <c r="T96">
        <v>2.39</v>
      </c>
      <c r="U96">
        <v>208.125</v>
      </c>
      <c r="V96">
        <v>20.73</v>
      </c>
      <c r="W96">
        <v>39.857799999999997</v>
      </c>
      <c r="X96">
        <v>147.515625</v>
      </c>
      <c r="Y96">
        <v>0</v>
      </c>
      <c r="Z96">
        <v>0</v>
      </c>
      <c r="AA96">
        <v>13.983000000000001</v>
      </c>
      <c r="AB96">
        <v>46.424171999999999</v>
      </c>
      <c r="AC96">
        <v>33.499364999999997</v>
      </c>
      <c r="AD96">
        <v>10.456189</v>
      </c>
      <c r="AE96">
        <v>56.926780000000001</v>
      </c>
      <c r="AF96">
        <v>18.274474000000001</v>
      </c>
      <c r="AG96">
        <v>46.492646000000001</v>
      </c>
      <c r="AH96">
        <v>42.704734000000002</v>
      </c>
      <c r="AI96">
        <v>0</v>
      </c>
      <c r="AJ96">
        <v>0</v>
      </c>
      <c r="AK96">
        <v>64.950986999999998</v>
      </c>
      <c r="AL96">
        <v>76.691999999999993</v>
      </c>
      <c r="AM96">
        <v>18.108732</v>
      </c>
      <c r="AN96">
        <v>1.053695</v>
      </c>
      <c r="AO96">
        <v>0</v>
      </c>
      <c r="AP96">
        <v>0.64049999999999996</v>
      </c>
      <c r="AQ96">
        <v>0</v>
      </c>
      <c r="AR96">
        <v>48.576000000000001</v>
      </c>
      <c r="AS96">
        <v>33.870972999999999</v>
      </c>
      <c r="AT96">
        <v>9.0399999999999991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98.381264999999999</v>
      </c>
      <c r="BA96">
        <f t="shared" si="4"/>
        <v>2896.8264280000012</v>
      </c>
      <c r="BB96">
        <v>93</v>
      </c>
      <c r="BD96">
        <v>5.91</v>
      </c>
      <c r="BE96">
        <v>1.94</v>
      </c>
      <c r="BF96">
        <v>3.03</v>
      </c>
      <c r="BG96">
        <v>1.85</v>
      </c>
      <c r="BH96">
        <v>9.33</v>
      </c>
      <c r="BI96">
        <v>0.85</v>
      </c>
      <c r="BJ96">
        <v>0.86</v>
      </c>
      <c r="BK96">
        <v>1.8</v>
      </c>
      <c r="BL96">
        <v>1.7</v>
      </c>
      <c r="BM96">
        <v>0.2</v>
      </c>
      <c r="BN96">
        <v>3.57</v>
      </c>
      <c r="BO96">
        <v>3.78</v>
      </c>
      <c r="BP96">
        <v>0.25</v>
      </c>
      <c r="BQ96">
        <v>2.02</v>
      </c>
      <c r="BR96">
        <v>2.1800000000000002</v>
      </c>
      <c r="BS96">
        <v>1.61</v>
      </c>
      <c r="BT96">
        <v>2.9693329999999998</v>
      </c>
      <c r="BU96">
        <v>1.341844</v>
      </c>
      <c r="BV96">
        <v>2.3306830000000001</v>
      </c>
      <c r="BW96">
        <v>0.97148100000000004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1.5181E-2</v>
      </c>
      <c r="CE96">
        <v>0</v>
      </c>
      <c r="CF96">
        <v>0</v>
      </c>
      <c r="CG96">
        <v>0</v>
      </c>
      <c r="CH96">
        <v>0</v>
      </c>
      <c r="CI96">
        <v>1.4864E-2</v>
      </c>
      <c r="CJ96">
        <v>3.3492419999999998</v>
      </c>
      <c r="CK96">
        <v>1.870228</v>
      </c>
      <c r="CL96">
        <v>1.938104</v>
      </c>
      <c r="CM96">
        <v>3.5116900000000002</v>
      </c>
      <c r="CN96">
        <v>1.771234</v>
      </c>
      <c r="CO96">
        <v>4.2938999999999998</v>
      </c>
      <c r="CP96">
        <v>4.1729620000000001</v>
      </c>
      <c r="CQ96">
        <v>3.542468</v>
      </c>
      <c r="CR96">
        <v>0.82955900000000005</v>
      </c>
      <c r="CS96">
        <v>1.3710979999999999</v>
      </c>
      <c r="CT96">
        <v>6.3378810000000003</v>
      </c>
      <c r="CU96">
        <v>5.3499910000000002</v>
      </c>
      <c r="CV96">
        <v>1.3147740000000001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98.381264999999999</v>
      </c>
    </row>
    <row r="97" spans="1:114">
      <c r="A97" t="s">
        <v>139</v>
      </c>
      <c r="B97">
        <v>0</v>
      </c>
      <c r="C97">
        <v>0</v>
      </c>
      <c r="D97">
        <v>8.6959</v>
      </c>
      <c r="E97">
        <v>0</v>
      </c>
      <c r="F97">
        <v>0</v>
      </c>
      <c r="G97">
        <v>10</v>
      </c>
      <c r="H97">
        <v>0</v>
      </c>
      <c r="I97">
        <v>0</v>
      </c>
      <c r="J97">
        <v>15</v>
      </c>
      <c r="K97">
        <v>684.96770000000004</v>
      </c>
      <c r="L97">
        <v>566.21889599999997</v>
      </c>
      <c r="M97">
        <v>95.888554999999997</v>
      </c>
      <c r="N97">
        <v>122.43</v>
      </c>
      <c r="O97">
        <v>128.45009999999999</v>
      </c>
      <c r="P97">
        <v>133.14658499999999</v>
      </c>
      <c r="Q97">
        <v>21.903790999999998</v>
      </c>
      <c r="R97">
        <v>44.326064000000002</v>
      </c>
      <c r="S97">
        <v>27.104900000000001</v>
      </c>
      <c r="T97">
        <v>2.39</v>
      </c>
      <c r="U97">
        <v>208.125</v>
      </c>
      <c r="V97">
        <v>20.73</v>
      </c>
      <c r="W97">
        <v>39.857799999999997</v>
      </c>
      <c r="X97">
        <v>147.515625</v>
      </c>
      <c r="Y97">
        <v>0</v>
      </c>
      <c r="Z97">
        <v>0</v>
      </c>
      <c r="AA97">
        <v>13.983000000000001</v>
      </c>
      <c r="AB97">
        <v>46.424171999999999</v>
      </c>
      <c r="AC97">
        <v>33.499364999999997</v>
      </c>
      <c r="AD97">
        <v>10.456189</v>
      </c>
      <c r="AE97">
        <v>56.926780000000001</v>
      </c>
      <c r="AF97">
        <v>19.388770999999998</v>
      </c>
      <c r="AG97">
        <v>46.492646000000001</v>
      </c>
      <c r="AH97">
        <v>52.708613999999997</v>
      </c>
      <c r="AI97">
        <v>4.1086910000000003</v>
      </c>
      <c r="AJ97">
        <v>0</v>
      </c>
      <c r="AK97">
        <v>64.950986999999998</v>
      </c>
      <c r="AL97">
        <v>76.691999999999993</v>
      </c>
      <c r="AM97">
        <v>18.108732</v>
      </c>
      <c r="AN97">
        <v>1.053695</v>
      </c>
      <c r="AO97">
        <v>0</v>
      </c>
      <c r="AP97">
        <v>0.64049999999999996</v>
      </c>
      <c r="AQ97">
        <v>0</v>
      </c>
      <c r="AR97">
        <v>48.576000000000001</v>
      </c>
      <c r="AS97">
        <v>33.870972999999999</v>
      </c>
      <c r="AT97">
        <v>9.0399999999999991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98.761864000000003</v>
      </c>
      <c r="BA97">
        <f t="shared" si="4"/>
        <v>2912.4338950000015</v>
      </c>
      <c r="BB97">
        <v>94</v>
      </c>
      <c r="BD97">
        <v>5.91</v>
      </c>
      <c r="BE97">
        <v>1.94</v>
      </c>
      <c r="BF97">
        <v>3.03</v>
      </c>
      <c r="BG97">
        <v>1.85</v>
      </c>
      <c r="BH97">
        <v>9.33</v>
      </c>
      <c r="BI97">
        <v>0.85</v>
      </c>
      <c r="BJ97">
        <v>0.86</v>
      </c>
      <c r="BK97">
        <v>1.8</v>
      </c>
      <c r="BL97">
        <v>1.7</v>
      </c>
      <c r="BM97">
        <v>0.2</v>
      </c>
      <c r="BN97">
        <v>3.57</v>
      </c>
      <c r="BO97">
        <v>3.78</v>
      </c>
      <c r="BP97">
        <v>0.25</v>
      </c>
      <c r="BQ97">
        <v>2.02</v>
      </c>
      <c r="BR97">
        <v>2.1800000000000002</v>
      </c>
      <c r="BS97">
        <v>1.61</v>
      </c>
      <c r="BT97">
        <v>2.9693329999999998</v>
      </c>
      <c r="BU97">
        <v>1.341844</v>
      </c>
      <c r="BV97">
        <v>2.3306830000000001</v>
      </c>
      <c r="BW97">
        <v>0.97148100000000004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8.7889999999999999E-3</v>
      </c>
      <c r="CE97">
        <v>0</v>
      </c>
      <c r="CF97">
        <v>0</v>
      </c>
      <c r="CG97">
        <v>0</v>
      </c>
      <c r="CH97">
        <v>0</v>
      </c>
      <c r="CI97">
        <v>1.4864E-2</v>
      </c>
      <c r="CJ97">
        <v>3.4282680000000001</v>
      </c>
      <c r="CK97">
        <v>1.870228</v>
      </c>
      <c r="CL97">
        <v>1.938104</v>
      </c>
      <c r="CM97">
        <v>3.5116900000000002</v>
      </c>
      <c r="CN97">
        <v>1.771234</v>
      </c>
      <c r="CO97">
        <v>4.2938999999999998</v>
      </c>
      <c r="CP97">
        <v>4.1729620000000001</v>
      </c>
      <c r="CQ97">
        <v>3.542468</v>
      </c>
      <c r="CR97">
        <v>0.82955900000000005</v>
      </c>
      <c r="CS97">
        <v>1.3710979999999999</v>
      </c>
      <c r="CT97">
        <v>6.3378810000000003</v>
      </c>
      <c r="CU97">
        <v>5.3499910000000002</v>
      </c>
      <c r="CV97">
        <v>1.6227389999999999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98.761864000000003</v>
      </c>
    </row>
    <row r="98" spans="1:114">
      <c r="A98" t="s">
        <v>140</v>
      </c>
      <c r="B98">
        <v>0</v>
      </c>
      <c r="C98">
        <v>0</v>
      </c>
      <c r="D98">
        <v>8.6959</v>
      </c>
      <c r="E98">
        <v>0</v>
      </c>
      <c r="F98">
        <v>0</v>
      </c>
      <c r="G98">
        <v>5.1179300000000003</v>
      </c>
      <c r="H98">
        <v>0</v>
      </c>
      <c r="I98">
        <v>0</v>
      </c>
      <c r="J98">
        <v>15</v>
      </c>
      <c r="K98">
        <v>684.96770000000004</v>
      </c>
      <c r="L98">
        <v>566.21889599999997</v>
      </c>
      <c r="M98">
        <v>95.888554999999997</v>
      </c>
      <c r="N98">
        <v>122.43</v>
      </c>
      <c r="O98">
        <v>128.45009999999999</v>
      </c>
      <c r="P98">
        <v>133.14658499999999</v>
      </c>
      <c r="Q98">
        <v>21.903790999999998</v>
      </c>
      <c r="R98">
        <v>44.326064000000002</v>
      </c>
      <c r="S98">
        <v>27.104900000000001</v>
      </c>
      <c r="T98">
        <v>2.39</v>
      </c>
      <c r="U98">
        <v>208.125</v>
      </c>
      <c r="V98">
        <v>20.73</v>
      </c>
      <c r="W98">
        <v>39.857799999999997</v>
      </c>
      <c r="X98">
        <v>147.515625</v>
      </c>
      <c r="Y98">
        <v>0</v>
      </c>
      <c r="Z98">
        <v>0</v>
      </c>
      <c r="AA98">
        <v>13.983000000000001</v>
      </c>
      <c r="AB98">
        <v>46.424171999999999</v>
      </c>
      <c r="AC98">
        <v>33.499364999999997</v>
      </c>
      <c r="AD98">
        <v>0</v>
      </c>
      <c r="AE98">
        <v>56.926780000000001</v>
      </c>
      <c r="AF98">
        <v>19.388770999999998</v>
      </c>
      <c r="AG98">
        <v>46.492646000000001</v>
      </c>
      <c r="AH98">
        <v>52.708613999999997</v>
      </c>
      <c r="AI98">
        <v>4.1086910000000003</v>
      </c>
      <c r="AJ98">
        <v>0</v>
      </c>
      <c r="AK98">
        <v>64.950986999999998</v>
      </c>
      <c r="AL98">
        <v>76.691999999999993</v>
      </c>
      <c r="AM98">
        <v>18.108732</v>
      </c>
      <c r="AN98">
        <v>1.053695</v>
      </c>
      <c r="AO98">
        <v>0</v>
      </c>
      <c r="AP98">
        <v>0.64049999999999996</v>
      </c>
      <c r="AQ98">
        <v>0</v>
      </c>
      <c r="AR98">
        <v>48.576000000000001</v>
      </c>
      <c r="AS98">
        <v>33.870972999999999</v>
      </c>
      <c r="AT98">
        <v>9.0399999999999991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98.762324000000007</v>
      </c>
      <c r="BA98">
        <f t="shared" si="4"/>
        <v>2897.0960960000007</v>
      </c>
      <c r="BB98">
        <v>95</v>
      </c>
      <c r="BD98">
        <v>5.91</v>
      </c>
      <c r="BE98">
        <v>1.94</v>
      </c>
      <c r="BF98">
        <v>3.03</v>
      </c>
      <c r="BG98">
        <v>1.85</v>
      </c>
      <c r="BH98">
        <v>9.33</v>
      </c>
      <c r="BI98">
        <v>0.85</v>
      </c>
      <c r="BJ98">
        <v>0.86</v>
      </c>
      <c r="BK98">
        <v>1.8</v>
      </c>
      <c r="BL98">
        <v>1.7</v>
      </c>
      <c r="BM98">
        <v>0.2</v>
      </c>
      <c r="BN98">
        <v>3.57</v>
      </c>
      <c r="BO98">
        <v>3.78</v>
      </c>
      <c r="BP98">
        <v>0.25</v>
      </c>
      <c r="BQ98">
        <v>2.02</v>
      </c>
      <c r="BR98">
        <v>2.1800000000000002</v>
      </c>
      <c r="BS98">
        <v>1.61</v>
      </c>
      <c r="BT98">
        <v>2.9693329999999998</v>
      </c>
      <c r="BU98">
        <v>1.341844</v>
      </c>
      <c r="BV98">
        <v>2.3306830000000001</v>
      </c>
      <c r="BW98">
        <v>0.97148100000000004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2.3969999999999998E-3</v>
      </c>
      <c r="CE98">
        <v>0</v>
      </c>
      <c r="CF98">
        <v>0</v>
      </c>
      <c r="CG98">
        <v>0</v>
      </c>
      <c r="CH98">
        <v>0</v>
      </c>
      <c r="CI98">
        <v>1.4864E-2</v>
      </c>
      <c r="CJ98">
        <v>3.43512</v>
      </c>
      <c r="CK98">
        <v>1.870228</v>
      </c>
      <c r="CL98">
        <v>1.938104</v>
      </c>
      <c r="CM98">
        <v>3.5116900000000002</v>
      </c>
      <c r="CN98">
        <v>1.771234</v>
      </c>
      <c r="CO98">
        <v>4.2938999999999998</v>
      </c>
      <c r="CP98">
        <v>4.1729620000000001</v>
      </c>
      <c r="CQ98">
        <v>3.542468</v>
      </c>
      <c r="CR98">
        <v>0.82955900000000005</v>
      </c>
      <c r="CS98">
        <v>1.3710979999999999</v>
      </c>
      <c r="CT98">
        <v>6.3378810000000003</v>
      </c>
      <c r="CU98">
        <v>5.3499910000000002</v>
      </c>
      <c r="CV98">
        <v>1.6227389999999999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98.762324000000007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6.164669524999998E-2</v>
      </c>
      <c r="E99">
        <f t="shared" si="6"/>
        <v>0</v>
      </c>
      <c r="F99">
        <f t="shared" si="6"/>
        <v>0</v>
      </c>
      <c r="G99">
        <f t="shared" si="6"/>
        <v>5.9307582499999997E-2</v>
      </c>
      <c r="H99">
        <f t="shared" si="6"/>
        <v>0</v>
      </c>
      <c r="I99">
        <f t="shared" si="6"/>
        <v>0</v>
      </c>
      <c r="J99">
        <f t="shared" si="6"/>
        <v>8.4373999999999991E-2</v>
      </c>
      <c r="K99">
        <f t="shared" si="6"/>
        <v>13.127664901750007</v>
      </c>
      <c r="L99">
        <f t="shared" si="6"/>
        <v>12.844177505249991</v>
      </c>
      <c r="M99">
        <f t="shared" si="6"/>
        <v>2.2867335819999939</v>
      </c>
      <c r="N99">
        <f t="shared" si="6"/>
        <v>2.9383200000000036</v>
      </c>
      <c r="O99">
        <f t="shared" si="6"/>
        <v>3.0828023999999998</v>
      </c>
      <c r="P99">
        <f t="shared" si="6"/>
        <v>3.3252976020000005</v>
      </c>
      <c r="Q99">
        <f t="shared" si="6"/>
        <v>0.41124080699999954</v>
      </c>
      <c r="R99">
        <f t="shared" si="6"/>
        <v>0.92260650924999832</v>
      </c>
      <c r="S99">
        <f t="shared" si="6"/>
        <v>0.49399671725000027</v>
      </c>
      <c r="T99">
        <f t="shared" si="6"/>
        <v>4.9276608999999916E-2</v>
      </c>
      <c r="U99">
        <f t="shared" si="6"/>
        <v>6.2824570312499999</v>
      </c>
      <c r="V99">
        <f t="shared" si="6"/>
        <v>0.44270398675000011</v>
      </c>
      <c r="W99">
        <f t="shared" si="6"/>
        <v>0.82892005024999793</v>
      </c>
      <c r="X99">
        <f t="shared" si="6"/>
        <v>3.3491012982499986</v>
      </c>
      <c r="Y99">
        <f t="shared" si="6"/>
        <v>0</v>
      </c>
      <c r="Z99">
        <f t="shared" si="6"/>
        <v>0.1337523000000001</v>
      </c>
      <c r="AA99">
        <f t="shared" si="6"/>
        <v>0.30275801999999996</v>
      </c>
      <c r="AB99">
        <f t="shared" si="6"/>
        <v>0.60898050849999996</v>
      </c>
      <c r="AC99">
        <f t="shared" si="6"/>
        <v>0.40464797349999948</v>
      </c>
      <c r="AD99">
        <f t="shared" si="6"/>
        <v>0.21957996899999993</v>
      </c>
      <c r="AE99">
        <f t="shared" si="6"/>
        <v>1.0376047654999985</v>
      </c>
      <c r="AF99">
        <f t="shared" si="6"/>
        <v>0.31768613100000015</v>
      </c>
      <c r="AG99">
        <f t="shared" si="6"/>
        <v>1.1158235040000006</v>
      </c>
      <c r="AH99">
        <f t="shared" si="6"/>
        <v>1.1617408795000004</v>
      </c>
      <c r="AI99">
        <f t="shared" si="6"/>
        <v>0.11430965675</v>
      </c>
      <c r="AJ99">
        <f t="shared" si="6"/>
        <v>0</v>
      </c>
      <c r="AK99">
        <f t="shared" si="6"/>
        <v>1.5588236880000022</v>
      </c>
      <c r="AL99">
        <f t="shared" si="6"/>
        <v>1.6564310000000002</v>
      </c>
      <c r="AM99">
        <f t="shared" si="6"/>
        <v>0.43460956799999934</v>
      </c>
      <c r="AN99">
        <f t="shared" si="6"/>
        <v>2.5615310000000033E-2</v>
      </c>
      <c r="AO99">
        <f t="shared" si="6"/>
        <v>0</v>
      </c>
      <c r="AP99">
        <f t="shared" si="6"/>
        <v>2.8278075000000017E-2</v>
      </c>
      <c r="AQ99">
        <f t="shared" si="6"/>
        <v>0.55128206475000074</v>
      </c>
      <c r="AR99">
        <f t="shared" si="6"/>
        <v>1.0987560000000005</v>
      </c>
      <c r="AS99">
        <f t="shared" si="6"/>
        <v>0.82256428425000083</v>
      </c>
      <c r="AT99">
        <f t="shared" si="6"/>
        <v>0.21848449999999975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2.3351747077500011</v>
      </c>
      <c r="BA99">
        <f t="shared" si="4"/>
        <v>64.737530183249987</v>
      </c>
      <c r="BD99">
        <f t="shared" ref="BD99:DJ99" si="7">SUM(BD3:BD98)/4000</f>
        <v>0.14177500000000015</v>
      </c>
      <c r="BE99">
        <f t="shared" si="7"/>
        <v>4.5174999999999958E-2</v>
      </c>
      <c r="BF99">
        <f t="shared" si="7"/>
        <v>7.2719999999999937E-2</v>
      </c>
      <c r="BG99">
        <f t="shared" si="7"/>
        <v>4.380499999999992E-2</v>
      </c>
      <c r="BH99">
        <f t="shared" si="7"/>
        <v>0.22392000000000037</v>
      </c>
      <c r="BI99">
        <f t="shared" si="7"/>
        <v>1.9027499999999978E-2</v>
      </c>
      <c r="BJ99">
        <f t="shared" si="7"/>
        <v>3.4500000000000038E-2</v>
      </c>
      <c r="BK99">
        <f t="shared" si="7"/>
        <v>4.4137500000000052E-2</v>
      </c>
      <c r="BL99">
        <f t="shared" si="7"/>
        <v>4.0719999999999965E-2</v>
      </c>
      <c r="BM99">
        <f t="shared" si="7"/>
        <v>4.7999999999999909E-3</v>
      </c>
      <c r="BN99">
        <f t="shared" si="7"/>
        <v>8.5679999999999867E-2</v>
      </c>
      <c r="BO99">
        <f t="shared" si="7"/>
        <v>9.0719999999999815E-2</v>
      </c>
      <c r="BP99">
        <f t="shared" si="7"/>
        <v>6.0000000000000001E-3</v>
      </c>
      <c r="BQ99">
        <f t="shared" si="7"/>
        <v>4.8480000000000058E-2</v>
      </c>
      <c r="BR99">
        <f t="shared" si="7"/>
        <v>5.2320000000000116E-2</v>
      </c>
      <c r="BS99">
        <f t="shared" si="7"/>
        <v>3.8640000000000049E-2</v>
      </c>
      <c r="BT99">
        <f t="shared" si="7"/>
        <v>7.1263992000000095E-2</v>
      </c>
      <c r="BU99">
        <f t="shared" si="7"/>
        <v>3.2204255999999952E-2</v>
      </c>
      <c r="BV99">
        <f t="shared" si="7"/>
        <v>5.625233174999994E-2</v>
      </c>
      <c r="BW99">
        <f t="shared" si="7"/>
        <v>4.4688125999999953E-2</v>
      </c>
      <c r="BX99">
        <f t="shared" si="7"/>
        <v>4.7032416000000049E-2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4.5159000000000019E-5</v>
      </c>
      <c r="CC99">
        <f t="shared" si="7"/>
        <v>0</v>
      </c>
      <c r="CD99">
        <f t="shared" si="7"/>
        <v>2.2494550000000017E-4</v>
      </c>
      <c r="CE99">
        <f t="shared" si="7"/>
        <v>0</v>
      </c>
      <c r="CF99">
        <f t="shared" si="7"/>
        <v>0</v>
      </c>
      <c r="CG99">
        <f t="shared" si="7"/>
        <v>8.620300000000011E-5</v>
      </c>
      <c r="CH99">
        <f t="shared" si="7"/>
        <v>0</v>
      </c>
      <c r="CI99">
        <f t="shared" si="7"/>
        <v>2.6512999999999992E-4</v>
      </c>
      <c r="CJ99">
        <f t="shared" si="7"/>
        <v>9.9726817249999863E-2</v>
      </c>
      <c r="CK99">
        <f t="shared" si="7"/>
        <v>4.4885471999999947E-2</v>
      </c>
      <c r="CL99">
        <f t="shared" si="7"/>
        <v>4.6514496000000044E-2</v>
      </c>
      <c r="CM99">
        <f t="shared" si="7"/>
        <v>8.4280559999999824E-2</v>
      </c>
      <c r="CN99">
        <f t="shared" si="7"/>
        <v>4.2509616000000014E-2</v>
      </c>
      <c r="CO99">
        <f t="shared" si="7"/>
        <v>0.10305360000000011</v>
      </c>
      <c r="CP99">
        <f t="shared" si="7"/>
        <v>0.10149888525000017</v>
      </c>
      <c r="CQ99">
        <f t="shared" si="7"/>
        <v>8.5019232000000028E-2</v>
      </c>
      <c r="CR99">
        <f t="shared" si="7"/>
        <v>1.9909416000000044E-2</v>
      </c>
      <c r="CS99">
        <f t="shared" si="7"/>
        <v>3.2906352000000055E-2</v>
      </c>
      <c r="CT99">
        <f t="shared" si="7"/>
        <v>0.152109144</v>
      </c>
      <c r="CU99">
        <f t="shared" si="7"/>
        <v>4.4871474249999987E-2</v>
      </c>
      <c r="CV99">
        <f t="shared" si="7"/>
        <v>3.5525547749999997E-2</v>
      </c>
      <c r="CW99">
        <f t="shared" si="7"/>
        <v>0.1016123280000002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2.3351747077500011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D3" activePane="bottomRight" state="frozen"/>
      <selection sqref="A1:D35"/>
      <selection pane="topRight" sqref="A1:D35"/>
      <selection pane="bottomLeft" sqref="A1:D35"/>
      <selection pane="bottomRight" activeCell="BO3" sqref="BO3:BO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4.0504199999999999</v>
      </c>
      <c r="E3">
        <v>0</v>
      </c>
      <c r="F3">
        <v>0</v>
      </c>
      <c r="G3">
        <v>19.766507000000001</v>
      </c>
      <c r="H3">
        <v>0</v>
      </c>
      <c r="I3">
        <v>0</v>
      </c>
      <c r="J3">
        <v>22.819959999999998</v>
      </c>
      <c r="K3">
        <v>665.45056099999999</v>
      </c>
      <c r="L3">
        <v>642.32809399999996</v>
      </c>
      <c r="M3">
        <v>92.331090000000003</v>
      </c>
      <c r="N3">
        <v>117.88784699999999</v>
      </c>
      <c r="O3">
        <v>123.684601</v>
      </c>
      <c r="P3">
        <v>135.07507100000001</v>
      </c>
      <c r="Q3">
        <v>21.607475999999998</v>
      </c>
      <c r="R3">
        <v>42.681567000000001</v>
      </c>
      <c r="S3">
        <v>26.335315000000001</v>
      </c>
      <c r="T3">
        <v>2.3013309999999998</v>
      </c>
      <c r="U3">
        <v>265.39931200000001</v>
      </c>
      <c r="V3">
        <v>19.960916999999998</v>
      </c>
      <c r="W3">
        <v>26.886094</v>
      </c>
      <c r="X3">
        <v>142.04279500000001</v>
      </c>
      <c r="Y3">
        <v>0</v>
      </c>
      <c r="Z3">
        <v>18.931961999999999</v>
      </c>
      <c r="AA3">
        <v>0</v>
      </c>
      <c r="AB3">
        <v>29.801223</v>
      </c>
      <c r="AC3">
        <v>21.482686999999999</v>
      </c>
      <c r="AD3">
        <v>0</v>
      </c>
      <c r="AE3">
        <v>36.418010000000002</v>
      </c>
      <c r="AF3">
        <v>8.7982460000000007</v>
      </c>
      <c r="AG3">
        <v>44.767769000000001</v>
      </c>
      <c r="AH3">
        <v>0</v>
      </c>
      <c r="AI3">
        <v>0</v>
      </c>
      <c r="AJ3">
        <v>0</v>
      </c>
      <c r="AK3">
        <v>62.541305000000001</v>
      </c>
      <c r="AL3">
        <v>80.560066000000006</v>
      </c>
      <c r="AM3">
        <v>17.436897999999999</v>
      </c>
      <c r="AN3">
        <v>1.034894</v>
      </c>
      <c r="AO3">
        <v>0</v>
      </c>
      <c r="AP3">
        <v>0.61673699999999998</v>
      </c>
      <c r="AQ3">
        <v>0</v>
      </c>
      <c r="AR3">
        <v>46.773829999999997</v>
      </c>
      <c r="AS3">
        <v>35.579301999999998</v>
      </c>
      <c r="AT3">
        <v>11.640497999999999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91.651094999999998</v>
      </c>
      <c r="BA3">
        <f>SUM(B3:AZ3)</f>
        <v>2878.6434799999997</v>
      </c>
      <c r="BD3">
        <v>5.69</v>
      </c>
      <c r="BE3">
        <v>1.87</v>
      </c>
      <c r="BF3">
        <v>2.92</v>
      </c>
      <c r="BG3">
        <v>1.78</v>
      </c>
      <c r="BH3">
        <v>8.98</v>
      </c>
      <c r="BI3">
        <v>0.42</v>
      </c>
      <c r="BJ3">
        <v>1.66</v>
      </c>
      <c r="BK3">
        <v>1.78</v>
      </c>
      <c r="BL3">
        <v>1.73</v>
      </c>
      <c r="BM3">
        <v>0.19</v>
      </c>
      <c r="BN3">
        <v>3.44</v>
      </c>
      <c r="BO3">
        <v>3.64</v>
      </c>
      <c r="BP3">
        <v>0.24</v>
      </c>
      <c r="BQ3">
        <v>1.95</v>
      </c>
      <c r="BR3">
        <v>2.1</v>
      </c>
      <c r="BS3">
        <v>1.55</v>
      </c>
      <c r="BT3">
        <v>2.8591709999999999</v>
      </c>
      <c r="BU3">
        <v>1.292062</v>
      </c>
      <c r="BV3">
        <v>2.3064559999999998</v>
      </c>
      <c r="BW3">
        <v>1.870878</v>
      </c>
      <c r="BX3">
        <v>1.8869800000000001</v>
      </c>
      <c r="BY3">
        <v>2.5841219999999998</v>
      </c>
      <c r="BZ3">
        <v>1.2782789999999999</v>
      </c>
      <c r="CA3">
        <v>0</v>
      </c>
      <c r="CB3">
        <v>0</v>
      </c>
      <c r="CC3">
        <v>0</v>
      </c>
      <c r="CD3">
        <v>1.4772E-2</v>
      </c>
      <c r="CE3">
        <v>0</v>
      </c>
      <c r="CF3">
        <v>0</v>
      </c>
      <c r="CG3">
        <v>0</v>
      </c>
      <c r="CH3">
        <v>0</v>
      </c>
      <c r="CI3">
        <v>1.4492E-2</v>
      </c>
      <c r="CJ3">
        <v>5.0442070000000001</v>
      </c>
      <c r="CK3">
        <v>1.800843</v>
      </c>
      <c r="CL3">
        <v>1.8662000000000001</v>
      </c>
      <c r="CM3">
        <v>3.3814060000000001</v>
      </c>
      <c r="CN3">
        <v>1.7055210000000001</v>
      </c>
      <c r="CO3">
        <v>4.1345960000000002</v>
      </c>
      <c r="CP3">
        <v>4.100149</v>
      </c>
      <c r="CQ3">
        <v>3.4110420000000001</v>
      </c>
      <c r="CR3">
        <v>0.79878199999999999</v>
      </c>
      <c r="CS3">
        <v>1.32023</v>
      </c>
      <c r="CT3">
        <v>6.1027459999999998</v>
      </c>
      <c r="CU3">
        <v>0</v>
      </c>
      <c r="CV3">
        <v>0</v>
      </c>
      <c r="CW3">
        <v>3.938161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91.651094999999998</v>
      </c>
    </row>
    <row r="4" spans="1:114">
      <c r="A4" t="s">
        <v>46</v>
      </c>
      <c r="B4">
        <v>0</v>
      </c>
      <c r="C4">
        <v>0</v>
      </c>
      <c r="D4">
        <v>30.567412000000001</v>
      </c>
      <c r="E4">
        <v>0</v>
      </c>
      <c r="F4">
        <v>0</v>
      </c>
      <c r="G4">
        <v>19.766507000000001</v>
      </c>
      <c r="H4">
        <v>0</v>
      </c>
      <c r="I4">
        <v>0</v>
      </c>
      <c r="J4">
        <v>22.819959999999998</v>
      </c>
      <c r="K4">
        <v>665.45056099999999</v>
      </c>
      <c r="L4">
        <v>642.32809399999996</v>
      </c>
      <c r="M4">
        <v>92.331090000000003</v>
      </c>
      <c r="N4">
        <v>117.88784699999999</v>
      </c>
      <c r="O4">
        <v>123.684601</v>
      </c>
      <c r="P4">
        <v>135.07507100000001</v>
      </c>
      <c r="Q4">
        <v>21.607475999999998</v>
      </c>
      <c r="R4">
        <v>42.681567000000001</v>
      </c>
      <c r="S4">
        <v>26.335315000000001</v>
      </c>
      <c r="T4">
        <v>2.3013309999999998</v>
      </c>
      <c r="U4">
        <v>265.39931200000001</v>
      </c>
      <c r="V4">
        <v>19.960916999999998</v>
      </c>
      <c r="W4">
        <v>26.886094</v>
      </c>
      <c r="X4">
        <v>142.04279500000001</v>
      </c>
      <c r="Y4">
        <v>0</v>
      </c>
      <c r="Z4">
        <v>18.931961999999999</v>
      </c>
      <c r="AA4">
        <v>0</v>
      </c>
      <c r="AB4">
        <v>29.801223</v>
      </c>
      <c r="AC4">
        <v>21.482686999999999</v>
      </c>
      <c r="AD4">
        <v>0</v>
      </c>
      <c r="AE4">
        <v>36.418010000000002</v>
      </c>
      <c r="AF4">
        <v>8.7982460000000007</v>
      </c>
      <c r="AG4">
        <v>44.767769000000001</v>
      </c>
      <c r="AH4">
        <v>0</v>
      </c>
      <c r="AI4">
        <v>0</v>
      </c>
      <c r="AJ4">
        <v>0</v>
      </c>
      <c r="AK4">
        <v>62.541305000000001</v>
      </c>
      <c r="AL4">
        <v>80.560066000000006</v>
      </c>
      <c r="AM4">
        <v>17.436897999999999</v>
      </c>
      <c r="AN4">
        <v>1.034894</v>
      </c>
      <c r="AO4">
        <v>0</v>
      </c>
      <c r="AP4">
        <v>0.61673699999999998</v>
      </c>
      <c r="AQ4">
        <v>0</v>
      </c>
      <c r="AR4">
        <v>46.773829999999997</v>
      </c>
      <c r="AS4">
        <v>35.579301999999998</v>
      </c>
      <c r="AT4">
        <v>11.640497999999999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91.651264000000012</v>
      </c>
      <c r="BA4">
        <f t="shared" ref="BA4:BA67" si="1">SUM(B4:AZ4)</f>
        <v>2905.1606409999995</v>
      </c>
      <c r="BD4">
        <v>5.69</v>
      </c>
      <c r="BE4">
        <v>1.87</v>
      </c>
      <c r="BF4">
        <v>2.92</v>
      </c>
      <c r="BG4">
        <v>1.78</v>
      </c>
      <c r="BH4">
        <v>8.98</v>
      </c>
      <c r="BI4">
        <v>0.42</v>
      </c>
      <c r="BJ4">
        <v>1.66</v>
      </c>
      <c r="BK4">
        <v>1.78</v>
      </c>
      <c r="BL4">
        <v>1.73</v>
      </c>
      <c r="BM4">
        <v>0.19</v>
      </c>
      <c r="BN4">
        <v>3.44</v>
      </c>
      <c r="BO4">
        <v>3.64</v>
      </c>
      <c r="BP4">
        <v>0.24</v>
      </c>
      <c r="BQ4">
        <v>1.95</v>
      </c>
      <c r="BR4">
        <v>2.1</v>
      </c>
      <c r="BS4">
        <v>1.55</v>
      </c>
      <c r="BT4">
        <v>2.8591709999999999</v>
      </c>
      <c r="BU4">
        <v>1.292062</v>
      </c>
      <c r="BV4">
        <v>2.3065540000000002</v>
      </c>
      <c r="BW4">
        <v>1.870878</v>
      </c>
      <c r="BX4">
        <v>1.8869800000000001</v>
      </c>
      <c r="BY4">
        <v>2.5841219999999998</v>
      </c>
      <c r="BZ4">
        <v>1.2782789999999999</v>
      </c>
      <c r="CA4">
        <v>0</v>
      </c>
      <c r="CB4">
        <v>0</v>
      </c>
      <c r="CC4">
        <v>0</v>
      </c>
      <c r="CD4">
        <v>1.4772E-2</v>
      </c>
      <c r="CE4">
        <v>0</v>
      </c>
      <c r="CF4">
        <v>0</v>
      </c>
      <c r="CG4">
        <v>0</v>
      </c>
      <c r="CH4">
        <v>0</v>
      </c>
      <c r="CI4">
        <v>1.4563E-2</v>
      </c>
      <c r="CJ4">
        <v>5.0442070000000001</v>
      </c>
      <c r="CK4">
        <v>1.800843</v>
      </c>
      <c r="CL4">
        <v>1.8662000000000001</v>
      </c>
      <c r="CM4">
        <v>3.3814060000000001</v>
      </c>
      <c r="CN4">
        <v>1.7055210000000001</v>
      </c>
      <c r="CO4">
        <v>4.1345960000000002</v>
      </c>
      <c r="CP4">
        <v>4.100149</v>
      </c>
      <c r="CQ4">
        <v>3.4110420000000001</v>
      </c>
      <c r="CR4">
        <v>0.79878199999999999</v>
      </c>
      <c r="CS4">
        <v>1.32023</v>
      </c>
      <c r="CT4">
        <v>6.1027459999999998</v>
      </c>
      <c r="CU4">
        <v>0</v>
      </c>
      <c r="CV4">
        <v>0</v>
      </c>
      <c r="CW4">
        <v>3.938161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91.651264000000012</v>
      </c>
    </row>
    <row r="5" spans="1:114">
      <c r="A5" t="s">
        <v>47</v>
      </c>
      <c r="B5">
        <v>0</v>
      </c>
      <c r="C5">
        <v>0</v>
      </c>
      <c r="D5">
        <v>29.368689</v>
      </c>
      <c r="E5">
        <v>0</v>
      </c>
      <c r="F5">
        <v>0</v>
      </c>
      <c r="G5">
        <v>19.766507000000001</v>
      </c>
      <c r="H5">
        <v>0</v>
      </c>
      <c r="I5">
        <v>0</v>
      </c>
      <c r="J5">
        <v>22.819959999999998</v>
      </c>
      <c r="K5">
        <v>665.45056099999999</v>
      </c>
      <c r="L5">
        <v>642.32809399999996</v>
      </c>
      <c r="M5">
        <v>92.331090000000003</v>
      </c>
      <c r="N5">
        <v>117.88784699999999</v>
      </c>
      <c r="O5">
        <v>123.684601</v>
      </c>
      <c r="P5">
        <v>135.07507100000001</v>
      </c>
      <c r="Q5">
        <v>21.607475999999998</v>
      </c>
      <c r="R5">
        <v>42.681567000000001</v>
      </c>
      <c r="S5">
        <v>26.335315000000001</v>
      </c>
      <c r="T5">
        <v>2.3013309999999998</v>
      </c>
      <c r="U5">
        <v>265.39931200000001</v>
      </c>
      <c r="V5">
        <v>19.960916999999998</v>
      </c>
      <c r="W5">
        <v>28.416893999999999</v>
      </c>
      <c r="X5">
        <v>142.04279500000001</v>
      </c>
      <c r="Y5">
        <v>0</v>
      </c>
      <c r="Z5">
        <v>18.931961999999999</v>
      </c>
      <c r="AA5">
        <v>0</v>
      </c>
      <c r="AB5">
        <v>29.801223</v>
      </c>
      <c r="AC5">
        <v>21.482686999999999</v>
      </c>
      <c r="AD5">
        <v>0</v>
      </c>
      <c r="AE5">
        <v>36.418010000000002</v>
      </c>
      <c r="AF5">
        <v>8.7982460000000007</v>
      </c>
      <c r="AG5">
        <v>44.767769000000001</v>
      </c>
      <c r="AH5">
        <v>0</v>
      </c>
      <c r="AI5">
        <v>0</v>
      </c>
      <c r="AJ5">
        <v>0</v>
      </c>
      <c r="AK5">
        <v>62.541305000000001</v>
      </c>
      <c r="AL5">
        <v>80.560066000000006</v>
      </c>
      <c r="AM5">
        <v>17.436897999999999</v>
      </c>
      <c r="AN5">
        <v>1.034894</v>
      </c>
      <c r="AO5">
        <v>0</v>
      </c>
      <c r="AP5">
        <v>0.61673699999999998</v>
      </c>
      <c r="AQ5">
        <v>0</v>
      </c>
      <c r="AR5">
        <v>46.773829999999997</v>
      </c>
      <c r="AS5">
        <v>35.579301999999998</v>
      </c>
      <c r="AT5">
        <v>8.7046159999999997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91.651264000000012</v>
      </c>
      <c r="BA5">
        <f t="shared" si="1"/>
        <v>2902.5568359999997</v>
      </c>
      <c r="BD5">
        <v>5.69</v>
      </c>
      <c r="BE5">
        <v>1.87</v>
      </c>
      <c r="BF5">
        <v>2.92</v>
      </c>
      <c r="BG5">
        <v>1.78</v>
      </c>
      <c r="BH5">
        <v>8.98</v>
      </c>
      <c r="BI5">
        <v>0.42</v>
      </c>
      <c r="BJ5">
        <v>1.66</v>
      </c>
      <c r="BK5">
        <v>1.78</v>
      </c>
      <c r="BL5">
        <v>1.73</v>
      </c>
      <c r="BM5">
        <v>0.19</v>
      </c>
      <c r="BN5">
        <v>3.44</v>
      </c>
      <c r="BO5">
        <v>3.64</v>
      </c>
      <c r="BP5">
        <v>0.24</v>
      </c>
      <c r="BQ5">
        <v>1.95</v>
      </c>
      <c r="BR5">
        <v>2.1</v>
      </c>
      <c r="BS5">
        <v>1.55</v>
      </c>
      <c r="BT5">
        <v>2.8591709999999999</v>
      </c>
      <c r="BU5">
        <v>1.292062</v>
      </c>
      <c r="BV5">
        <v>2.3065540000000002</v>
      </c>
      <c r="BW5">
        <v>1.870878</v>
      </c>
      <c r="BX5">
        <v>1.8869800000000001</v>
      </c>
      <c r="BY5">
        <v>2.5841219999999998</v>
      </c>
      <c r="BZ5">
        <v>1.2782789999999999</v>
      </c>
      <c r="CA5">
        <v>0</v>
      </c>
      <c r="CB5">
        <v>0</v>
      </c>
      <c r="CC5">
        <v>0</v>
      </c>
      <c r="CD5">
        <v>1.4772E-2</v>
      </c>
      <c r="CE5">
        <v>0</v>
      </c>
      <c r="CF5">
        <v>0</v>
      </c>
      <c r="CG5">
        <v>0</v>
      </c>
      <c r="CH5">
        <v>0</v>
      </c>
      <c r="CI5">
        <v>1.4563E-2</v>
      </c>
      <c r="CJ5">
        <v>5.0442070000000001</v>
      </c>
      <c r="CK5">
        <v>1.800843</v>
      </c>
      <c r="CL5">
        <v>1.8662000000000001</v>
      </c>
      <c r="CM5">
        <v>3.3814060000000001</v>
      </c>
      <c r="CN5">
        <v>1.7055210000000001</v>
      </c>
      <c r="CO5">
        <v>4.1345960000000002</v>
      </c>
      <c r="CP5">
        <v>4.100149</v>
      </c>
      <c r="CQ5">
        <v>3.4110420000000001</v>
      </c>
      <c r="CR5">
        <v>0.79878199999999999</v>
      </c>
      <c r="CS5">
        <v>1.32023</v>
      </c>
      <c r="CT5">
        <v>6.1027459999999998</v>
      </c>
      <c r="CU5">
        <v>0</v>
      </c>
      <c r="CV5">
        <v>0</v>
      </c>
      <c r="CW5">
        <v>3.938161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91.651264000000012</v>
      </c>
    </row>
    <row r="6" spans="1:114">
      <c r="A6" t="s">
        <v>48</v>
      </c>
      <c r="B6">
        <v>0</v>
      </c>
      <c r="C6">
        <v>0</v>
      </c>
      <c r="D6">
        <v>29.368689</v>
      </c>
      <c r="E6">
        <v>0</v>
      </c>
      <c r="F6">
        <v>0</v>
      </c>
      <c r="G6">
        <v>19.766507000000001</v>
      </c>
      <c r="H6">
        <v>0</v>
      </c>
      <c r="I6">
        <v>0</v>
      </c>
      <c r="J6">
        <v>22.819959999999998</v>
      </c>
      <c r="K6">
        <v>665.45056099999999</v>
      </c>
      <c r="L6">
        <v>642.32809399999996</v>
      </c>
      <c r="M6">
        <v>92.331090000000003</v>
      </c>
      <c r="N6">
        <v>117.88784699999999</v>
      </c>
      <c r="O6">
        <v>123.684601</v>
      </c>
      <c r="P6">
        <v>135.07507100000001</v>
      </c>
      <c r="Q6">
        <v>21.607475999999998</v>
      </c>
      <c r="R6">
        <v>42.681567000000001</v>
      </c>
      <c r="S6">
        <v>26.335315000000001</v>
      </c>
      <c r="T6">
        <v>2.3013309999999998</v>
      </c>
      <c r="U6">
        <v>265.39931200000001</v>
      </c>
      <c r="V6">
        <v>19.960916999999998</v>
      </c>
      <c r="W6">
        <v>29.750658999999999</v>
      </c>
      <c r="X6">
        <v>142.04279500000001</v>
      </c>
      <c r="Y6">
        <v>0</v>
      </c>
      <c r="Z6">
        <v>18.931961999999999</v>
      </c>
      <c r="AA6">
        <v>0</v>
      </c>
      <c r="AB6">
        <v>29.801223</v>
      </c>
      <c r="AC6">
        <v>21.482686999999999</v>
      </c>
      <c r="AD6">
        <v>0</v>
      </c>
      <c r="AE6">
        <v>36.418010000000002</v>
      </c>
      <c r="AF6">
        <v>8.7982460000000007</v>
      </c>
      <c r="AG6">
        <v>44.767769000000001</v>
      </c>
      <c r="AH6">
        <v>0</v>
      </c>
      <c r="AI6">
        <v>0</v>
      </c>
      <c r="AJ6">
        <v>0</v>
      </c>
      <c r="AK6">
        <v>62.541305000000001</v>
      </c>
      <c r="AL6">
        <v>80.560066000000006</v>
      </c>
      <c r="AM6">
        <v>17.436897999999999</v>
      </c>
      <c r="AN6">
        <v>1.034894</v>
      </c>
      <c r="AO6">
        <v>0</v>
      </c>
      <c r="AP6">
        <v>0.61673699999999998</v>
      </c>
      <c r="AQ6">
        <v>0</v>
      </c>
      <c r="AR6">
        <v>46.773829999999997</v>
      </c>
      <c r="AS6">
        <v>34.096831999999999</v>
      </c>
      <c r="AT6">
        <v>8.7046159999999997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91.651264000000012</v>
      </c>
      <c r="BA6">
        <f t="shared" si="1"/>
        <v>2902.4081309999997</v>
      </c>
      <c r="BD6">
        <v>5.69</v>
      </c>
      <c r="BE6">
        <v>1.87</v>
      </c>
      <c r="BF6">
        <v>2.92</v>
      </c>
      <c r="BG6">
        <v>1.78</v>
      </c>
      <c r="BH6">
        <v>8.98</v>
      </c>
      <c r="BI6">
        <v>0.42</v>
      </c>
      <c r="BJ6">
        <v>1.66</v>
      </c>
      <c r="BK6">
        <v>1.78</v>
      </c>
      <c r="BL6">
        <v>1.73</v>
      </c>
      <c r="BM6">
        <v>0.19</v>
      </c>
      <c r="BN6">
        <v>3.44</v>
      </c>
      <c r="BO6">
        <v>3.64</v>
      </c>
      <c r="BP6">
        <v>0.24</v>
      </c>
      <c r="BQ6">
        <v>1.95</v>
      </c>
      <c r="BR6">
        <v>2.1</v>
      </c>
      <c r="BS6">
        <v>1.55</v>
      </c>
      <c r="BT6">
        <v>2.8591709999999999</v>
      </c>
      <c r="BU6">
        <v>1.292062</v>
      </c>
      <c r="BV6">
        <v>2.3065540000000002</v>
      </c>
      <c r="BW6">
        <v>1.870878</v>
      </c>
      <c r="BX6">
        <v>1.8869800000000001</v>
      </c>
      <c r="BY6">
        <v>2.5841219999999998</v>
      </c>
      <c r="BZ6">
        <v>1.2782789999999999</v>
      </c>
      <c r="CA6">
        <v>0</v>
      </c>
      <c r="CB6">
        <v>0</v>
      </c>
      <c r="CC6">
        <v>0</v>
      </c>
      <c r="CD6">
        <v>1.4772E-2</v>
      </c>
      <c r="CE6">
        <v>0</v>
      </c>
      <c r="CF6">
        <v>0</v>
      </c>
      <c r="CG6">
        <v>0</v>
      </c>
      <c r="CH6">
        <v>0</v>
      </c>
      <c r="CI6">
        <v>1.4563E-2</v>
      </c>
      <c r="CJ6">
        <v>5.0442070000000001</v>
      </c>
      <c r="CK6">
        <v>1.800843</v>
      </c>
      <c r="CL6">
        <v>1.8662000000000001</v>
      </c>
      <c r="CM6">
        <v>3.3814060000000001</v>
      </c>
      <c r="CN6">
        <v>1.7055210000000001</v>
      </c>
      <c r="CO6">
        <v>4.1345960000000002</v>
      </c>
      <c r="CP6">
        <v>4.100149</v>
      </c>
      <c r="CQ6">
        <v>3.4110420000000001</v>
      </c>
      <c r="CR6">
        <v>0.79878199999999999</v>
      </c>
      <c r="CS6">
        <v>1.32023</v>
      </c>
      <c r="CT6">
        <v>6.1027459999999998</v>
      </c>
      <c r="CU6">
        <v>0</v>
      </c>
      <c r="CV6">
        <v>0</v>
      </c>
      <c r="CW6">
        <v>3.938161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91.651264000000012</v>
      </c>
    </row>
    <row r="7" spans="1:114">
      <c r="A7" t="s">
        <v>49</v>
      </c>
      <c r="B7">
        <v>0</v>
      </c>
      <c r="C7">
        <v>0</v>
      </c>
      <c r="D7">
        <v>10.110689000000001</v>
      </c>
      <c r="E7">
        <v>0</v>
      </c>
      <c r="F7">
        <v>0</v>
      </c>
      <c r="G7">
        <v>0</v>
      </c>
      <c r="H7">
        <v>0</v>
      </c>
      <c r="I7">
        <v>0</v>
      </c>
      <c r="J7">
        <v>2.5990600000000001</v>
      </c>
      <c r="K7">
        <v>665.45056099999999</v>
      </c>
      <c r="L7">
        <v>642.32809399999996</v>
      </c>
      <c r="M7">
        <v>92.331090000000003</v>
      </c>
      <c r="N7">
        <v>117.88784699999999</v>
      </c>
      <c r="O7">
        <v>123.684601</v>
      </c>
      <c r="P7">
        <v>135.07507100000001</v>
      </c>
      <c r="Q7">
        <v>21.607475999999998</v>
      </c>
      <c r="R7">
        <v>42.681567000000001</v>
      </c>
      <c r="S7">
        <v>26.335315000000001</v>
      </c>
      <c r="T7">
        <v>2.3013309999999998</v>
      </c>
      <c r="U7">
        <v>265.39931200000001</v>
      </c>
      <c r="V7">
        <v>19.960916999999998</v>
      </c>
      <c r="W7">
        <v>31.108459</v>
      </c>
      <c r="X7">
        <v>142.04279500000001</v>
      </c>
      <c r="Y7">
        <v>0</v>
      </c>
      <c r="Z7">
        <v>18.931961999999999</v>
      </c>
      <c r="AA7">
        <v>0</v>
      </c>
      <c r="AB7">
        <v>29.801223</v>
      </c>
      <c r="AC7">
        <v>21.482686999999999</v>
      </c>
      <c r="AD7">
        <v>0</v>
      </c>
      <c r="AE7">
        <v>36.418010000000002</v>
      </c>
      <c r="AF7">
        <v>8.7982460000000007</v>
      </c>
      <c r="AG7">
        <v>44.767769000000001</v>
      </c>
      <c r="AH7">
        <v>0</v>
      </c>
      <c r="AI7">
        <v>0</v>
      </c>
      <c r="AJ7">
        <v>0</v>
      </c>
      <c r="AK7">
        <v>62.541305000000001</v>
      </c>
      <c r="AL7">
        <v>80.560066000000006</v>
      </c>
      <c r="AM7">
        <v>17.436897999999999</v>
      </c>
      <c r="AN7">
        <v>1.034894</v>
      </c>
      <c r="AO7">
        <v>0</v>
      </c>
      <c r="AP7">
        <v>0.61673699999999998</v>
      </c>
      <c r="AQ7">
        <v>0</v>
      </c>
      <c r="AR7">
        <v>51.025996999999997</v>
      </c>
      <c r="AS7">
        <v>33.355595999999998</v>
      </c>
      <c r="AT7">
        <v>8.7046159999999997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91.651264000000012</v>
      </c>
      <c r="BA7">
        <f t="shared" si="1"/>
        <v>2848.0314549999994</v>
      </c>
      <c r="BD7">
        <v>5.69</v>
      </c>
      <c r="BE7">
        <v>1.87</v>
      </c>
      <c r="BF7">
        <v>2.92</v>
      </c>
      <c r="BG7">
        <v>1.78</v>
      </c>
      <c r="BH7">
        <v>8.98</v>
      </c>
      <c r="BI7">
        <v>0.42</v>
      </c>
      <c r="BJ7">
        <v>1.66</v>
      </c>
      <c r="BK7">
        <v>1.78</v>
      </c>
      <c r="BL7">
        <v>1.73</v>
      </c>
      <c r="BM7">
        <v>0.19</v>
      </c>
      <c r="BN7">
        <v>3.44</v>
      </c>
      <c r="BO7">
        <v>3.64</v>
      </c>
      <c r="BP7">
        <v>0.24</v>
      </c>
      <c r="BQ7">
        <v>1.95</v>
      </c>
      <c r="BR7">
        <v>2.1</v>
      </c>
      <c r="BS7">
        <v>1.55</v>
      </c>
      <c r="BT7">
        <v>2.8591709999999999</v>
      </c>
      <c r="BU7">
        <v>1.292062</v>
      </c>
      <c r="BV7">
        <v>2.3065540000000002</v>
      </c>
      <c r="BW7">
        <v>1.870878</v>
      </c>
      <c r="BX7">
        <v>1.8869800000000001</v>
      </c>
      <c r="BY7">
        <v>2.5841219999999998</v>
      </c>
      <c r="BZ7">
        <v>1.2782789999999999</v>
      </c>
      <c r="CA7">
        <v>0</v>
      </c>
      <c r="CB7">
        <v>0</v>
      </c>
      <c r="CC7">
        <v>0</v>
      </c>
      <c r="CD7">
        <v>1.4772E-2</v>
      </c>
      <c r="CE7">
        <v>0</v>
      </c>
      <c r="CF7">
        <v>0</v>
      </c>
      <c r="CG7">
        <v>0</v>
      </c>
      <c r="CH7">
        <v>0</v>
      </c>
      <c r="CI7">
        <v>1.4563E-2</v>
      </c>
      <c r="CJ7">
        <v>5.0442070000000001</v>
      </c>
      <c r="CK7">
        <v>1.800843</v>
      </c>
      <c r="CL7">
        <v>1.8662000000000001</v>
      </c>
      <c r="CM7">
        <v>3.3814060000000001</v>
      </c>
      <c r="CN7">
        <v>1.7055210000000001</v>
      </c>
      <c r="CO7">
        <v>4.1345960000000002</v>
      </c>
      <c r="CP7">
        <v>4.100149</v>
      </c>
      <c r="CQ7">
        <v>3.4110420000000001</v>
      </c>
      <c r="CR7">
        <v>0.79878199999999999</v>
      </c>
      <c r="CS7">
        <v>1.32023</v>
      </c>
      <c r="CT7">
        <v>6.1027459999999998</v>
      </c>
      <c r="CU7">
        <v>0</v>
      </c>
      <c r="CV7">
        <v>0</v>
      </c>
      <c r="CW7">
        <v>3.938161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91.651264000000012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665.45056099999999</v>
      </c>
      <c r="L8">
        <v>642.32809399999996</v>
      </c>
      <c r="M8">
        <v>92.331090000000003</v>
      </c>
      <c r="N8">
        <v>117.88784699999999</v>
      </c>
      <c r="O8">
        <v>123.684601</v>
      </c>
      <c r="P8">
        <v>135.07507100000001</v>
      </c>
      <c r="Q8">
        <v>21.607475999999998</v>
      </c>
      <c r="R8">
        <v>42.681567000000001</v>
      </c>
      <c r="S8">
        <v>26.335315000000001</v>
      </c>
      <c r="T8">
        <v>2.3013309999999998</v>
      </c>
      <c r="U8">
        <v>265.39931200000001</v>
      </c>
      <c r="V8">
        <v>19.960916999999998</v>
      </c>
      <c r="W8">
        <v>31.561935999999999</v>
      </c>
      <c r="X8">
        <v>142.04279500000001</v>
      </c>
      <c r="Y8">
        <v>0</v>
      </c>
      <c r="Z8">
        <v>18.931961999999999</v>
      </c>
      <c r="AA8">
        <v>0</v>
      </c>
      <c r="AB8">
        <v>29.801223</v>
      </c>
      <c r="AC8">
        <v>21.482686999999999</v>
      </c>
      <c r="AD8">
        <v>0</v>
      </c>
      <c r="AE8">
        <v>36.418010000000002</v>
      </c>
      <c r="AF8">
        <v>8.7982460000000007</v>
      </c>
      <c r="AG8">
        <v>44.767769000000001</v>
      </c>
      <c r="AH8">
        <v>0</v>
      </c>
      <c r="AI8">
        <v>0</v>
      </c>
      <c r="AJ8">
        <v>0</v>
      </c>
      <c r="AK8">
        <v>62.541305000000001</v>
      </c>
      <c r="AL8">
        <v>80.560066000000006</v>
      </c>
      <c r="AM8">
        <v>17.436897999999999</v>
      </c>
      <c r="AN8">
        <v>1.034894</v>
      </c>
      <c r="AO8">
        <v>0</v>
      </c>
      <c r="AP8">
        <v>0.61673699999999998</v>
      </c>
      <c r="AQ8">
        <v>0</v>
      </c>
      <c r="AR8">
        <v>51.025996999999997</v>
      </c>
      <c r="AS8">
        <v>33.355595999999998</v>
      </c>
      <c r="AT8">
        <v>8.7046159999999997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91.651264000000012</v>
      </c>
      <c r="BA8">
        <f t="shared" si="1"/>
        <v>2835.7751829999997</v>
      </c>
      <c r="BD8">
        <v>5.69</v>
      </c>
      <c r="BE8">
        <v>1.87</v>
      </c>
      <c r="BF8">
        <v>2.92</v>
      </c>
      <c r="BG8">
        <v>1.78</v>
      </c>
      <c r="BH8">
        <v>8.98</v>
      </c>
      <c r="BI8">
        <v>0.42</v>
      </c>
      <c r="BJ8">
        <v>1.66</v>
      </c>
      <c r="BK8">
        <v>1.78</v>
      </c>
      <c r="BL8">
        <v>1.73</v>
      </c>
      <c r="BM8">
        <v>0.19</v>
      </c>
      <c r="BN8">
        <v>3.44</v>
      </c>
      <c r="BO8">
        <v>3.64</v>
      </c>
      <c r="BP8">
        <v>0.24</v>
      </c>
      <c r="BQ8">
        <v>1.95</v>
      </c>
      <c r="BR8">
        <v>2.1</v>
      </c>
      <c r="BS8">
        <v>1.55</v>
      </c>
      <c r="BT8">
        <v>2.8591709999999999</v>
      </c>
      <c r="BU8">
        <v>1.292062</v>
      </c>
      <c r="BV8">
        <v>2.3065540000000002</v>
      </c>
      <c r="BW8">
        <v>1.870878</v>
      </c>
      <c r="BX8">
        <v>1.8869800000000001</v>
      </c>
      <c r="BY8">
        <v>2.5841219999999998</v>
      </c>
      <c r="BZ8">
        <v>1.2782789999999999</v>
      </c>
      <c r="CA8">
        <v>0</v>
      </c>
      <c r="CB8">
        <v>0</v>
      </c>
      <c r="CC8">
        <v>0</v>
      </c>
      <c r="CD8">
        <v>1.4772E-2</v>
      </c>
      <c r="CE8">
        <v>0</v>
      </c>
      <c r="CF8">
        <v>0</v>
      </c>
      <c r="CG8">
        <v>0</v>
      </c>
      <c r="CH8">
        <v>0</v>
      </c>
      <c r="CI8">
        <v>1.4563E-2</v>
      </c>
      <c r="CJ8">
        <v>5.0442070000000001</v>
      </c>
      <c r="CK8">
        <v>1.800843</v>
      </c>
      <c r="CL8">
        <v>1.8662000000000001</v>
      </c>
      <c r="CM8">
        <v>3.3814060000000001</v>
      </c>
      <c r="CN8">
        <v>1.7055210000000001</v>
      </c>
      <c r="CO8">
        <v>4.1345960000000002</v>
      </c>
      <c r="CP8">
        <v>4.100149</v>
      </c>
      <c r="CQ8">
        <v>3.4110420000000001</v>
      </c>
      <c r="CR8">
        <v>0.79878199999999999</v>
      </c>
      <c r="CS8">
        <v>1.32023</v>
      </c>
      <c r="CT8">
        <v>6.1027459999999998</v>
      </c>
      <c r="CU8">
        <v>0</v>
      </c>
      <c r="CV8">
        <v>0</v>
      </c>
      <c r="CW8">
        <v>3.938161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91.651264000000012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665.45056099999999</v>
      </c>
      <c r="L9">
        <v>642.32809399999996</v>
      </c>
      <c r="M9">
        <v>92.331090000000003</v>
      </c>
      <c r="N9">
        <v>117.88784699999999</v>
      </c>
      <c r="O9">
        <v>123.684601</v>
      </c>
      <c r="P9">
        <v>135.07507100000001</v>
      </c>
      <c r="Q9">
        <v>21.607475999999998</v>
      </c>
      <c r="R9">
        <v>42.681567000000001</v>
      </c>
      <c r="S9">
        <v>26.335315000000001</v>
      </c>
      <c r="T9">
        <v>2.3013309999999998</v>
      </c>
      <c r="U9">
        <v>265.39931200000001</v>
      </c>
      <c r="V9">
        <v>19.960916999999998</v>
      </c>
      <c r="W9">
        <v>32.529352000000003</v>
      </c>
      <c r="X9">
        <v>142.04279500000001</v>
      </c>
      <c r="Y9">
        <v>0</v>
      </c>
      <c r="Z9">
        <v>18.931961999999999</v>
      </c>
      <c r="AA9">
        <v>0</v>
      </c>
      <c r="AB9">
        <v>29.801223</v>
      </c>
      <c r="AC9">
        <v>10.741344</v>
      </c>
      <c r="AD9">
        <v>0</v>
      </c>
      <c r="AE9">
        <v>36.418010000000002</v>
      </c>
      <c r="AF9">
        <v>8.7982460000000007</v>
      </c>
      <c r="AG9">
        <v>44.767769000000001</v>
      </c>
      <c r="AH9">
        <v>0</v>
      </c>
      <c r="AI9">
        <v>0</v>
      </c>
      <c r="AJ9">
        <v>0</v>
      </c>
      <c r="AK9">
        <v>62.541305000000001</v>
      </c>
      <c r="AL9">
        <v>80.560066000000006</v>
      </c>
      <c r="AM9">
        <v>17.436897999999999</v>
      </c>
      <c r="AN9">
        <v>1.034894</v>
      </c>
      <c r="AO9">
        <v>0</v>
      </c>
      <c r="AP9">
        <v>0.61673699999999998</v>
      </c>
      <c r="AQ9">
        <v>0</v>
      </c>
      <c r="AR9">
        <v>46.773829999999997</v>
      </c>
      <c r="AS9">
        <v>33.355595999999998</v>
      </c>
      <c r="AT9">
        <v>8.7046159999999997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91.651264000000012</v>
      </c>
      <c r="BA9">
        <f t="shared" si="1"/>
        <v>2821.7490889999995</v>
      </c>
      <c r="BD9">
        <v>5.69</v>
      </c>
      <c r="BE9">
        <v>1.87</v>
      </c>
      <c r="BF9">
        <v>2.92</v>
      </c>
      <c r="BG9">
        <v>1.78</v>
      </c>
      <c r="BH9">
        <v>8.98</v>
      </c>
      <c r="BI9">
        <v>0.42</v>
      </c>
      <c r="BJ9">
        <v>1.66</v>
      </c>
      <c r="BK9">
        <v>1.78</v>
      </c>
      <c r="BL9">
        <v>1.73</v>
      </c>
      <c r="BM9">
        <v>0.19</v>
      </c>
      <c r="BN9">
        <v>3.44</v>
      </c>
      <c r="BO9">
        <v>3.64</v>
      </c>
      <c r="BP9">
        <v>0.24</v>
      </c>
      <c r="BQ9">
        <v>1.95</v>
      </c>
      <c r="BR9">
        <v>2.1</v>
      </c>
      <c r="BS9">
        <v>1.55</v>
      </c>
      <c r="BT9">
        <v>2.8591709999999999</v>
      </c>
      <c r="BU9">
        <v>1.292062</v>
      </c>
      <c r="BV9">
        <v>2.3065540000000002</v>
      </c>
      <c r="BW9">
        <v>1.870878</v>
      </c>
      <c r="BX9">
        <v>1.8869800000000001</v>
      </c>
      <c r="BY9">
        <v>2.5841219999999998</v>
      </c>
      <c r="BZ9">
        <v>1.2782789999999999</v>
      </c>
      <c r="CA9">
        <v>0</v>
      </c>
      <c r="CB9">
        <v>0</v>
      </c>
      <c r="CC9">
        <v>0</v>
      </c>
      <c r="CD9">
        <v>1.4772E-2</v>
      </c>
      <c r="CE9">
        <v>0</v>
      </c>
      <c r="CF9">
        <v>0</v>
      </c>
      <c r="CG9">
        <v>0</v>
      </c>
      <c r="CH9">
        <v>0</v>
      </c>
      <c r="CI9">
        <v>1.4563E-2</v>
      </c>
      <c r="CJ9">
        <v>5.0442070000000001</v>
      </c>
      <c r="CK9">
        <v>1.800843</v>
      </c>
      <c r="CL9">
        <v>1.8662000000000001</v>
      </c>
      <c r="CM9">
        <v>3.3814060000000001</v>
      </c>
      <c r="CN9">
        <v>1.7055210000000001</v>
      </c>
      <c r="CO9">
        <v>4.1345960000000002</v>
      </c>
      <c r="CP9">
        <v>4.100149</v>
      </c>
      <c r="CQ9">
        <v>3.4110420000000001</v>
      </c>
      <c r="CR9">
        <v>0.79878199999999999</v>
      </c>
      <c r="CS9">
        <v>1.32023</v>
      </c>
      <c r="CT9">
        <v>6.1027459999999998</v>
      </c>
      <c r="CU9">
        <v>0</v>
      </c>
      <c r="CV9">
        <v>0</v>
      </c>
      <c r="CW9">
        <v>3.938161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91.651264000000012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665.45056099999999</v>
      </c>
      <c r="L10">
        <v>642.32809399999996</v>
      </c>
      <c r="M10">
        <v>92.331090000000003</v>
      </c>
      <c r="N10">
        <v>117.88784699999999</v>
      </c>
      <c r="O10">
        <v>123.684601</v>
      </c>
      <c r="P10">
        <v>135.07507100000001</v>
      </c>
      <c r="Q10">
        <v>21.607475999999998</v>
      </c>
      <c r="R10">
        <v>42.681567000000001</v>
      </c>
      <c r="S10">
        <v>26.335315000000001</v>
      </c>
      <c r="T10">
        <v>2.3013309999999998</v>
      </c>
      <c r="U10">
        <v>265.39931200000001</v>
      </c>
      <c r="V10">
        <v>19.960916999999998</v>
      </c>
      <c r="W10">
        <v>33.698312999999999</v>
      </c>
      <c r="X10">
        <v>142.04279500000001</v>
      </c>
      <c r="Y10">
        <v>0</v>
      </c>
      <c r="Z10">
        <v>18.931961999999999</v>
      </c>
      <c r="AA10">
        <v>0</v>
      </c>
      <c r="AB10">
        <v>14.779958000000001</v>
      </c>
      <c r="AC10">
        <v>10.741344</v>
      </c>
      <c r="AD10">
        <v>0</v>
      </c>
      <c r="AE10">
        <v>36.418010000000002</v>
      </c>
      <c r="AF10">
        <v>8.7982460000000007</v>
      </c>
      <c r="AG10">
        <v>44.767769000000001</v>
      </c>
      <c r="AH10">
        <v>0</v>
      </c>
      <c r="AI10">
        <v>0</v>
      </c>
      <c r="AJ10">
        <v>0</v>
      </c>
      <c r="AK10">
        <v>62.541305000000001</v>
      </c>
      <c r="AL10">
        <v>80.560066000000006</v>
      </c>
      <c r="AM10">
        <v>17.436897999999999</v>
      </c>
      <c r="AN10">
        <v>1.034894</v>
      </c>
      <c r="AO10">
        <v>0</v>
      </c>
      <c r="AP10">
        <v>0.61673699999999998</v>
      </c>
      <c r="AQ10">
        <v>0</v>
      </c>
      <c r="AR10">
        <v>12.756499</v>
      </c>
      <c r="AS10">
        <v>33.355595999999998</v>
      </c>
      <c r="AT10">
        <v>8.7046159999999997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91.651264000000012</v>
      </c>
      <c r="BA10">
        <f t="shared" si="1"/>
        <v>2773.8794539999994</v>
      </c>
      <c r="BD10">
        <v>5.69</v>
      </c>
      <c r="BE10">
        <v>1.87</v>
      </c>
      <c r="BF10">
        <v>2.92</v>
      </c>
      <c r="BG10">
        <v>1.78</v>
      </c>
      <c r="BH10">
        <v>8.98</v>
      </c>
      <c r="BI10">
        <v>0.42</v>
      </c>
      <c r="BJ10">
        <v>1.66</v>
      </c>
      <c r="BK10">
        <v>1.78</v>
      </c>
      <c r="BL10">
        <v>1.73</v>
      </c>
      <c r="BM10">
        <v>0.19</v>
      </c>
      <c r="BN10">
        <v>3.44</v>
      </c>
      <c r="BO10">
        <v>3.64</v>
      </c>
      <c r="BP10">
        <v>0.24</v>
      </c>
      <c r="BQ10">
        <v>1.95</v>
      </c>
      <c r="BR10">
        <v>2.1</v>
      </c>
      <c r="BS10">
        <v>1.55</v>
      </c>
      <c r="BT10">
        <v>2.8591709999999999</v>
      </c>
      <c r="BU10">
        <v>1.292062</v>
      </c>
      <c r="BV10">
        <v>2.3065540000000002</v>
      </c>
      <c r="BW10">
        <v>1.870878</v>
      </c>
      <c r="BX10">
        <v>1.8869800000000001</v>
      </c>
      <c r="BY10">
        <v>2.5841219999999998</v>
      </c>
      <c r="BZ10">
        <v>1.2782789999999999</v>
      </c>
      <c r="CA10">
        <v>0</v>
      </c>
      <c r="CB10">
        <v>0</v>
      </c>
      <c r="CC10">
        <v>0</v>
      </c>
      <c r="CD10">
        <v>1.4772E-2</v>
      </c>
      <c r="CE10">
        <v>0</v>
      </c>
      <c r="CF10">
        <v>0</v>
      </c>
      <c r="CG10">
        <v>0</v>
      </c>
      <c r="CH10">
        <v>0</v>
      </c>
      <c r="CI10">
        <v>1.4563E-2</v>
      </c>
      <c r="CJ10">
        <v>5.0442070000000001</v>
      </c>
      <c r="CK10">
        <v>1.800843</v>
      </c>
      <c r="CL10">
        <v>1.8662000000000001</v>
      </c>
      <c r="CM10">
        <v>3.3814060000000001</v>
      </c>
      <c r="CN10">
        <v>1.7055210000000001</v>
      </c>
      <c r="CO10">
        <v>4.1345960000000002</v>
      </c>
      <c r="CP10">
        <v>4.100149</v>
      </c>
      <c r="CQ10">
        <v>3.4110420000000001</v>
      </c>
      <c r="CR10">
        <v>0.79878199999999999</v>
      </c>
      <c r="CS10">
        <v>1.32023</v>
      </c>
      <c r="CT10">
        <v>6.1027459999999998</v>
      </c>
      <c r="CU10">
        <v>0</v>
      </c>
      <c r="CV10">
        <v>0</v>
      </c>
      <c r="CW10">
        <v>3.938161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91.651264000000012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665.45056099999999</v>
      </c>
      <c r="L11">
        <v>642.32809399999996</v>
      </c>
      <c r="M11">
        <v>92.331090000000003</v>
      </c>
      <c r="N11">
        <v>117.88784699999999</v>
      </c>
      <c r="O11">
        <v>123.684601</v>
      </c>
      <c r="P11">
        <v>135.07507100000001</v>
      </c>
      <c r="Q11">
        <v>21.607475999999998</v>
      </c>
      <c r="R11">
        <v>42.681567000000001</v>
      </c>
      <c r="S11">
        <v>26.335315000000001</v>
      </c>
      <c r="T11">
        <v>2.3013309999999998</v>
      </c>
      <c r="U11">
        <v>265.39931200000001</v>
      </c>
      <c r="V11">
        <v>19.960916999999998</v>
      </c>
      <c r="W11">
        <v>35.431598999999999</v>
      </c>
      <c r="X11">
        <v>142.04279500000001</v>
      </c>
      <c r="Y11">
        <v>0</v>
      </c>
      <c r="Z11">
        <v>18.931961999999999</v>
      </c>
      <c r="AA11">
        <v>0</v>
      </c>
      <c r="AB11">
        <v>14.779958000000001</v>
      </c>
      <c r="AC11">
        <v>10.741344</v>
      </c>
      <c r="AD11">
        <v>0</v>
      </c>
      <c r="AE11">
        <v>36.418010000000002</v>
      </c>
      <c r="AF11">
        <v>8.7982460000000007</v>
      </c>
      <c r="AG11">
        <v>44.767769000000001</v>
      </c>
      <c r="AH11">
        <v>0</v>
      </c>
      <c r="AI11">
        <v>0</v>
      </c>
      <c r="AJ11">
        <v>0</v>
      </c>
      <c r="AK11">
        <v>62.541305000000001</v>
      </c>
      <c r="AL11">
        <v>45.874482</v>
      </c>
      <c r="AM11">
        <v>17.436897999999999</v>
      </c>
      <c r="AN11">
        <v>1.034894</v>
      </c>
      <c r="AO11">
        <v>0</v>
      </c>
      <c r="AP11">
        <v>0.49339</v>
      </c>
      <c r="AQ11">
        <v>0</v>
      </c>
      <c r="AR11">
        <v>46.773829999999997</v>
      </c>
      <c r="AS11">
        <v>33.355595999999998</v>
      </c>
      <c r="AT11">
        <v>8.7046159999999997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91.671506000000008</v>
      </c>
      <c r="BA11">
        <f t="shared" si="1"/>
        <v>2774.8413820000001</v>
      </c>
      <c r="BD11">
        <v>5.69</v>
      </c>
      <c r="BE11">
        <v>1.87</v>
      </c>
      <c r="BF11">
        <v>2.92</v>
      </c>
      <c r="BG11">
        <v>1.78</v>
      </c>
      <c r="BH11">
        <v>8.98</v>
      </c>
      <c r="BI11">
        <v>0.42</v>
      </c>
      <c r="BJ11">
        <v>1.66</v>
      </c>
      <c r="BK11">
        <v>1.78</v>
      </c>
      <c r="BL11">
        <v>1.73</v>
      </c>
      <c r="BM11">
        <v>0.19</v>
      </c>
      <c r="BN11">
        <v>3.44</v>
      </c>
      <c r="BO11">
        <v>3.64</v>
      </c>
      <c r="BP11">
        <v>0.24</v>
      </c>
      <c r="BQ11">
        <v>1.95</v>
      </c>
      <c r="BR11">
        <v>2.1</v>
      </c>
      <c r="BS11">
        <v>1.55</v>
      </c>
      <c r="BT11">
        <v>2.8591709999999999</v>
      </c>
      <c r="BU11">
        <v>1.292062</v>
      </c>
      <c r="BV11">
        <v>2.3267959999999999</v>
      </c>
      <c r="BW11">
        <v>1.870878</v>
      </c>
      <c r="BX11">
        <v>1.8869800000000001</v>
      </c>
      <c r="BY11">
        <v>2.5841219999999998</v>
      </c>
      <c r="BZ11">
        <v>1.2782789999999999</v>
      </c>
      <c r="CA11">
        <v>0</v>
      </c>
      <c r="CB11">
        <v>0</v>
      </c>
      <c r="CC11">
        <v>0</v>
      </c>
      <c r="CD11">
        <v>1.4772E-2</v>
      </c>
      <c r="CE11">
        <v>0</v>
      </c>
      <c r="CF11">
        <v>0</v>
      </c>
      <c r="CG11">
        <v>0</v>
      </c>
      <c r="CH11">
        <v>0</v>
      </c>
      <c r="CI11">
        <v>1.4563E-2</v>
      </c>
      <c r="CJ11">
        <v>5.0442070000000001</v>
      </c>
      <c r="CK11">
        <v>1.800843</v>
      </c>
      <c r="CL11">
        <v>1.8662000000000001</v>
      </c>
      <c r="CM11">
        <v>3.3814060000000001</v>
      </c>
      <c r="CN11">
        <v>1.7055210000000001</v>
      </c>
      <c r="CO11">
        <v>4.1345960000000002</v>
      </c>
      <c r="CP11">
        <v>4.100149</v>
      </c>
      <c r="CQ11">
        <v>3.4110420000000001</v>
      </c>
      <c r="CR11">
        <v>0.79878199999999999</v>
      </c>
      <c r="CS11">
        <v>1.32023</v>
      </c>
      <c r="CT11">
        <v>6.1027459999999998</v>
      </c>
      <c r="CU11">
        <v>0</v>
      </c>
      <c r="CV11">
        <v>0</v>
      </c>
      <c r="CW11">
        <v>3.938161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91.671506000000008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665.45056099999999</v>
      </c>
      <c r="L12">
        <v>642.32809399999996</v>
      </c>
      <c r="M12">
        <v>92.331090000000003</v>
      </c>
      <c r="N12">
        <v>117.88784699999999</v>
      </c>
      <c r="O12">
        <v>123.684601</v>
      </c>
      <c r="P12">
        <v>135.07507100000001</v>
      </c>
      <c r="Q12">
        <v>21.607475999999998</v>
      </c>
      <c r="R12">
        <v>42.681567000000001</v>
      </c>
      <c r="S12">
        <v>26.335315000000001</v>
      </c>
      <c r="T12">
        <v>2.3013309999999998</v>
      </c>
      <c r="U12">
        <v>265.39931200000001</v>
      </c>
      <c r="V12">
        <v>19.960916999999998</v>
      </c>
      <c r="W12">
        <v>36.237779000000003</v>
      </c>
      <c r="X12">
        <v>142.04279500000001</v>
      </c>
      <c r="Y12">
        <v>0</v>
      </c>
      <c r="Z12">
        <v>18.931961999999999</v>
      </c>
      <c r="AA12">
        <v>0</v>
      </c>
      <c r="AB12">
        <v>14.779958000000001</v>
      </c>
      <c r="AC12">
        <v>10.741344</v>
      </c>
      <c r="AD12">
        <v>0</v>
      </c>
      <c r="AE12">
        <v>36.418010000000002</v>
      </c>
      <c r="AF12">
        <v>8.7982460000000007</v>
      </c>
      <c r="AG12">
        <v>44.767769000000001</v>
      </c>
      <c r="AH12">
        <v>0</v>
      </c>
      <c r="AI12">
        <v>0</v>
      </c>
      <c r="AJ12">
        <v>0</v>
      </c>
      <c r="AK12">
        <v>62.541305000000001</v>
      </c>
      <c r="AL12">
        <v>45.874482</v>
      </c>
      <c r="AM12">
        <v>17.436897999999999</v>
      </c>
      <c r="AN12">
        <v>1.034894</v>
      </c>
      <c r="AO12">
        <v>0</v>
      </c>
      <c r="AP12">
        <v>0.49339</v>
      </c>
      <c r="AQ12">
        <v>0</v>
      </c>
      <c r="AR12">
        <v>46.773829999999997</v>
      </c>
      <c r="AS12">
        <v>35.579301999999998</v>
      </c>
      <c r="AT12">
        <v>8.7046159999999997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91.672044000000014</v>
      </c>
      <c r="BA12">
        <f t="shared" si="1"/>
        <v>2777.8718060000001</v>
      </c>
      <c r="BD12">
        <v>5.69</v>
      </c>
      <c r="BE12">
        <v>1.87</v>
      </c>
      <c r="BF12">
        <v>2.92</v>
      </c>
      <c r="BG12">
        <v>1.78</v>
      </c>
      <c r="BH12">
        <v>8.98</v>
      </c>
      <c r="BI12">
        <v>0.42</v>
      </c>
      <c r="BJ12">
        <v>1.66</v>
      </c>
      <c r="BK12">
        <v>1.78</v>
      </c>
      <c r="BL12">
        <v>1.73</v>
      </c>
      <c r="BM12">
        <v>0.19</v>
      </c>
      <c r="BN12">
        <v>3.44</v>
      </c>
      <c r="BO12">
        <v>3.64</v>
      </c>
      <c r="BP12">
        <v>0.24</v>
      </c>
      <c r="BQ12">
        <v>1.95</v>
      </c>
      <c r="BR12">
        <v>2.1</v>
      </c>
      <c r="BS12">
        <v>1.55</v>
      </c>
      <c r="BT12">
        <v>2.8591709999999999</v>
      </c>
      <c r="BU12">
        <v>1.292062</v>
      </c>
      <c r="BV12">
        <v>2.327334</v>
      </c>
      <c r="BW12">
        <v>1.870878</v>
      </c>
      <c r="BX12">
        <v>1.8869800000000001</v>
      </c>
      <c r="BY12">
        <v>2.5841219999999998</v>
      </c>
      <c r="BZ12">
        <v>1.2782789999999999</v>
      </c>
      <c r="CA12">
        <v>0</v>
      </c>
      <c r="CB12">
        <v>0</v>
      </c>
      <c r="CC12">
        <v>0</v>
      </c>
      <c r="CD12">
        <v>1.4772E-2</v>
      </c>
      <c r="CE12">
        <v>0</v>
      </c>
      <c r="CF12">
        <v>0</v>
      </c>
      <c r="CG12">
        <v>0</v>
      </c>
      <c r="CH12">
        <v>0</v>
      </c>
      <c r="CI12">
        <v>1.4563E-2</v>
      </c>
      <c r="CJ12">
        <v>5.0442070000000001</v>
      </c>
      <c r="CK12">
        <v>1.800843</v>
      </c>
      <c r="CL12">
        <v>1.8662000000000001</v>
      </c>
      <c r="CM12">
        <v>3.3814060000000001</v>
      </c>
      <c r="CN12">
        <v>1.7055210000000001</v>
      </c>
      <c r="CO12">
        <v>4.1345960000000002</v>
      </c>
      <c r="CP12">
        <v>4.100149</v>
      </c>
      <c r="CQ12">
        <v>3.4110420000000001</v>
      </c>
      <c r="CR12">
        <v>0.79878199999999999</v>
      </c>
      <c r="CS12">
        <v>1.32023</v>
      </c>
      <c r="CT12">
        <v>6.1027459999999998</v>
      </c>
      <c r="CU12">
        <v>0</v>
      </c>
      <c r="CV12">
        <v>0</v>
      </c>
      <c r="CW12">
        <v>3.938161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91.672044000000014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665.45056099999999</v>
      </c>
      <c r="L13">
        <v>642.32809399999996</v>
      </c>
      <c r="M13">
        <v>92.331090000000003</v>
      </c>
      <c r="N13">
        <v>117.88784699999999</v>
      </c>
      <c r="O13">
        <v>123.684601</v>
      </c>
      <c r="P13">
        <v>135.07507100000001</v>
      </c>
      <c r="Q13">
        <v>21.607475999999998</v>
      </c>
      <c r="R13">
        <v>42.681567000000001</v>
      </c>
      <c r="S13">
        <v>26.335315000000001</v>
      </c>
      <c r="T13">
        <v>2.3013309999999998</v>
      </c>
      <c r="U13">
        <v>265.39931200000001</v>
      </c>
      <c r="V13">
        <v>19.960916999999998</v>
      </c>
      <c r="W13">
        <v>37.205195000000003</v>
      </c>
      <c r="X13">
        <v>142.04279500000001</v>
      </c>
      <c r="Y13">
        <v>0</v>
      </c>
      <c r="Z13">
        <v>12.604361000000001</v>
      </c>
      <c r="AA13">
        <v>0</v>
      </c>
      <c r="AB13">
        <v>14.779958000000001</v>
      </c>
      <c r="AC13">
        <v>0</v>
      </c>
      <c r="AD13">
        <v>0</v>
      </c>
      <c r="AE13">
        <v>36.418010000000002</v>
      </c>
      <c r="AF13">
        <v>8.7982460000000007</v>
      </c>
      <c r="AG13">
        <v>44.767769000000001</v>
      </c>
      <c r="AH13">
        <v>0</v>
      </c>
      <c r="AI13">
        <v>0</v>
      </c>
      <c r="AJ13">
        <v>0</v>
      </c>
      <c r="AK13">
        <v>62.541305000000001</v>
      </c>
      <c r="AL13">
        <v>45.874482</v>
      </c>
      <c r="AM13">
        <v>17.436897999999999</v>
      </c>
      <c r="AN13">
        <v>1.034894</v>
      </c>
      <c r="AO13">
        <v>0</v>
      </c>
      <c r="AP13">
        <v>0.49339</v>
      </c>
      <c r="AQ13">
        <v>0</v>
      </c>
      <c r="AR13">
        <v>46.773829999999997</v>
      </c>
      <c r="AS13">
        <v>35.579301999999998</v>
      </c>
      <c r="AT13">
        <v>8.7046159999999997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91.672044000000014</v>
      </c>
      <c r="BA13">
        <f t="shared" si="1"/>
        <v>2761.7702770000001</v>
      </c>
      <c r="BD13">
        <v>5.69</v>
      </c>
      <c r="BE13">
        <v>1.87</v>
      </c>
      <c r="BF13">
        <v>2.92</v>
      </c>
      <c r="BG13">
        <v>1.78</v>
      </c>
      <c r="BH13">
        <v>8.98</v>
      </c>
      <c r="BI13">
        <v>0.42</v>
      </c>
      <c r="BJ13">
        <v>1.66</v>
      </c>
      <c r="BK13">
        <v>1.78</v>
      </c>
      <c r="BL13">
        <v>1.73</v>
      </c>
      <c r="BM13">
        <v>0.19</v>
      </c>
      <c r="BN13">
        <v>3.44</v>
      </c>
      <c r="BO13">
        <v>3.64</v>
      </c>
      <c r="BP13">
        <v>0.24</v>
      </c>
      <c r="BQ13">
        <v>1.95</v>
      </c>
      <c r="BR13">
        <v>2.1</v>
      </c>
      <c r="BS13">
        <v>1.55</v>
      </c>
      <c r="BT13">
        <v>2.8591709999999999</v>
      </c>
      <c r="BU13">
        <v>1.292062</v>
      </c>
      <c r="BV13">
        <v>2.327334</v>
      </c>
      <c r="BW13">
        <v>1.870878</v>
      </c>
      <c r="BX13">
        <v>1.8869800000000001</v>
      </c>
      <c r="BY13">
        <v>2.5841219999999998</v>
      </c>
      <c r="BZ13">
        <v>1.2782789999999999</v>
      </c>
      <c r="CA13">
        <v>0</v>
      </c>
      <c r="CB13">
        <v>0</v>
      </c>
      <c r="CC13">
        <v>0</v>
      </c>
      <c r="CD13">
        <v>1.4772E-2</v>
      </c>
      <c r="CE13">
        <v>0</v>
      </c>
      <c r="CF13">
        <v>0</v>
      </c>
      <c r="CG13">
        <v>0</v>
      </c>
      <c r="CH13">
        <v>0</v>
      </c>
      <c r="CI13">
        <v>1.4563E-2</v>
      </c>
      <c r="CJ13">
        <v>5.0442070000000001</v>
      </c>
      <c r="CK13">
        <v>1.800843</v>
      </c>
      <c r="CL13">
        <v>1.8662000000000001</v>
      </c>
      <c r="CM13">
        <v>3.3814060000000001</v>
      </c>
      <c r="CN13">
        <v>1.7055210000000001</v>
      </c>
      <c r="CO13">
        <v>4.1345960000000002</v>
      </c>
      <c r="CP13">
        <v>4.100149</v>
      </c>
      <c r="CQ13">
        <v>3.4110420000000001</v>
      </c>
      <c r="CR13">
        <v>0.79878199999999999</v>
      </c>
      <c r="CS13">
        <v>1.32023</v>
      </c>
      <c r="CT13">
        <v>6.1027459999999998</v>
      </c>
      <c r="CU13">
        <v>0</v>
      </c>
      <c r="CV13">
        <v>0</v>
      </c>
      <c r="CW13">
        <v>3.938161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91.672044000000014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665.45056099999999</v>
      </c>
      <c r="L14">
        <v>642.32809399999996</v>
      </c>
      <c r="M14">
        <v>92.331090000000003</v>
      </c>
      <c r="N14">
        <v>117.88784699999999</v>
      </c>
      <c r="O14">
        <v>123.684601</v>
      </c>
      <c r="P14">
        <v>135.07507100000001</v>
      </c>
      <c r="Q14">
        <v>21.607475999999998</v>
      </c>
      <c r="R14">
        <v>42.681567000000001</v>
      </c>
      <c r="S14">
        <v>26.335315000000001</v>
      </c>
      <c r="T14">
        <v>2.3013309999999998</v>
      </c>
      <c r="U14">
        <v>265.39931200000001</v>
      </c>
      <c r="V14">
        <v>19.960916999999998</v>
      </c>
      <c r="W14">
        <v>37.406739000000002</v>
      </c>
      <c r="X14">
        <v>142.04279500000001</v>
      </c>
      <c r="Y14">
        <v>0</v>
      </c>
      <c r="Z14">
        <v>12.621308000000001</v>
      </c>
      <c r="AA14">
        <v>0</v>
      </c>
      <c r="AB14">
        <v>14.779958000000001</v>
      </c>
      <c r="AC14">
        <v>0</v>
      </c>
      <c r="AD14">
        <v>0</v>
      </c>
      <c r="AE14">
        <v>36.418010000000002</v>
      </c>
      <c r="AF14">
        <v>8.7982460000000007</v>
      </c>
      <c r="AG14">
        <v>44.767769000000001</v>
      </c>
      <c r="AH14">
        <v>0</v>
      </c>
      <c r="AI14">
        <v>0</v>
      </c>
      <c r="AJ14">
        <v>0</v>
      </c>
      <c r="AK14">
        <v>62.541305000000001</v>
      </c>
      <c r="AL14">
        <v>45.874482</v>
      </c>
      <c r="AM14">
        <v>17.436897999999999</v>
      </c>
      <c r="AN14">
        <v>1.034894</v>
      </c>
      <c r="AO14">
        <v>0</v>
      </c>
      <c r="AP14">
        <v>0.49339</v>
      </c>
      <c r="AQ14">
        <v>0</v>
      </c>
      <c r="AR14">
        <v>46.773829999999997</v>
      </c>
      <c r="AS14">
        <v>35.579301999999998</v>
      </c>
      <c r="AT14">
        <v>8.7046159999999997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91.672044000000014</v>
      </c>
      <c r="BA14">
        <f t="shared" si="1"/>
        <v>2761.9887680000002</v>
      </c>
      <c r="BD14">
        <v>5.69</v>
      </c>
      <c r="BE14">
        <v>1.87</v>
      </c>
      <c r="BF14">
        <v>2.92</v>
      </c>
      <c r="BG14">
        <v>1.78</v>
      </c>
      <c r="BH14">
        <v>8.98</v>
      </c>
      <c r="BI14">
        <v>0.42</v>
      </c>
      <c r="BJ14">
        <v>1.66</v>
      </c>
      <c r="BK14">
        <v>1.78</v>
      </c>
      <c r="BL14">
        <v>1.73</v>
      </c>
      <c r="BM14">
        <v>0.19</v>
      </c>
      <c r="BN14">
        <v>3.44</v>
      </c>
      <c r="BO14">
        <v>3.64</v>
      </c>
      <c r="BP14">
        <v>0.24</v>
      </c>
      <c r="BQ14">
        <v>1.95</v>
      </c>
      <c r="BR14">
        <v>2.1</v>
      </c>
      <c r="BS14">
        <v>1.55</v>
      </c>
      <c r="BT14">
        <v>2.8591709999999999</v>
      </c>
      <c r="BU14">
        <v>1.292062</v>
      </c>
      <c r="BV14">
        <v>2.327334</v>
      </c>
      <c r="BW14">
        <v>1.870878</v>
      </c>
      <c r="BX14">
        <v>1.8869800000000001</v>
      </c>
      <c r="BY14">
        <v>2.5841219999999998</v>
      </c>
      <c r="BZ14">
        <v>1.2782789999999999</v>
      </c>
      <c r="CA14">
        <v>0</v>
      </c>
      <c r="CB14">
        <v>0</v>
      </c>
      <c r="CC14">
        <v>0</v>
      </c>
      <c r="CD14">
        <v>1.4772E-2</v>
      </c>
      <c r="CE14">
        <v>0</v>
      </c>
      <c r="CF14">
        <v>0</v>
      </c>
      <c r="CG14">
        <v>0</v>
      </c>
      <c r="CH14">
        <v>0</v>
      </c>
      <c r="CI14">
        <v>1.4563E-2</v>
      </c>
      <c r="CJ14">
        <v>5.0442070000000001</v>
      </c>
      <c r="CK14">
        <v>1.800843</v>
      </c>
      <c r="CL14">
        <v>1.8662000000000001</v>
      </c>
      <c r="CM14">
        <v>3.3814060000000001</v>
      </c>
      <c r="CN14">
        <v>1.7055210000000001</v>
      </c>
      <c r="CO14">
        <v>4.1345960000000002</v>
      </c>
      <c r="CP14">
        <v>4.100149</v>
      </c>
      <c r="CQ14">
        <v>3.4110420000000001</v>
      </c>
      <c r="CR14">
        <v>0.79878199999999999</v>
      </c>
      <c r="CS14">
        <v>1.32023</v>
      </c>
      <c r="CT14">
        <v>6.1027459999999998</v>
      </c>
      <c r="CU14">
        <v>0</v>
      </c>
      <c r="CV14">
        <v>0</v>
      </c>
      <c r="CW14">
        <v>3.938161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91.672044000000014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665.45056099999999</v>
      </c>
      <c r="L15">
        <v>642.32809399999996</v>
      </c>
      <c r="M15">
        <v>92.331090000000003</v>
      </c>
      <c r="N15">
        <v>117.88784699999999</v>
      </c>
      <c r="O15">
        <v>123.684601</v>
      </c>
      <c r="P15">
        <v>135.07507100000001</v>
      </c>
      <c r="Q15">
        <v>21.607475999999998</v>
      </c>
      <c r="R15">
        <v>42.681567000000001</v>
      </c>
      <c r="S15">
        <v>26.335315000000001</v>
      </c>
      <c r="T15">
        <v>2.3013309999999998</v>
      </c>
      <c r="U15">
        <v>265.39931200000001</v>
      </c>
      <c r="V15">
        <v>19.960916999999998</v>
      </c>
      <c r="W15">
        <v>38.374155000000002</v>
      </c>
      <c r="X15">
        <v>142.04279500000001</v>
      </c>
      <c r="Y15">
        <v>0</v>
      </c>
      <c r="Z15">
        <v>12.621308000000001</v>
      </c>
      <c r="AA15">
        <v>0</v>
      </c>
      <c r="AB15">
        <v>0</v>
      </c>
      <c r="AC15">
        <v>0</v>
      </c>
      <c r="AD15">
        <v>0</v>
      </c>
      <c r="AE15">
        <v>36.418010000000002</v>
      </c>
      <c r="AF15">
        <v>8.7982460000000007</v>
      </c>
      <c r="AG15">
        <v>44.767769000000001</v>
      </c>
      <c r="AH15">
        <v>0</v>
      </c>
      <c r="AI15">
        <v>0</v>
      </c>
      <c r="AJ15">
        <v>0</v>
      </c>
      <c r="AK15">
        <v>62.541305000000001</v>
      </c>
      <c r="AL15">
        <v>45.874482</v>
      </c>
      <c r="AM15">
        <v>17.436897999999999</v>
      </c>
      <c r="AN15">
        <v>1.034894</v>
      </c>
      <c r="AO15">
        <v>0</v>
      </c>
      <c r="AP15">
        <v>0.49339</v>
      </c>
      <c r="AQ15">
        <v>0</v>
      </c>
      <c r="AR15">
        <v>46.773829999999997</v>
      </c>
      <c r="AS15">
        <v>32.614359999999998</v>
      </c>
      <c r="AT15">
        <v>8.7046159999999997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91.671902000000003</v>
      </c>
      <c r="BA15">
        <f t="shared" si="1"/>
        <v>2745.2111420000001</v>
      </c>
      <c r="BD15">
        <v>5.69</v>
      </c>
      <c r="BE15">
        <v>1.87</v>
      </c>
      <c r="BF15">
        <v>2.92</v>
      </c>
      <c r="BG15">
        <v>1.78</v>
      </c>
      <c r="BH15">
        <v>8.98</v>
      </c>
      <c r="BI15">
        <v>0.42</v>
      </c>
      <c r="BJ15">
        <v>1.66</v>
      </c>
      <c r="BK15">
        <v>1.78</v>
      </c>
      <c r="BL15">
        <v>1.73</v>
      </c>
      <c r="BM15">
        <v>0.19</v>
      </c>
      <c r="BN15">
        <v>3.44</v>
      </c>
      <c r="BO15">
        <v>3.64</v>
      </c>
      <c r="BP15">
        <v>0.24</v>
      </c>
      <c r="BQ15">
        <v>1.95</v>
      </c>
      <c r="BR15">
        <v>2.1</v>
      </c>
      <c r="BS15">
        <v>1.55</v>
      </c>
      <c r="BT15">
        <v>2.8591709999999999</v>
      </c>
      <c r="BU15">
        <v>1.292062</v>
      </c>
      <c r="BV15">
        <v>2.327334</v>
      </c>
      <c r="BW15">
        <v>1.870878</v>
      </c>
      <c r="BX15">
        <v>1.8869800000000001</v>
      </c>
      <c r="BY15">
        <v>2.5841219999999998</v>
      </c>
      <c r="BZ15">
        <v>1.2782789999999999</v>
      </c>
      <c r="CA15">
        <v>0</v>
      </c>
      <c r="CB15">
        <v>0</v>
      </c>
      <c r="CC15">
        <v>0</v>
      </c>
      <c r="CD15">
        <v>1.4772E-2</v>
      </c>
      <c r="CE15">
        <v>0</v>
      </c>
      <c r="CF15">
        <v>0</v>
      </c>
      <c r="CG15">
        <v>5.7970000000000001E-3</v>
      </c>
      <c r="CH15">
        <v>0</v>
      </c>
      <c r="CI15">
        <v>8.6239999999999997E-3</v>
      </c>
      <c r="CJ15">
        <v>5.0442070000000001</v>
      </c>
      <c r="CK15">
        <v>1.800843</v>
      </c>
      <c r="CL15">
        <v>1.8662000000000001</v>
      </c>
      <c r="CM15">
        <v>3.3814060000000001</v>
      </c>
      <c r="CN15">
        <v>1.7055210000000001</v>
      </c>
      <c r="CO15">
        <v>4.1345960000000002</v>
      </c>
      <c r="CP15">
        <v>4.100149</v>
      </c>
      <c r="CQ15">
        <v>3.4110420000000001</v>
      </c>
      <c r="CR15">
        <v>0.79878199999999999</v>
      </c>
      <c r="CS15">
        <v>1.32023</v>
      </c>
      <c r="CT15">
        <v>6.1027459999999998</v>
      </c>
      <c r="CU15">
        <v>0</v>
      </c>
      <c r="CV15">
        <v>0</v>
      </c>
      <c r="CW15">
        <v>3.938161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91.671902000000003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665.45056099999999</v>
      </c>
      <c r="L16">
        <v>642.32809399999996</v>
      </c>
      <c r="M16">
        <v>92.331090000000003</v>
      </c>
      <c r="N16">
        <v>117.88784699999999</v>
      </c>
      <c r="O16">
        <v>123.684601</v>
      </c>
      <c r="P16">
        <v>135.07507100000001</v>
      </c>
      <c r="Q16">
        <v>21.607475999999998</v>
      </c>
      <c r="R16">
        <v>42.681567000000001</v>
      </c>
      <c r="S16">
        <v>26.335315000000001</v>
      </c>
      <c r="T16">
        <v>2.3013309999999998</v>
      </c>
      <c r="U16">
        <v>265.39931200000001</v>
      </c>
      <c r="V16">
        <v>19.960916999999998</v>
      </c>
      <c r="W16">
        <v>38.575699999999998</v>
      </c>
      <c r="X16">
        <v>142.04279500000001</v>
      </c>
      <c r="Y16">
        <v>0</v>
      </c>
      <c r="Z16">
        <v>12.621308000000001</v>
      </c>
      <c r="AA16">
        <v>0</v>
      </c>
      <c r="AB16">
        <v>0</v>
      </c>
      <c r="AC16">
        <v>0</v>
      </c>
      <c r="AD16">
        <v>0</v>
      </c>
      <c r="AE16">
        <v>36.418010000000002</v>
      </c>
      <c r="AF16">
        <v>8.7982460000000007</v>
      </c>
      <c r="AG16">
        <v>44.767769000000001</v>
      </c>
      <c r="AH16">
        <v>0</v>
      </c>
      <c r="AI16">
        <v>0</v>
      </c>
      <c r="AJ16">
        <v>0</v>
      </c>
      <c r="AK16">
        <v>62.541305000000001</v>
      </c>
      <c r="AL16">
        <v>45.874482</v>
      </c>
      <c r="AM16">
        <v>17.436897999999999</v>
      </c>
      <c r="AN16">
        <v>1.034894</v>
      </c>
      <c r="AO16">
        <v>0</v>
      </c>
      <c r="AP16">
        <v>0.49339</v>
      </c>
      <c r="AQ16">
        <v>0</v>
      </c>
      <c r="AR16">
        <v>46.773829999999997</v>
      </c>
      <c r="AS16">
        <v>32.614359999999998</v>
      </c>
      <c r="AT16">
        <v>8.7046159999999997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91.671902000000003</v>
      </c>
      <c r="BA16">
        <f t="shared" si="1"/>
        <v>2745.412687</v>
      </c>
      <c r="BD16">
        <v>5.69</v>
      </c>
      <c r="BE16">
        <v>1.87</v>
      </c>
      <c r="BF16">
        <v>2.92</v>
      </c>
      <c r="BG16">
        <v>1.78</v>
      </c>
      <c r="BH16">
        <v>8.98</v>
      </c>
      <c r="BI16">
        <v>0.42</v>
      </c>
      <c r="BJ16">
        <v>1.66</v>
      </c>
      <c r="BK16">
        <v>1.78</v>
      </c>
      <c r="BL16">
        <v>1.73</v>
      </c>
      <c r="BM16">
        <v>0.19</v>
      </c>
      <c r="BN16">
        <v>3.44</v>
      </c>
      <c r="BO16">
        <v>3.64</v>
      </c>
      <c r="BP16">
        <v>0.24</v>
      </c>
      <c r="BQ16">
        <v>1.95</v>
      </c>
      <c r="BR16">
        <v>2.1</v>
      </c>
      <c r="BS16">
        <v>1.55</v>
      </c>
      <c r="BT16">
        <v>2.8591709999999999</v>
      </c>
      <c r="BU16">
        <v>1.292062</v>
      </c>
      <c r="BV16">
        <v>2.327334</v>
      </c>
      <c r="BW16">
        <v>1.870878</v>
      </c>
      <c r="BX16">
        <v>1.8869800000000001</v>
      </c>
      <c r="BY16">
        <v>2.5841219999999998</v>
      </c>
      <c r="BZ16">
        <v>1.2782789999999999</v>
      </c>
      <c r="CA16">
        <v>0</v>
      </c>
      <c r="CB16">
        <v>0</v>
      </c>
      <c r="CC16">
        <v>0</v>
      </c>
      <c r="CD16">
        <v>1.4772E-2</v>
      </c>
      <c r="CE16">
        <v>0</v>
      </c>
      <c r="CF16">
        <v>0</v>
      </c>
      <c r="CG16">
        <v>5.7970000000000001E-3</v>
      </c>
      <c r="CH16">
        <v>0</v>
      </c>
      <c r="CI16">
        <v>8.6239999999999997E-3</v>
      </c>
      <c r="CJ16">
        <v>5.0442070000000001</v>
      </c>
      <c r="CK16">
        <v>1.800843</v>
      </c>
      <c r="CL16">
        <v>1.8662000000000001</v>
      </c>
      <c r="CM16">
        <v>3.3814060000000001</v>
      </c>
      <c r="CN16">
        <v>1.7055210000000001</v>
      </c>
      <c r="CO16">
        <v>4.1345960000000002</v>
      </c>
      <c r="CP16">
        <v>4.100149</v>
      </c>
      <c r="CQ16">
        <v>3.4110420000000001</v>
      </c>
      <c r="CR16">
        <v>0.79878199999999999</v>
      </c>
      <c r="CS16">
        <v>1.32023</v>
      </c>
      <c r="CT16">
        <v>6.1027459999999998</v>
      </c>
      <c r="CU16">
        <v>0</v>
      </c>
      <c r="CV16">
        <v>0</v>
      </c>
      <c r="CW16">
        <v>3.938161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91.671902000000003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665.45056099999999</v>
      </c>
      <c r="L17">
        <v>642.32809399999996</v>
      </c>
      <c r="M17">
        <v>92.331090000000003</v>
      </c>
      <c r="N17">
        <v>117.88784699999999</v>
      </c>
      <c r="O17">
        <v>123.684601</v>
      </c>
      <c r="P17">
        <v>135.07507100000001</v>
      </c>
      <c r="Q17">
        <v>21.607475999999998</v>
      </c>
      <c r="R17">
        <v>42.681567000000001</v>
      </c>
      <c r="S17">
        <v>26.335315000000001</v>
      </c>
      <c r="T17">
        <v>2.3013309999999998</v>
      </c>
      <c r="U17">
        <v>265.39931200000001</v>
      </c>
      <c r="V17">
        <v>19.960916999999998</v>
      </c>
      <c r="W17">
        <v>39.109793000000003</v>
      </c>
      <c r="X17">
        <v>142.04279500000001</v>
      </c>
      <c r="Y17">
        <v>0</v>
      </c>
      <c r="Z17">
        <v>12.621308000000001</v>
      </c>
      <c r="AA17">
        <v>0</v>
      </c>
      <c r="AB17">
        <v>0</v>
      </c>
      <c r="AC17">
        <v>0</v>
      </c>
      <c r="AD17">
        <v>0</v>
      </c>
      <c r="AE17">
        <v>36.418010000000002</v>
      </c>
      <c r="AF17">
        <v>8.7982460000000007</v>
      </c>
      <c r="AG17">
        <v>44.767769000000001</v>
      </c>
      <c r="AH17">
        <v>0</v>
      </c>
      <c r="AI17">
        <v>0</v>
      </c>
      <c r="AJ17">
        <v>0</v>
      </c>
      <c r="AK17">
        <v>62.541305000000001</v>
      </c>
      <c r="AL17">
        <v>58.182270000000003</v>
      </c>
      <c r="AM17">
        <v>17.436897999999999</v>
      </c>
      <c r="AN17">
        <v>1.034894</v>
      </c>
      <c r="AO17">
        <v>0</v>
      </c>
      <c r="AP17">
        <v>0.49339</v>
      </c>
      <c r="AQ17">
        <v>0</v>
      </c>
      <c r="AR17">
        <v>46.773829999999997</v>
      </c>
      <c r="AS17">
        <v>32.614359999999998</v>
      </c>
      <c r="AT17">
        <v>8.7046159999999997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91.73552500000001</v>
      </c>
      <c r="BA17">
        <f t="shared" si="1"/>
        <v>2758.3181909999998</v>
      </c>
      <c r="BD17">
        <v>5.69</v>
      </c>
      <c r="BE17">
        <v>1.87</v>
      </c>
      <c r="BF17">
        <v>2.92</v>
      </c>
      <c r="BG17">
        <v>1.78</v>
      </c>
      <c r="BH17">
        <v>8.98</v>
      </c>
      <c r="BI17">
        <v>0.42</v>
      </c>
      <c r="BJ17">
        <v>1.66</v>
      </c>
      <c r="BK17">
        <v>1.78</v>
      </c>
      <c r="BL17">
        <v>1.73</v>
      </c>
      <c r="BM17">
        <v>0.19</v>
      </c>
      <c r="BN17">
        <v>3.44</v>
      </c>
      <c r="BO17">
        <v>3.64</v>
      </c>
      <c r="BP17">
        <v>0.24</v>
      </c>
      <c r="BQ17">
        <v>1.95</v>
      </c>
      <c r="BR17">
        <v>2.1</v>
      </c>
      <c r="BS17">
        <v>1.55</v>
      </c>
      <c r="BT17">
        <v>2.8591709999999999</v>
      </c>
      <c r="BU17">
        <v>1.292062</v>
      </c>
      <c r="BV17">
        <v>2.327334</v>
      </c>
      <c r="BW17">
        <v>1.870878</v>
      </c>
      <c r="BX17">
        <v>1.8869800000000001</v>
      </c>
      <c r="BY17">
        <v>2.5841219999999998</v>
      </c>
      <c r="BZ17">
        <v>1.2782789999999999</v>
      </c>
      <c r="CA17">
        <v>0</v>
      </c>
      <c r="CB17">
        <v>0</v>
      </c>
      <c r="CC17">
        <v>0</v>
      </c>
      <c r="CD17">
        <v>9.6939999999999995E-3</v>
      </c>
      <c r="CE17">
        <v>0</v>
      </c>
      <c r="CF17">
        <v>0</v>
      </c>
      <c r="CG17">
        <v>5.5100000000000001E-3</v>
      </c>
      <c r="CH17">
        <v>0</v>
      </c>
      <c r="CI17">
        <v>8.6239999999999997E-3</v>
      </c>
      <c r="CJ17">
        <v>5.1131950000000002</v>
      </c>
      <c r="CK17">
        <v>1.800843</v>
      </c>
      <c r="CL17">
        <v>1.8662000000000001</v>
      </c>
      <c r="CM17">
        <v>3.3814060000000001</v>
      </c>
      <c r="CN17">
        <v>1.7055210000000001</v>
      </c>
      <c r="CO17">
        <v>4.1345960000000002</v>
      </c>
      <c r="CP17">
        <v>4.100149</v>
      </c>
      <c r="CQ17">
        <v>3.4110420000000001</v>
      </c>
      <c r="CR17">
        <v>0.79878199999999999</v>
      </c>
      <c r="CS17">
        <v>1.32023</v>
      </c>
      <c r="CT17">
        <v>6.1027459999999998</v>
      </c>
      <c r="CU17">
        <v>0</v>
      </c>
      <c r="CV17">
        <v>0</v>
      </c>
      <c r="CW17">
        <v>3.938161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91.73552500000001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665.45056099999999</v>
      </c>
      <c r="L18">
        <v>642.32809399999996</v>
      </c>
      <c r="M18">
        <v>92.331090000000003</v>
      </c>
      <c r="N18">
        <v>117.88784699999999</v>
      </c>
      <c r="O18">
        <v>123.684601</v>
      </c>
      <c r="P18">
        <v>135.07507100000001</v>
      </c>
      <c r="Q18">
        <v>21.607475999999998</v>
      </c>
      <c r="R18">
        <v>42.681567000000001</v>
      </c>
      <c r="S18">
        <v>26.335315000000001</v>
      </c>
      <c r="T18">
        <v>2.3013309999999998</v>
      </c>
      <c r="U18">
        <v>265.39931200000001</v>
      </c>
      <c r="V18">
        <v>19.960916999999998</v>
      </c>
      <c r="W18">
        <v>39.160179999999997</v>
      </c>
      <c r="X18">
        <v>142.04279500000001</v>
      </c>
      <c r="Y18">
        <v>0</v>
      </c>
      <c r="Z18">
        <v>12.621308000000001</v>
      </c>
      <c r="AA18">
        <v>0</v>
      </c>
      <c r="AB18">
        <v>0</v>
      </c>
      <c r="AC18">
        <v>0</v>
      </c>
      <c r="AD18">
        <v>0</v>
      </c>
      <c r="AE18">
        <v>36.418010000000002</v>
      </c>
      <c r="AF18">
        <v>8.7982460000000007</v>
      </c>
      <c r="AG18">
        <v>44.767769000000001</v>
      </c>
      <c r="AH18">
        <v>0</v>
      </c>
      <c r="AI18">
        <v>0</v>
      </c>
      <c r="AJ18">
        <v>0</v>
      </c>
      <c r="AK18">
        <v>62.541305000000001</v>
      </c>
      <c r="AL18">
        <v>58.182270000000003</v>
      </c>
      <c r="AM18">
        <v>17.436897999999999</v>
      </c>
      <c r="AN18">
        <v>1.034894</v>
      </c>
      <c r="AO18">
        <v>0</v>
      </c>
      <c r="AP18">
        <v>0.49339</v>
      </c>
      <c r="AQ18">
        <v>0</v>
      </c>
      <c r="AR18">
        <v>46.773829999999997</v>
      </c>
      <c r="AS18">
        <v>32.614359999999998</v>
      </c>
      <c r="AT18">
        <v>8.7046159999999997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91.738893000000004</v>
      </c>
      <c r="BA18">
        <f t="shared" si="1"/>
        <v>2758.3719459999998</v>
      </c>
      <c r="BD18">
        <v>5.69</v>
      </c>
      <c r="BE18">
        <v>1.87</v>
      </c>
      <c r="BF18">
        <v>2.92</v>
      </c>
      <c r="BG18">
        <v>1.78</v>
      </c>
      <c r="BH18">
        <v>8.98</v>
      </c>
      <c r="BI18">
        <v>0.42</v>
      </c>
      <c r="BJ18">
        <v>1.66</v>
      </c>
      <c r="BK18">
        <v>1.78</v>
      </c>
      <c r="BL18">
        <v>1.73</v>
      </c>
      <c r="BM18">
        <v>0.19</v>
      </c>
      <c r="BN18">
        <v>3.44</v>
      </c>
      <c r="BO18">
        <v>3.64</v>
      </c>
      <c r="BP18">
        <v>0.24</v>
      </c>
      <c r="BQ18">
        <v>1.95</v>
      </c>
      <c r="BR18">
        <v>2.1</v>
      </c>
      <c r="BS18">
        <v>1.55</v>
      </c>
      <c r="BT18">
        <v>2.8591709999999999</v>
      </c>
      <c r="BU18">
        <v>1.292062</v>
      </c>
      <c r="BV18">
        <v>2.327334</v>
      </c>
      <c r="BW18">
        <v>1.870878</v>
      </c>
      <c r="BX18">
        <v>1.8869800000000001</v>
      </c>
      <c r="BY18">
        <v>2.5841219999999998</v>
      </c>
      <c r="BZ18">
        <v>1.2782789999999999</v>
      </c>
      <c r="CA18">
        <v>0</v>
      </c>
      <c r="CB18">
        <v>0</v>
      </c>
      <c r="CC18">
        <v>0</v>
      </c>
      <c r="CD18">
        <v>9.6939999999999995E-3</v>
      </c>
      <c r="CE18">
        <v>0</v>
      </c>
      <c r="CF18">
        <v>0</v>
      </c>
      <c r="CG18">
        <v>5.5100000000000001E-3</v>
      </c>
      <c r="CH18">
        <v>0</v>
      </c>
      <c r="CI18">
        <v>8.6239999999999997E-3</v>
      </c>
      <c r="CJ18">
        <v>5.1165630000000002</v>
      </c>
      <c r="CK18">
        <v>1.800843</v>
      </c>
      <c r="CL18">
        <v>1.8662000000000001</v>
      </c>
      <c r="CM18">
        <v>3.3814060000000001</v>
      </c>
      <c r="CN18">
        <v>1.7055210000000001</v>
      </c>
      <c r="CO18">
        <v>4.1345960000000002</v>
      </c>
      <c r="CP18">
        <v>4.100149</v>
      </c>
      <c r="CQ18">
        <v>3.4110420000000001</v>
      </c>
      <c r="CR18">
        <v>0.79878199999999999</v>
      </c>
      <c r="CS18">
        <v>1.32023</v>
      </c>
      <c r="CT18">
        <v>6.1027459999999998</v>
      </c>
      <c r="CU18">
        <v>0</v>
      </c>
      <c r="CV18">
        <v>0</v>
      </c>
      <c r="CW18">
        <v>3.938161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91.738893000000004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665.45056099999999</v>
      </c>
      <c r="L19">
        <v>642.32809399999996</v>
      </c>
      <c r="M19">
        <v>88.316693999999998</v>
      </c>
      <c r="N19">
        <v>117.88784699999999</v>
      </c>
      <c r="O19">
        <v>123.684601</v>
      </c>
      <c r="P19">
        <v>135.07507100000001</v>
      </c>
      <c r="Q19">
        <v>21.607475999999998</v>
      </c>
      <c r="R19">
        <v>42.681567000000001</v>
      </c>
      <c r="S19">
        <v>26.335315000000001</v>
      </c>
      <c r="T19">
        <v>2.3013309999999998</v>
      </c>
      <c r="U19">
        <v>265.39931200000001</v>
      </c>
      <c r="V19">
        <v>19.960916999999998</v>
      </c>
      <c r="W19">
        <v>39.160179999999997</v>
      </c>
      <c r="X19">
        <v>142.04279500000001</v>
      </c>
      <c r="Y19">
        <v>0</v>
      </c>
      <c r="Z19">
        <v>6.2661680000000004</v>
      </c>
      <c r="AA19">
        <v>0</v>
      </c>
      <c r="AB19">
        <v>0</v>
      </c>
      <c r="AC19">
        <v>0</v>
      </c>
      <c r="AD19">
        <v>0</v>
      </c>
      <c r="AE19">
        <v>36.543196999999999</v>
      </c>
      <c r="AF19">
        <v>8.7982460000000007</v>
      </c>
      <c r="AG19">
        <v>44.767769000000001</v>
      </c>
      <c r="AH19">
        <v>0</v>
      </c>
      <c r="AI19">
        <v>0</v>
      </c>
      <c r="AJ19">
        <v>0</v>
      </c>
      <c r="AK19">
        <v>62.541305000000001</v>
      </c>
      <c r="AL19">
        <v>58.182270000000003</v>
      </c>
      <c r="AM19">
        <v>17.436897999999999</v>
      </c>
      <c r="AN19">
        <v>1.034894</v>
      </c>
      <c r="AO19">
        <v>0</v>
      </c>
      <c r="AP19">
        <v>0.49339</v>
      </c>
      <c r="AQ19">
        <v>0</v>
      </c>
      <c r="AR19">
        <v>51.025996999999997</v>
      </c>
      <c r="AS19">
        <v>32.614359999999998</v>
      </c>
      <c r="AT19">
        <v>8.7046159999999997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91.738893000000004</v>
      </c>
      <c r="BA19">
        <f t="shared" si="1"/>
        <v>2752.3797639999998</v>
      </c>
      <c r="BD19">
        <v>5.69</v>
      </c>
      <c r="BE19">
        <v>1.87</v>
      </c>
      <c r="BF19">
        <v>2.92</v>
      </c>
      <c r="BG19">
        <v>1.78</v>
      </c>
      <c r="BH19">
        <v>8.98</v>
      </c>
      <c r="BI19">
        <v>0.42</v>
      </c>
      <c r="BJ19">
        <v>1.66</v>
      </c>
      <c r="BK19">
        <v>1.78</v>
      </c>
      <c r="BL19">
        <v>1.73</v>
      </c>
      <c r="BM19">
        <v>0.19</v>
      </c>
      <c r="BN19">
        <v>3.44</v>
      </c>
      <c r="BO19">
        <v>3.64</v>
      </c>
      <c r="BP19">
        <v>0.24</v>
      </c>
      <c r="BQ19">
        <v>1.95</v>
      </c>
      <c r="BR19">
        <v>2.1</v>
      </c>
      <c r="BS19">
        <v>1.55</v>
      </c>
      <c r="BT19">
        <v>2.8591709999999999</v>
      </c>
      <c r="BU19">
        <v>1.292062</v>
      </c>
      <c r="BV19">
        <v>2.327334</v>
      </c>
      <c r="BW19">
        <v>1.870878</v>
      </c>
      <c r="BX19">
        <v>1.8869800000000001</v>
      </c>
      <c r="BY19">
        <v>2.5841219999999998</v>
      </c>
      <c r="BZ19">
        <v>1.2782789999999999</v>
      </c>
      <c r="CA19">
        <v>0</v>
      </c>
      <c r="CB19">
        <v>0</v>
      </c>
      <c r="CC19">
        <v>0</v>
      </c>
      <c r="CD19">
        <v>9.6939999999999995E-3</v>
      </c>
      <c r="CE19">
        <v>0</v>
      </c>
      <c r="CF19">
        <v>0</v>
      </c>
      <c r="CG19">
        <v>5.5100000000000001E-3</v>
      </c>
      <c r="CH19">
        <v>0</v>
      </c>
      <c r="CI19">
        <v>8.6239999999999997E-3</v>
      </c>
      <c r="CJ19">
        <v>5.1165630000000002</v>
      </c>
      <c r="CK19">
        <v>1.800843</v>
      </c>
      <c r="CL19">
        <v>1.8662000000000001</v>
      </c>
      <c r="CM19">
        <v>3.3814060000000001</v>
      </c>
      <c r="CN19">
        <v>1.7055210000000001</v>
      </c>
      <c r="CO19">
        <v>4.1345960000000002</v>
      </c>
      <c r="CP19">
        <v>4.100149</v>
      </c>
      <c r="CQ19">
        <v>3.4110420000000001</v>
      </c>
      <c r="CR19">
        <v>0.79878199999999999</v>
      </c>
      <c r="CS19">
        <v>1.32023</v>
      </c>
      <c r="CT19">
        <v>6.1027459999999998</v>
      </c>
      <c r="CU19">
        <v>0</v>
      </c>
      <c r="CV19">
        <v>0</v>
      </c>
      <c r="CW19">
        <v>3.938161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91.738893000000004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665.45056099999999</v>
      </c>
      <c r="L20">
        <v>642.32809399999996</v>
      </c>
      <c r="M20">
        <v>88.316693999999998</v>
      </c>
      <c r="N20">
        <v>117.88784699999999</v>
      </c>
      <c r="O20">
        <v>123.684601</v>
      </c>
      <c r="P20">
        <v>135.07507100000001</v>
      </c>
      <c r="Q20">
        <v>21.607475999999998</v>
      </c>
      <c r="R20">
        <v>42.681567000000001</v>
      </c>
      <c r="S20">
        <v>26.335315000000001</v>
      </c>
      <c r="T20">
        <v>2.3013309999999998</v>
      </c>
      <c r="U20">
        <v>265.39931200000001</v>
      </c>
      <c r="V20">
        <v>19.960916999999998</v>
      </c>
      <c r="W20">
        <v>39.160179999999997</v>
      </c>
      <c r="X20">
        <v>142.04279500000001</v>
      </c>
      <c r="Y20">
        <v>0</v>
      </c>
      <c r="Z20">
        <v>6.2661680000000004</v>
      </c>
      <c r="AA20">
        <v>0</v>
      </c>
      <c r="AB20">
        <v>0</v>
      </c>
      <c r="AC20">
        <v>0</v>
      </c>
      <c r="AD20">
        <v>0</v>
      </c>
      <c r="AE20">
        <v>36.543196999999999</v>
      </c>
      <c r="AF20">
        <v>8.7982460000000007</v>
      </c>
      <c r="AG20">
        <v>44.767769000000001</v>
      </c>
      <c r="AH20">
        <v>0</v>
      </c>
      <c r="AI20">
        <v>0</v>
      </c>
      <c r="AJ20">
        <v>0</v>
      </c>
      <c r="AK20">
        <v>62.541305000000001</v>
      </c>
      <c r="AL20">
        <v>58.182270000000003</v>
      </c>
      <c r="AM20">
        <v>17.436897999999999</v>
      </c>
      <c r="AN20">
        <v>1.034894</v>
      </c>
      <c r="AO20">
        <v>0</v>
      </c>
      <c r="AP20">
        <v>0.49339</v>
      </c>
      <c r="AQ20">
        <v>0</v>
      </c>
      <c r="AR20">
        <v>51.025996999999997</v>
      </c>
      <c r="AS20">
        <v>32.614359999999998</v>
      </c>
      <c r="AT20">
        <v>8.7046159999999997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91.788893000000002</v>
      </c>
      <c r="BA20">
        <f t="shared" si="1"/>
        <v>2752.4297639999995</v>
      </c>
      <c r="BD20">
        <v>5.69</v>
      </c>
      <c r="BE20">
        <v>1.87</v>
      </c>
      <c r="BF20">
        <v>2.92</v>
      </c>
      <c r="BG20">
        <v>1.78</v>
      </c>
      <c r="BH20">
        <v>8.98</v>
      </c>
      <c r="BI20">
        <v>0.47</v>
      </c>
      <c r="BJ20">
        <v>1.66</v>
      </c>
      <c r="BK20">
        <v>1.78</v>
      </c>
      <c r="BL20">
        <v>1.73</v>
      </c>
      <c r="BM20">
        <v>0.19</v>
      </c>
      <c r="BN20">
        <v>3.44</v>
      </c>
      <c r="BO20">
        <v>3.64</v>
      </c>
      <c r="BP20">
        <v>0.24</v>
      </c>
      <c r="BQ20">
        <v>1.95</v>
      </c>
      <c r="BR20">
        <v>2.1</v>
      </c>
      <c r="BS20">
        <v>1.55</v>
      </c>
      <c r="BT20">
        <v>2.8591709999999999</v>
      </c>
      <c r="BU20">
        <v>1.292062</v>
      </c>
      <c r="BV20">
        <v>2.327334</v>
      </c>
      <c r="BW20">
        <v>1.870878</v>
      </c>
      <c r="BX20">
        <v>1.8869800000000001</v>
      </c>
      <c r="BY20">
        <v>2.5841219999999998</v>
      </c>
      <c r="BZ20">
        <v>1.2782789999999999</v>
      </c>
      <c r="CA20">
        <v>0</v>
      </c>
      <c r="CB20">
        <v>0</v>
      </c>
      <c r="CC20">
        <v>0</v>
      </c>
      <c r="CD20">
        <v>9.6939999999999995E-3</v>
      </c>
      <c r="CE20">
        <v>0</v>
      </c>
      <c r="CF20">
        <v>0</v>
      </c>
      <c r="CG20">
        <v>5.5100000000000001E-3</v>
      </c>
      <c r="CH20">
        <v>0</v>
      </c>
      <c r="CI20">
        <v>8.6239999999999997E-3</v>
      </c>
      <c r="CJ20">
        <v>5.1165630000000002</v>
      </c>
      <c r="CK20">
        <v>1.800843</v>
      </c>
      <c r="CL20">
        <v>1.8662000000000001</v>
      </c>
      <c r="CM20">
        <v>3.3814060000000001</v>
      </c>
      <c r="CN20">
        <v>1.7055210000000001</v>
      </c>
      <c r="CO20">
        <v>4.1345960000000002</v>
      </c>
      <c r="CP20">
        <v>4.100149</v>
      </c>
      <c r="CQ20">
        <v>3.4110420000000001</v>
      </c>
      <c r="CR20">
        <v>0.79878199999999999</v>
      </c>
      <c r="CS20">
        <v>1.32023</v>
      </c>
      <c r="CT20">
        <v>6.1027459999999998</v>
      </c>
      <c r="CU20">
        <v>0</v>
      </c>
      <c r="CV20">
        <v>0</v>
      </c>
      <c r="CW20">
        <v>3.938161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91.788893000000002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665.45056099999999</v>
      </c>
      <c r="L21">
        <v>642.32809399999996</v>
      </c>
      <c r="M21">
        <v>88.316693999999998</v>
      </c>
      <c r="N21">
        <v>117.88784699999999</v>
      </c>
      <c r="O21">
        <v>123.684601</v>
      </c>
      <c r="P21">
        <v>135.07507100000001</v>
      </c>
      <c r="Q21">
        <v>21.607475999999998</v>
      </c>
      <c r="R21">
        <v>42.681567000000001</v>
      </c>
      <c r="S21">
        <v>26.335315000000001</v>
      </c>
      <c r="T21">
        <v>2.3013309999999998</v>
      </c>
      <c r="U21">
        <v>265.39931200000001</v>
      </c>
      <c r="V21">
        <v>19.960916999999998</v>
      </c>
      <c r="W21">
        <v>39.160179999999997</v>
      </c>
      <c r="X21">
        <v>142.04279500000001</v>
      </c>
      <c r="Y21">
        <v>0</v>
      </c>
      <c r="Z21">
        <v>6.2661680000000004</v>
      </c>
      <c r="AA21">
        <v>0</v>
      </c>
      <c r="AB21">
        <v>0</v>
      </c>
      <c r="AC21">
        <v>0</v>
      </c>
      <c r="AD21">
        <v>0</v>
      </c>
      <c r="AE21">
        <v>36.543196999999999</v>
      </c>
      <c r="AF21">
        <v>8.7982460000000007</v>
      </c>
      <c r="AG21">
        <v>44.767769000000001</v>
      </c>
      <c r="AH21">
        <v>0</v>
      </c>
      <c r="AI21">
        <v>0</v>
      </c>
      <c r="AJ21">
        <v>0</v>
      </c>
      <c r="AK21">
        <v>62.541305000000001</v>
      </c>
      <c r="AL21">
        <v>58.182270000000003</v>
      </c>
      <c r="AM21">
        <v>17.436897999999999</v>
      </c>
      <c r="AN21">
        <v>1.034894</v>
      </c>
      <c r="AO21">
        <v>0</v>
      </c>
      <c r="AP21">
        <v>1.1101270000000001</v>
      </c>
      <c r="AQ21">
        <v>0</v>
      </c>
      <c r="AR21">
        <v>46.773829999999997</v>
      </c>
      <c r="AS21">
        <v>32.614359999999998</v>
      </c>
      <c r="AT21">
        <v>8.7046159999999997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91.758893</v>
      </c>
      <c r="BA21">
        <f t="shared" si="1"/>
        <v>2748.7643339999995</v>
      </c>
      <c r="BD21">
        <v>5.69</v>
      </c>
      <c r="BE21">
        <v>1.87</v>
      </c>
      <c r="BF21">
        <v>2.92</v>
      </c>
      <c r="BG21">
        <v>1.78</v>
      </c>
      <c r="BH21">
        <v>8.98</v>
      </c>
      <c r="BI21">
        <v>0.48</v>
      </c>
      <c r="BJ21">
        <v>1.66</v>
      </c>
      <c r="BK21">
        <v>1.78</v>
      </c>
      <c r="BL21">
        <v>1.69</v>
      </c>
      <c r="BM21">
        <v>0.19</v>
      </c>
      <c r="BN21">
        <v>3.44</v>
      </c>
      <c r="BO21">
        <v>3.64</v>
      </c>
      <c r="BP21">
        <v>0.24</v>
      </c>
      <c r="BQ21">
        <v>1.95</v>
      </c>
      <c r="BR21">
        <v>2.1</v>
      </c>
      <c r="BS21">
        <v>1.55</v>
      </c>
      <c r="BT21">
        <v>2.8591709999999999</v>
      </c>
      <c r="BU21">
        <v>1.292062</v>
      </c>
      <c r="BV21">
        <v>2.327334</v>
      </c>
      <c r="BW21">
        <v>1.870878</v>
      </c>
      <c r="BX21">
        <v>1.8869800000000001</v>
      </c>
      <c r="BY21">
        <v>2.5841219999999998</v>
      </c>
      <c r="BZ21">
        <v>1.2782789999999999</v>
      </c>
      <c r="CA21">
        <v>0</v>
      </c>
      <c r="CB21">
        <v>0</v>
      </c>
      <c r="CC21">
        <v>0</v>
      </c>
      <c r="CD21">
        <v>9.6939999999999995E-3</v>
      </c>
      <c r="CE21">
        <v>0</v>
      </c>
      <c r="CF21">
        <v>0</v>
      </c>
      <c r="CG21">
        <v>5.5100000000000001E-3</v>
      </c>
      <c r="CH21">
        <v>0</v>
      </c>
      <c r="CI21">
        <v>8.6239999999999997E-3</v>
      </c>
      <c r="CJ21">
        <v>5.1165630000000002</v>
      </c>
      <c r="CK21">
        <v>1.800843</v>
      </c>
      <c r="CL21">
        <v>1.8662000000000001</v>
      </c>
      <c r="CM21">
        <v>3.3814060000000001</v>
      </c>
      <c r="CN21">
        <v>1.7055210000000001</v>
      </c>
      <c r="CO21">
        <v>4.1345960000000002</v>
      </c>
      <c r="CP21">
        <v>4.100149</v>
      </c>
      <c r="CQ21">
        <v>3.4110420000000001</v>
      </c>
      <c r="CR21">
        <v>0.79878199999999999</v>
      </c>
      <c r="CS21">
        <v>1.32023</v>
      </c>
      <c r="CT21">
        <v>6.1027459999999998</v>
      </c>
      <c r="CU21">
        <v>0</v>
      </c>
      <c r="CV21">
        <v>0</v>
      </c>
      <c r="CW21">
        <v>3.938161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91.758893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665.45056099999999</v>
      </c>
      <c r="L22">
        <v>642.32809399999996</v>
      </c>
      <c r="M22">
        <v>88.316693999999998</v>
      </c>
      <c r="N22">
        <v>117.88784699999999</v>
      </c>
      <c r="O22">
        <v>123.684601</v>
      </c>
      <c r="P22">
        <v>135.07507100000001</v>
      </c>
      <c r="Q22">
        <v>21.607475999999998</v>
      </c>
      <c r="R22">
        <v>42.681567000000001</v>
      </c>
      <c r="S22">
        <v>26.335315000000001</v>
      </c>
      <c r="T22">
        <v>2.3013309999999998</v>
      </c>
      <c r="U22">
        <v>265.39931200000001</v>
      </c>
      <c r="V22">
        <v>19.960916999999998</v>
      </c>
      <c r="W22">
        <v>39.160179999999997</v>
      </c>
      <c r="X22">
        <v>142.04279500000001</v>
      </c>
      <c r="Y22">
        <v>0</v>
      </c>
      <c r="Z22">
        <v>6.2661680000000004</v>
      </c>
      <c r="AA22">
        <v>0</v>
      </c>
      <c r="AB22">
        <v>0</v>
      </c>
      <c r="AC22">
        <v>10.741344</v>
      </c>
      <c r="AD22">
        <v>0</v>
      </c>
      <c r="AE22">
        <v>36.543196999999999</v>
      </c>
      <c r="AF22">
        <v>8.7982460000000007</v>
      </c>
      <c r="AG22">
        <v>44.767769000000001</v>
      </c>
      <c r="AH22">
        <v>0</v>
      </c>
      <c r="AI22">
        <v>0</v>
      </c>
      <c r="AJ22">
        <v>0</v>
      </c>
      <c r="AK22">
        <v>62.541305000000001</v>
      </c>
      <c r="AL22">
        <v>58.182270000000003</v>
      </c>
      <c r="AM22">
        <v>17.436897999999999</v>
      </c>
      <c r="AN22">
        <v>1.034894</v>
      </c>
      <c r="AO22">
        <v>0</v>
      </c>
      <c r="AP22">
        <v>1.1101270000000001</v>
      </c>
      <c r="AQ22">
        <v>0</v>
      </c>
      <c r="AR22">
        <v>46.773829999999997</v>
      </c>
      <c r="AS22">
        <v>32.614359999999998</v>
      </c>
      <c r="AT22">
        <v>8.7046159999999997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91.788893000000002</v>
      </c>
      <c r="BA22">
        <f t="shared" si="1"/>
        <v>2759.5356779999993</v>
      </c>
      <c r="BD22">
        <v>5.69</v>
      </c>
      <c r="BE22">
        <v>1.87</v>
      </c>
      <c r="BF22">
        <v>2.92</v>
      </c>
      <c r="BG22">
        <v>1.78</v>
      </c>
      <c r="BH22">
        <v>8.98</v>
      </c>
      <c r="BI22">
        <v>0.51</v>
      </c>
      <c r="BJ22">
        <v>1.66</v>
      </c>
      <c r="BK22">
        <v>1.78</v>
      </c>
      <c r="BL22">
        <v>1.69</v>
      </c>
      <c r="BM22">
        <v>0.19</v>
      </c>
      <c r="BN22">
        <v>3.44</v>
      </c>
      <c r="BO22">
        <v>3.64</v>
      </c>
      <c r="BP22">
        <v>0.24</v>
      </c>
      <c r="BQ22">
        <v>1.95</v>
      </c>
      <c r="BR22">
        <v>2.1</v>
      </c>
      <c r="BS22">
        <v>1.55</v>
      </c>
      <c r="BT22">
        <v>2.8591709999999999</v>
      </c>
      <c r="BU22">
        <v>1.292062</v>
      </c>
      <c r="BV22">
        <v>2.327334</v>
      </c>
      <c r="BW22">
        <v>1.870878</v>
      </c>
      <c r="BX22">
        <v>1.8869800000000001</v>
      </c>
      <c r="BY22">
        <v>2.5841219999999998</v>
      </c>
      <c r="BZ22">
        <v>1.2782789999999999</v>
      </c>
      <c r="CA22">
        <v>0</v>
      </c>
      <c r="CB22">
        <v>0</v>
      </c>
      <c r="CC22">
        <v>0</v>
      </c>
      <c r="CD22">
        <v>9.6939999999999995E-3</v>
      </c>
      <c r="CE22">
        <v>0</v>
      </c>
      <c r="CF22">
        <v>0</v>
      </c>
      <c r="CG22">
        <v>5.5100000000000001E-3</v>
      </c>
      <c r="CH22">
        <v>0</v>
      </c>
      <c r="CI22">
        <v>8.6239999999999997E-3</v>
      </c>
      <c r="CJ22">
        <v>5.1165630000000002</v>
      </c>
      <c r="CK22">
        <v>1.800843</v>
      </c>
      <c r="CL22">
        <v>1.8662000000000001</v>
      </c>
      <c r="CM22">
        <v>3.3814060000000001</v>
      </c>
      <c r="CN22">
        <v>1.7055210000000001</v>
      </c>
      <c r="CO22">
        <v>4.1345960000000002</v>
      </c>
      <c r="CP22">
        <v>4.100149</v>
      </c>
      <c r="CQ22">
        <v>3.4110420000000001</v>
      </c>
      <c r="CR22">
        <v>0.79878199999999999</v>
      </c>
      <c r="CS22">
        <v>1.32023</v>
      </c>
      <c r="CT22">
        <v>6.1027459999999998</v>
      </c>
      <c r="CU22">
        <v>0</v>
      </c>
      <c r="CV22">
        <v>0</v>
      </c>
      <c r="CW22">
        <v>3.938161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91.788893000000002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665.45056099999999</v>
      </c>
      <c r="L23">
        <v>642.32809399999996</v>
      </c>
      <c r="M23">
        <v>88.316693999999998</v>
      </c>
      <c r="N23">
        <v>117.88784699999999</v>
      </c>
      <c r="O23">
        <v>123.684601</v>
      </c>
      <c r="P23">
        <v>135.07507100000001</v>
      </c>
      <c r="Q23">
        <v>21.607475999999998</v>
      </c>
      <c r="R23">
        <v>42.681567000000001</v>
      </c>
      <c r="S23">
        <v>26.335315000000001</v>
      </c>
      <c r="T23">
        <v>2.3013309999999998</v>
      </c>
      <c r="U23">
        <v>265.39931200000001</v>
      </c>
      <c r="V23">
        <v>19.960916999999998</v>
      </c>
      <c r="W23">
        <v>39.694274</v>
      </c>
      <c r="X23">
        <v>142.04279500000001</v>
      </c>
      <c r="Y23">
        <v>0</v>
      </c>
      <c r="Z23">
        <v>1.0591900000000001</v>
      </c>
      <c r="AA23">
        <v>0</v>
      </c>
      <c r="AB23">
        <v>0</v>
      </c>
      <c r="AC23">
        <v>10.741344</v>
      </c>
      <c r="AD23">
        <v>0</v>
      </c>
      <c r="AE23">
        <v>36.543196999999999</v>
      </c>
      <c r="AF23">
        <v>8.7982460000000007</v>
      </c>
      <c r="AG23">
        <v>44.767769000000001</v>
      </c>
      <c r="AH23">
        <v>20.715561000000001</v>
      </c>
      <c r="AI23">
        <v>0</v>
      </c>
      <c r="AJ23">
        <v>0</v>
      </c>
      <c r="AK23">
        <v>62.541305000000001</v>
      </c>
      <c r="AL23">
        <v>58.182270000000003</v>
      </c>
      <c r="AM23">
        <v>17.436897999999999</v>
      </c>
      <c r="AN23">
        <v>1.034894</v>
      </c>
      <c r="AO23">
        <v>0</v>
      </c>
      <c r="AP23">
        <v>1.1101270000000001</v>
      </c>
      <c r="AQ23">
        <v>0</v>
      </c>
      <c r="AR23">
        <v>46.773829999999997</v>
      </c>
      <c r="AS23">
        <v>32.614359999999998</v>
      </c>
      <c r="AT23">
        <v>8.7046159999999997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92.310575</v>
      </c>
      <c r="BA23">
        <f t="shared" si="1"/>
        <v>2776.1000369999992</v>
      </c>
      <c r="BD23">
        <v>5.69</v>
      </c>
      <c r="BE23">
        <v>1.87</v>
      </c>
      <c r="BF23">
        <v>2.92</v>
      </c>
      <c r="BG23">
        <v>1.78</v>
      </c>
      <c r="BH23">
        <v>8.98</v>
      </c>
      <c r="BI23">
        <v>0.54</v>
      </c>
      <c r="BJ23">
        <v>1.66</v>
      </c>
      <c r="BK23">
        <v>1.78</v>
      </c>
      <c r="BL23">
        <v>1.73</v>
      </c>
      <c r="BM23">
        <v>0.19</v>
      </c>
      <c r="BN23">
        <v>3.44</v>
      </c>
      <c r="BO23">
        <v>3.64</v>
      </c>
      <c r="BP23">
        <v>0.24</v>
      </c>
      <c r="BQ23">
        <v>1.95</v>
      </c>
      <c r="BR23">
        <v>2.1</v>
      </c>
      <c r="BS23">
        <v>1.55</v>
      </c>
      <c r="BT23">
        <v>2.8591709999999999</v>
      </c>
      <c r="BU23">
        <v>1.292062</v>
      </c>
      <c r="BV23">
        <v>2.1403159999999999</v>
      </c>
      <c r="BW23">
        <v>1.870878</v>
      </c>
      <c r="BX23">
        <v>1.8869800000000001</v>
      </c>
      <c r="BY23">
        <v>2.5841219999999998</v>
      </c>
      <c r="BZ23">
        <v>1.2782789999999999</v>
      </c>
      <c r="CA23">
        <v>0</v>
      </c>
      <c r="CB23">
        <v>0</v>
      </c>
      <c r="CC23">
        <v>0</v>
      </c>
      <c r="CD23">
        <v>9.6939999999999995E-3</v>
      </c>
      <c r="CE23">
        <v>0</v>
      </c>
      <c r="CF23">
        <v>0</v>
      </c>
      <c r="CG23">
        <v>5.5100000000000001E-3</v>
      </c>
      <c r="CH23">
        <v>0</v>
      </c>
      <c r="CI23">
        <v>8.6239999999999997E-3</v>
      </c>
      <c r="CJ23">
        <v>5.1165630000000002</v>
      </c>
      <c r="CK23">
        <v>1.800843</v>
      </c>
      <c r="CL23">
        <v>1.8662000000000001</v>
      </c>
      <c r="CM23">
        <v>3.3814060000000001</v>
      </c>
      <c r="CN23">
        <v>1.7055210000000001</v>
      </c>
      <c r="CO23">
        <v>4.1345960000000002</v>
      </c>
      <c r="CP23">
        <v>4.100149</v>
      </c>
      <c r="CQ23">
        <v>3.4110420000000001</v>
      </c>
      <c r="CR23">
        <v>0.79878199999999999</v>
      </c>
      <c r="CS23">
        <v>1.32023</v>
      </c>
      <c r="CT23">
        <v>6.1027459999999998</v>
      </c>
      <c r="CU23">
        <v>0</v>
      </c>
      <c r="CV23">
        <v>0.63870000000000005</v>
      </c>
      <c r="CW23">
        <v>3.938161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92.310575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665.45056099999999</v>
      </c>
      <c r="L24">
        <v>642.32809399999996</v>
      </c>
      <c r="M24">
        <v>88.316693999999998</v>
      </c>
      <c r="N24">
        <v>117.88784699999999</v>
      </c>
      <c r="O24">
        <v>123.684601</v>
      </c>
      <c r="P24">
        <v>135.07507100000001</v>
      </c>
      <c r="Q24">
        <v>21.607475999999998</v>
      </c>
      <c r="R24">
        <v>42.681567000000001</v>
      </c>
      <c r="S24">
        <v>26.335315000000001</v>
      </c>
      <c r="T24">
        <v>2.3013309999999998</v>
      </c>
      <c r="U24">
        <v>265.39931200000001</v>
      </c>
      <c r="V24">
        <v>19.960916999999998</v>
      </c>
      <c r="W24">
        <v>39.744660000000003</v>
      </c>
      <c r="X24">
        <v>142.04279500000001</v>
      </c>
      <c r="Y24">
        <v>0</v>
      </c>
      <c r="Z24">
        <v>1.0591900000000001</v>
      </c>
      <c r="AA24">
        <v>0</v>
      </c>
      <c r="AB24">
        <v>3.7703980000000001</v>
      </c>
      <c r="AC24">
        <v>10.741344</v>
      </c>
      <c r="AD24">
        <v>0</v>
      </c>
      <c r="AE24">
        <v>36.543196999999999</v>
      </c>
      <c r="AF24">
        <v>8.7982460000000007</v>
      </c>
      <c r="AG24">
        <v>44.767769000000001</v>
      </c>
      <c r="AH24">
        <v>41.431122000000002</v>
      </c>
      <c r="AI24">
        <v>0</v>
      </c>
      <c r="AJ24">
        <v>0</v>
      </c>
      <c r="AK24">
        <v>62.541305000000001</v>
      </c>
      <c r="AL24">
        <v>58.182270000000003</v>
      </c>
      <c r="AM24">
        <v>17.436897999999999</v>
      </c>
      <c r="AN24">
        <v>1.034894</v>
      </c>
      <c r="AO24">
        <v>0</v>
      </c>
      <c r="AP24">
        <v>1.1101270000000001</v>
      </c>
      <c r="AQ24">
        <v>0</v>
      </c>
      <c r="AR24">
        <v>46.773829999999997</v>
      </c>
      <c r="AS24">
        <v>32.614359999999998</v>
      </c>
      <c r="AT24">
        <v>8.7046159999999997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92.988955000000004</v>
      </c>
      <c r="BA24">
        <f t="shared" si="1"/>
        <v>2801.3147619999991</v>
      </c>
      <c r="BD24">
        <v>5.69</v>
      </c>
      <c r="BE24">
        <v>1.87</v>
      </c>
      <c r="BF24">
        <v>2.92</v>
      </c>
      <c r="BG24">
        <v>1.78</v>
      </c>
      <c r="BH24">
        <v>8.98</v>
      </c>
      <c r="BI24">
        <v>0.56999999999999995</v>
      </c>
      <c r="BJ24">
        <v>1.67</v>
      </c>
      <c r="BK24">
        <v>1.78</v>
      </c>
      <c r="BL24">
        <v>1.73</v>
      </c>
      <c r="BM24">
        <v>0.19</v>
      </c>
      <c r="BN24">
        <v>3.44</v>
      </c>
      <c r="BO24">
        <v>3.64</v>
      </c>
      <c r="BP24">
        <v>0.24</v>
      </c>
      <c r="BQ24">
        <v>1.95</v>
      </c>
      <c r="BR24">
        <v>2.1</v>
      </c>
      <c r="BS24">
        <v>1.55</v>
      </c>
      <c r="BT24">
        <v>2.8591709999999999</v>
      </c>
      <c r="BU24">
        <v>1.292062</v>
      </c>
      <c r="BV24">
        <v>2.1403159999999999</v>
      </c>
      <c r="BW24">
        <v>1.870878</v>
      </c>
      <c r="BX24">
        <v>1.8869800000000001</v>
      </c>
      <c r="BY24">
        <v>2.5841219999999998</v>
      </c>
      <c r="BZ24">
        <v>1.2782789999999999</v>
      </c>
      <c r="CA24">
        <v>0</v>
      </c>
      <c r="CB24">
        <v>0</v>
      </c>
      <c r="CC24">
        <v>0</v>
      </c>
      <c r="CD24">
        <v>9.6939999999999995E-3</v>
      </c>
      <c r="CE24">
        <v>0</v>
      </c>
      <c r="CF24">
        <v>0</v>
      </c>
      <c r="CG24">
        <v>5.189E-3</v>
      </c>
      <c r="CH24">
        <v>0</v>
      </c>
      <c r="CI24">
        <v>8.6239999999999997E-3</v>
      </c>
      <c r="CJ24">
        <v>5.1165630000000002</v>
      </c>
      <c r="CK24">
        <v>1.800843</v>
      </c>
      <c r="CL24">
        <v>1.8662000000000001</v>
      </c>
      <c r="CM24">
        <v>3.3814060000000001</v>
      </c>
      <c r="CN24">
        <v>1.7055210000000001</v>
      </c>
      <c r="CO24">
        <v>4.1345960000000002</v>
      </c>
      <c r="CP24">
        <v>4.100149</v>
      </c>
      <c r="CQ24">
        <v>3.4110420000000001</v>
      </c>
      <c r="CR24">
        <v>0.79878199999999999</v>
      </c>
      <c r="CS24">
        <v>1.32023</v>
      </c>
      <c r="CT24">
        <v>6.1027459999999998</v>
      </c>
      <c r="CU24">
        <v>0</v>
      </c>
      <c r="CV24">
        <v>1.277401</v>
      </c>
      <c r="CW24">
        <v>3.938161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92.988955000000004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592.90008999999998</v>
      </c>
      <c r="L25">
        <v>642.32809399999996</v>
      </c>
      <c r="M25">
        <v>88.316693999999998</v>
      </c>
      <c r="N25">
        <v>117.88784699999999</v>
      </c>
      <c r="O25">
        <v>123.684601</v>
      </c>
      <c r="P25">
        <v>135.07507100000001</v>
      </c>
      <c r="Q25">
        <v>21.607475999999998</v>
      </c>
      <c r="R25">
        <v>42.681567000000001</v>
      </c>
      <c r="S25">
        <v>26.335315000000001</v>
      </c>
      <c r="T25">
        <v>2.3013309999999998</v>
      </c>
      <c r="U25">
        <v>265.39931200000001</v>
      </c>
      <c r="V25">
        <v>19.960916999999998</v>
      </c>
      <c r="W25">
        <v>40.036901</v>
      </c>
      <c r="X25">
        <v>142.04279500000001</v>
      </c>
      <c r="Y25">
        <v>0</v>
      </c>
      <c r="Z25">
        <v>1.0591900000000001</v>
      </c>
      <c r="AA25">
        <v>13.528129</v>
      </c>
      <c r="AB25">
        <v>14.900612000000001</v>
      </c>
      <c r="AC25">
        <v>10.741344</v>
      </c>
      <c r="AD25">
        <v>0</v>
      </c>
      <c r="AE25">
        <v>36.543196999999999</v>
      </c>
      <c r="AF25">
        <v>8.7982460000000007</v>
      </c>
      <c r="AG25">
        <v>44.767769000000001</v>
      </c>
      <c r="AH25">
        <v>67.325573000000006</v>
      </c>
      <c r="AI25">
        <v>0</v>
      </c>
      <c r="AJ25">
        <v>0</v>
      </c>
      <c r="AK25">
        <v>62.541305000000001</v>
      </c>
      <c r="AL25">
        <v>58.182270000000003</v>
      </c>
      <c r="AM25">
        <v>17.436897999999999</v>
      </c>
      <c r="AN25">
        <v>1.034894</v>
      </c>
      <c r="AO25">
        <v>0</v>
      </c>
      <c r="AP25">
        <v>1.1101270000000001</v>
      </c>
      <c r="AQ25">
        <v>0</v>
      </c>
      <c r="AR25">
        <v>46.773829999999997</v>
      </c>
      <c r="AS25">
        <v>35.579301999999998</v>
      </c>
      <c r="AT25">
        <v>8.7046159999999997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93.817687000000006</v>
      </c>
      <c r="BA25">
        <f t="shared" si="1"/>
        <v>2783.4029999999993</v>
      </c>
      <c r="BD25">
        <v>5.69</v>
      </c>
      <c r="BE25">
        <v>1.87</v>
      </c>
      <c r="BF25">
        <v>2.92</v>
      </c>
      <c r="BG25">
        <v>1.78</v>
      </c>
      <c r="BH25">
        <v>8.98</v>
      </c>
      <c r="BI25">
        <v>0.6</v>
      </c>
      <c r="BJ25">
        <v>1.67</v>
      </c>
      <c r="BK25">
        <v>1.78</v>
      </c>
      <c r="BL25">
        <v>1.73</v>
      </c>
      <c r="BM25">
        <v>0.19</v>
      </c>
      <c r="BN25">
        <v>3.44</v>
      </c>
      <c r="BO25">
        <v>3.64</v>
      </c>
      <c r="BP25">
        <v>0.24</v>
      </c>
      <c r="BQ25">
        <v>1.95</v>
      </c>
      <c r="BR25">
        <v>2.1</v>
      </c>
      <c r="BS25">
        <v>1.55</v>
      </c>
      <c r="BT25">
        <v>2.8591709999999999</v>
      </c>
      <c r="BU25">
        <v>1.292062</v>
      </c>
      <c r="BV25">
        <v>2.1403159999999999</v>
      </c>
      <c r="BW25">
        <v>1.870878</v>
      </c>
      <c r="BX25">
        <v>1.8869800000000001</v>
      </c>
      <c r="BY25">
        <v>2.5841219999999998</v>
      </c>
      <c r="BZ25">
        <v>1.2782789999999999</v>
      </c>
      <c r="CA25">
        <v>0</v>
      </c>
      <c r="CB25">
        <v>0</v>
      </c>
      <c r="CC25">
        <v>0</v>
      </c>
      <c r="CD25">
        <v>9.6939999999999995E-3</v>
      </c>
      <c r="CE25">
        <v>0</v>
      </c>
      <c r="CF25">
        <v>0</v>
      </c>
      <c r="CG25">
        <v>5.5449999999999996E-3</v>
      </c>
      <c r="CH25">
        <v>0</v>
      </c>
      <c r="CI25">
        <v>8.6239999999999997E-3</v>
      </c>
      <c r="CJ25">
        <v>5.1165630000000002</v>
      </c>
      <c r="CK25">
        <v>1.800843</v>
      </c>
      <c r="CL25">
        <v>1.8662000000000001</v>
      </c>
      <c r="CM25">
        <v>3.3814060000000001</v>
      </c>
      <c r="CN25">
        <v>1.7055210000000001</v>
      </c>
      <c r="CO25">
        <v>4.1345960000000002</v>
      </c>
      <c r="CP25">
        <v>4.100149</v>
      </c>
      <c r="CQ25">
        <v>3.4110420000000001</v>
      </c>
      <c r="CR25">
        <v>0.79878199999999999</v>
      </c>
      <c r="CS25">
        <v>1.32023</v>
      </c>
      <c r="CT25">
        <v>6.1027459999999998</v>
      </c>
      <c r="CU25">
        <v>0</v>
      </c>
      <c r="CV25">
        <v>2.075777</v>
      </c>
      <c r="CW25">
        <v>3.938161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93.817687000000006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525.49708999999996</v>
      </c>
      <c r="L26">
        <v>642.32809399999996</v>
      </c>
      <c r="M26">
        <v>88.316693999999998</v>
      </c>
      <c r="N26">
        <v>117.88784699999999</v>
      </c>
      <c r="O26">
        <v>123.684601</v>
      </c>
      <c r="P26">
        <v>135.07507100000001</v>
      </c>
      <c r="Q26">
        <v>21.607475999999998</v>
      </c>
      <c r="R26">
        <v>42.681567000000001</v>
      </c>
      <c r="S26">
        <v>26.335315000000001</v>
      </c>
      <c r="T26">
        <v>2.3013309999999998</v>
      </c>
      <c r="U26">
        <v>265.39931200000001</v>
      </c>
      <c r="V26">
        <v>19.960916999999998</v>
      </c>
      <c r="W26">
        <v>40.036901</v>
      </c>
      <c r="X26">
        <v>142.04279500000001</v>
      </c>
      <c r="Y26">
        <v>0</v>
      </c>
      <c r="Z26">
        <v>1.0591900000000001</v>
      </c>
      <c r="AA26">
        <v>27.056256999999999</v>
      </c>
      <c r="AB26">
        <v>14.900612000000001</v>
      </c>
      <c r="AC26">
        <v>21.503886999999999</v>
      </c>
      <c r="AD26">
        <v>10.068263999999999</v>
      </c>
      <c r="AE26">
        <v>36.543196999999999</v>
      </c>
      <c r="AF26">
        <v>8.7982460000000007</v>
      </c>
      <c r="AG26">
        <v>44.767769000000001</v>
      </c>
      <c r="AH26">
        <v>64.218238999999997</v>
      </c>
      <c r="AI26">
        <v>0</v>
      </c>
      <c r="AJ26">
        <v>0</v>
      </c>
      <c r="AK26">
        <v>62.541305000000001</v>
      </c>
      <c r="AL26">
        <v>58.182270000000003</v>
      </c>
      <c r="AM26">
        <v>17.436897999999999</v>
      </c>
      <c r="AN26">
        <v>1.034894</v>
      </c>
      <c r="AO26">
        <v>0</v>
      </c>
      <c r="AP26">
        <v>1.1101270000000001</v>
      </c>
      <c r="AQ26">
        <v>0</v>
      </c>
      <c r="AR26">
        <v>46.773829999999997</v>
      </c>
      <c r="AS26">
        <v>35.579301999999998</v>
      </c>
      <c r="AT26">
        <v>8.7046159999999997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93.775037999999995</v>
      </c>
      <c r="BA26">
        <f t="shared" si="1"/>
        <v>2747.208951999999</v>
      </c>
      <c r="BD26">
        <v>5.69</v>
      </c>
      <c r="BE26">
        <v>1.87</v>
      </c>
      <c r="BF26">
        <v>2.92</v>
      </c>
      <c r="BG26">
        <v>1.78</v>
      </c>
      <c r="BH26">
        <v>8.98</v>
      </c>
      <c r="BI26">
        <v>0.66</v>
      </c>
      <c r="BJ26">
        <v>1.67</v>
      </c>
      <c r="BK26">
        <v>1.78</v>
      </c>
      <c r="BL26">
        <v>1.73</v>
      </c>
      <c r="BM26">
        <v>0.19</v>
      </c>
      <c r="BN26">
        <v>3.44</v>
      </c>
      <c r="BO26">
        <v>3.64</v>
      </c>
      <c r="BP26">
        <v>0.24</v>
      </c>
      <c r="BQ26">
        <v>1.95</v>
      </c>
      <c r="BR26">
        <v>2.1</v>
      </c>
      <c r="BS26">
        <v>1.55</v>
      </c>
      <c r="BT26">
        <v>2.8591709999999999</v>
      </c>
      <c r="BU26">
        <v>1.292062</v>
      </c>
      <c r="BV26">
        <v>2.1403159999999999</v>
      </c>
      <c r="BW26">
        <v>1.870878</v>
      </c>
      <c r="BX26">
        <v>1.8869800000000001</v>
      </c>
      <c r="BY26">
        <v>2.5841219999999998</v>
      </c>
      <c r="BZ26">
        <v>1.2782789999999999</v>
      </c>
      <c r="CA26">
        <v>0</v>
      </c>
      <c r="CB26">
        <v>0</v>
      </c>
      <c r="CC26">
        <v>0</v>
      </c>
      <c r="CD26">
        <v>9.6939999999999995E-3</v>
      </c>
      <c r="CE26">
        <v>0</v>
      </c>
      <c r="CF26">
        <v>0</v>
      </c>
      <c r="CG26">
        <v>5.5449999999999996E-3</v>
      </c>
      <c r="CH26">
        <v>0</v>
      </c>
      <c r="CI26">
        <v>8.6239999999999997E-3</v>
      </c>
      <c r="CJ26">
        <v>5.1165630000000002</v>
      </c>
      <c r="CK26">
        <v>1.800843</v>
      </c>
      <c r="CL26">
        <v>1.8662000000000001</v>
      </c>
      <c r="CM26">
        <v>3.3814060000000001</v>
      </c>
      <c r="CN26">
        <v>1.7055210000000001</v>
      </c>
      <c r="CO26">
        <v>4.1345960000000002</v>
      </c>
      <c r="CP26">
        <v>4.100149</v>
      </c>
      <c r="CQ26">
        <v>3.4110420000000001</v>
      </c>
      <c r="CR26">
        <v>0.79878199999999999</v>
      </c>
      <c r="CS26">
        <v>1.32023</v>
      </c>
      <c r="CT26">
        <v>6.1027459999999998</v>
      </c>
      <c r="CU26">
        <v>0</v>
      </c>
      <c r="CV26">
        <v>1.973128</v>
      </c>
      <c r="CW26">
        <v>3.938161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93.775037999999995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449.04398600000002</v>
      </c>
      <c r="L27">
        <v>642.32809399999996</v>
      </c>
      <c r="M27">
        <v>88.316693999999998</v>
      </c>
      <c r="N27">
        <v>117.88784699999999</v>
      </c>
      <c r="O27">
        <v>123.684601</v>
      </c>
      <c r="P27">
        <v>135.07507100000001</v>
      </c>
      <c r="Q27">
        <v>17.26361</v>
      </c>
      <c r="R27">
        <v>42.681567000000001</v>
      </c>
      <c r="S27">
        <v>20.466632000000001</v>
      </c>
      <c r="T27">
        <v>2.3013309999999998</v>
      </c>
      <c r="U27">
        <v>265.39931200000001</v>
      </c>
      <c r="V27">
        <v>19.960916999999998</v>
      </c>
      <c r="W27">
        <v>40.036901</v>
      </c>
      <c r="X27">
        <v>142.04279500000001</v>
      </c>
      <c r="Y27">
        <v>0</v>
      </c>
      <c r="Z27">
        <v>6.2661680000000004</v>
      </c>
      <c r="AA27">
        <v>32.177228999999997</v>
      </c>
      <c r="AB27">
        <v>29.801223</v>
      </c>
      <c r="AC27">
        <v>21.503886999999999</v>
      </c>
      <c r="AD27">
        <v>20.136528999999999</v>
      </c>
      <c r="AE27">
        <v>36.543196999999999</v>
      </c>
      <c r="AF27">
        <v>8.7982460000000007</v>
      </c>
      <c r="AG27">
        <v>44.767769000000001</v>
      </c>
      <c r="AH27">
        <v>88.041134</v>
      </c>
      <c r="AI27">
        <v>4.2388490000000001</v>
      </c>
      <c r="AJ27">
        <v>0</v>
      </c>
      <c r="AK27">
        <v>62.541305000000001</v>
      </c>
      <c r="AL27">
        <v>58.182270000000003</v>
      </c>
      <c r="AM27">
        <v>17.436897999999999</v>
      </c>
      <c r="AN27">
        <v>1.034894</v>
      </c>
      <c r="AO27">
        <v>0</v>
      </c>
      <c r="AP27">
        <v>1.1101270000000001</v>
      </c>
      <c r="AQ27">
        <v>24.971620999999999</v>
      </c>
      <c r="AR27">
        <v>46.773829999999997</v>
      </c>
      <c r="AS27">
        <v>35.579301999999998</v>
      </c>
      <c r="AT27">
        <v>8.7046159999999997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94.595303999999999</v>
      </c>
      <c r="BA27">
        <f t="shared" si="1"/>
        <v>2749.6937559999992</v>
      </c>
      <c r="BD27">
        <v>5.69</v>
      </c>
      <c r="BE27">
        <v>1.87</v>
      </c>
      <c r="BF27">
        <v>2.92</v>
      </c>
      <c r="BG27">
        <v>1.78</v>
      </c>
      <c r="BH27">
        <v>8.98</v>
      </c>
      <c r="BI27">
        <v>0.72</v>
      </c>
      <c r="BJ27">
        <v>1.7</v>
      </c>
      <c r="BK27">
        <v>1.78</v>
      </c>
      <c r="BL27">
        <v>1.73</v>
      </c>
      <c r="BM27">
        <v>0.19</v>
      </c>
      <c r="BN27">
        <v>3.44</v>
      </c>
      <c r="BO27">
        <v>3.64</v>
      </c>
      <c r="BP27">
        <v>0.24</v>
      </c>
      <c r="BQ27">
        <v>1.95</v>
      </c>
      <c r="BR27">
        <v>2.1</v>
      </c>
      <c r="BS27">
        <v>1.55</v>
      </c>
      <c r="BT27">
        <v>2.8591709999999999</v>
      </c>
      <c r="BU27">
        <v>1.292062</v>
      </c>
      <c r="BV27">
        <v>2.1403159999999999</v>
      </c>
      <c r="BW27">
        <v>1.870878</v>
      </c>
      <c r="BX27">
        <v>1.8869800000000001</v>
      </c>
      <c r="BY27">
        <v>2.5841219999999998</v>
      </c>
      <c r="BZ27">
        <v>1.2782789999999999</v>
      </c>
      <c r="CA27">
        <v>0</v>
      </c>
      <c r="CB27">
        <v>4.1549999999999998E-3</v>
      </c>
      <c r="CC27">
        <v>0</v>
      </c>
      <c r="CD27">
        <v>5.5399999999999998E-3</v>
      </c>
      <c r="CE27">
        <v>0</v>
      </c>
      <c r="CF27">
        <v>0</v>
      </c>
      <c r="CG27">
        <v>5.5449999999999996E-3</v>
      </c>
      <c r="CH27">
        <v>0</v>
      </c>
      <c r="CI27">
        <v>8.9449999999999998E-3</v>
      </c>
      <c r="CJ27">
        <v>5.1165630000000002</v>
      </c>
      <c r="CK27">
        <v>1.800843</v>
      </c>
      <c r="CL27">
        <v>1.8662000000000001</v>
      </c>
      <c r="CM27">
        <v>3.3814060000000001</v>
      </c>
      <c r="CN27">
        <v>1.7055210000000001</v>
      </c>
      <c r="CO27">
        <v>4.1345960000000002</v>
      </c>
      <c r="CP27">
        <v>4.100149</v>
      </c>
      <c r="CQ27">
        <v>3.4110420000000001</v>
      </c>
      <c r="CR27">
        <v>0.79878199999999999</v>
      </c>
      <c r="CS27">
        <v>1.32023</v>
      </c>
      <c r="CT27">
        <v>6.1027459999999998</v>
      </c>
      <c r="CU27">
        <v>0</v>
      </c>
      <c r="CV27">
        <v>2.7030720000000001</v>
      </c>
      <c r="CW27">
        <v>3.938161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94.595303999999999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353.97367000000003</v>
      </c>
      <c r="L28">
        <v>558.90856499999995</v>
      </c>
      <c r="M28">
        <v>88.316693999999998</v>
      </c>
      <c r="N28">
        <v>117.88784699999999</v>
      </c>
      <c r="O28">
        <v>123.684601</v>
      </c>
      <c r="P28">
        <v>135.07507100000001</v>
      </c>
      <c r="Q28">
        <v>11.587529</v>
      </c>
      <c r="R28">
        <v>42.681567000000001</v>
      </c>
      <c r="S28">
        <v>12.704143</v>
      </c>
      <c r="T28">
        <v>1.6575359999999999</v>
      </c>
      <c r="U28">
        <v>265.39931200000001</v>
      </c>
      <c r="V28">
        <v>19.960916999999998</v>
      </c>
      <c r="W28">
        <v>40.036901</v>
      </c>
      <c r="X28">
        <v>142.04279500000001</v>
      </c>
      <c r="Y28">
        <v>0</v>
      </c>
      <c r="Z28">
        <v>12.621308000000001</v>
      </c>
      <c r="AA28">
        <v>40.584386000000002</v>
      </c>
      <c r="AB28">
        <v>29.801223</v>
      </c>
      <c r="AC28">
        <v>21.503886999999999</v>
      </c>
      <c r="AD28">
        <v>30.204792999999999</v>
      </c>
      <c r="AE28">
        <v>54.814796000000001</v>
      </c>
      <c r="AF28">
        <v>8.7982460000000007</v>
      </c>
      <c r="AG28">
        <v>44.767769000000001</v>
      </c>
      <c r="AH28">
        <v>119.114476</v>
      </c>
      <c r="AI28">
        <v>18.368344</v>
      </c>
      <c r="AJ28">
        <v>0</v>
      </c>
      <c r="AK28">
        <v>62.541305000000001</v>
      </c>
      <c r="AL28">
        <v>58.182270000000003</v>
      </c>
      <c r="AM28">
        <v>17.436897999999999</v>
      </c>
      <c r="AN28">
        <v>1.034894</v>
      </c>
      <c r="AO28">
        <v>0</v>
      </c>
      <c r="AP28">
        <v>1.1101270000000001</v>
      </c>
      <c r="AQ28">
        <v>37.676481000000003</v>
      </c>
      <c r="AR28">
        <v>46.773829999999997</v>
      </c>
      <c r="AS28">
        <v>33.355595999999998</v>
      </c>
      <c r="AT28">
        <v>8.7046159999999997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96.950966000000008</v>
      </c>
      <c r="BA28">
        <f t="shared" si="1"/>
        <v>2658.2633589999996</v>
      </c>
      <c r="BD28">
        <v>5.69</v>
      </c>
      <c r="BE28">
        <v>1.87</v>
      </c>
      <c r="BF28">
        <v>2.92</v>
      </c>
      <c r="BG28">
        <v>1.78</v>
      </c>
      <c r="BH28">
        <v>8.98</v>
      </c>
      <c r="BI28">
        <v>0.72</v>
      </c>
      <c r="BJ28">
        <v>1.71</v>
      </c>
      <c r="BK28">
        <v>1.78</v>
      </c>
      <c r="BL28">
        <v>1.73</v>
      </c>
      <c r="BM28">
        <v>0.19</v>
      </c>
      <c r="BN28">
        <v>3.44</v>
      </c>
      <c r="BO28">
        <v>3.64</v>
      </c>
      <c r="BP28">
        <v>0.24</v>
      </c>
      <c r="BQ28">
        <v>1.95</v>
      </c>
      <c r="BR28">
        <v>2.1</v>
      </c>
      <c r="BS28">
        <v>1.55</v>
      </c>
      <c r="BT28">
        <v>2.8591709999999999</v>
      </c>
      <c r="BU28">
        <v>1.292062</v>
      </c>
      <c r="BV28">
        <v>2.1403159999999999</v>
      </c>
      <c r="BW28">
        <v>1.870878</v>
      </c>
      <c r="BX28">
        <v>1.8869800000000001</v>
      </c>
      <c r="BY28">
        <v>2.5841219999999998</v>
      </c>
      <c r="BZ28">
        <v>1.2782789999999999</v>
      </c>
      <c r="CA28">
        <v>0</v>
      </c>
      <c r="CB28">
        <v>4.1549999999999998E-3</v>
      </c>
      <c r="CC28">
        <v>0</v>
      </c>
      <c r="CD28">
        <v>5.5399999999999998E-3</v>
      </c>
      <c r="CE28">
        <v>0</v>
      </c>
      <c r="CF28">
        <v>0</v>
      </c>
      <c r="CG28">
        <v>5.5449999999999996E-3</v>
      </c>
      <c r="CH28">
        <v>0</v>
      </c>
      <c r="CI28">
        <v>8.9449999999999998E-3</v>
      </c>
      <c r="CJ28">
        <v>5.1165630000000002</v>
      </c>
      <c r="CK28">
        <v>1.800843</v>
      </c>
      <c r="CL28">
        <v>1.8662000000000001</v>
      </c>
      <c r="CM28">
        <v>3.3814060000000001</v>
      </c>
      <c r="CN28">
        <v>1.7055210000000001</v>
      </c>
      <c r="CO28">
        <v>4.1345960000000002</v>
      </c>
      <c r="CP28">
        <v>4.100149</v>
      </c>
      <c r="CQ28">
        <v>3.4110420000000001</v>
      </c>
      <c r="CR28">
        <v>0.79878199999999999</v>
      </c>
      <c r="CS28">
        <v>1.32023</v>
      </c>
      <c r="CT28">
        <v>6.1027459999999998</v>
      </c>
      <c r="CU28">
        <v>1.3876109999999999</v>
      </c>
      <c r="CV28">
        <v>3.6611229999999999</v>
      </c>
      <c r="CW28">
        <v>3.938161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96.950966000000008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352.850145</v>
      </c>
      <c r="L29">
        <v>462.61856499999999</v>
      </c>
      <c r="M29">
        <v>88.316693999999998</v>
      </c>
      <c r="N29">
        <v>117.88784699999999</v>
      </c>
      <c r="O29">
        <v>123.684601</v>
      </c>
      <c r="P29">
        <v>135.07507100000001</v>
      </c>
      <c r="Q29">
        <v>11.508157000000001</v>
      </c>
      <c r="R29">
        <v>42.681567000000001</v>
      </c>
      <c r="S29">
        <v>13.168659999999999</v>
      </c>
      <c r="T29">
        <v>1.6575359999999999</v>
      </c>
      <c r="U29">
        <v>265.39931200000001</v>
      </c>
      <c r="V29">
        <v>19.960916999999998</v>
      </c>
      <c r="W29">
        <v>40.036901</v>
      </c>
      <c r="X29">
        <v>142.04279500000001</v>
      </c>
      <c r="Y29">
        <v>0</v>
      </c>
      <c r="Z29">
        <v>18.931961999999999</v>
      </c>
      <c r="AA29">
        <v>40.584386000000002</v>
      </c>
      <c r="AB29">
        <v>44.701835000000003</v>
      </c>
      <c r="AC29">
        <v>32.256538999999997</v>
      </c>
      <c r="AD29">
        <v>40.273057999999999</v>
      </c>
      <c r="AE29">
        <v>54.814796000000001</v>
      </c>
      <c r="AF29">
        <v>17.596491</v>
      </c>
      <c r="AG29">
        <v>44.767769000000001</v>
      </c>
      <c r="AH29">
        <v>153.502307</v>
      </c>
      <c r="AI29">
        <v>36.736688000000001</v>
      </c>
      <c r="AJ29">
        <v>0</v>
      </c>
      <c r="AK29">
        <v>62.541305000000001</v>
      </c>
      <c r="AL29">
        <v>58.182270000000003</v>
      </c>
      <c r="AM29">
        <v>17.436897999999999</v>
      </c>
      <c r="AN29">
        <v>1.034894</v>
      </c>
      <c r="AO29">
        <v>0</v>
      </c>
      <c r="AP29">
        <v>1.1101270000000001</v>
      </c>
      <c r="AQ29">
        <v>49.943244</v>
      </c>
      <c r="AR29">
        <v>46.773829999999997</v>
      </c>
      <c r="AS29">
        <v>33.355595999999998</v>
      </c>
      <c r="AT29">
        <v>8.7046159999999997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99.82996</v>
      </c>
      <c r="BA29">
        <f t="shared" si="1"/>
        <v>2679.9673389999998</v>
      </c>
      <c r="BD29">
        <v>5.69</v>
      </c>
      <c r="BE29">
        <v>1.87</v>
      </c>
      <c r="BF29">
        <v>2.92</v>
      </c>
      <c r="BG29">
        <v>1.78</v>
      </c>
      <c r="BH29">
        <v>8.98</v>
      </c>
      <c r="BI29">
        <v>0.79</v>
      </c>
      <c r="BJ29">
        <v>1.48</v>
      </c>
      <c r="BK29">
        <v>1.78</v>
      </c>
      <c r="BL29">
        <v>1.73</v>
      </c>
      <c r="BM29">
        <v>0.19</v>
      </c>
      <c r="BN29">
        <v>3.44</v>
      </c>
      <c r="BO29">
        <v>3.64</v>
      </c>
      <c r="BP29">
        <v>0.24</v>
      </c>
      <c r="BQ29">
        <v>1.95</v>
      </c>
      <c r="BR29">
        <v>2.1</v>
      </c>
      <c r="BS29">
        <v>1.55</v>
      </c>
      <c r="BT29">
        <v>2.8591709999999999</v>
      </c>
      <c r="BU29">
        <v>1.292062</v>
      </c>
      <c r="BV29">
        <v>2.1403159999999999</v>
      </c>
      <c r="BW29">
        <v>1.870878</v>
      </c>
      <c r="BX29">
        <v>1.8869800000000001</v>
      </c>
      <c r="BY29">
        <v>2.5841219999999998</v>
      </c>
      <c r="BZ29">
        <v>1.2782789999999999</v>
      </c>
      <c r="CA29">
        <v>0</v>
      </c>
      <c r="CB29">
        <v>4.1549999999999998E-3</v>
      </c>
      <c r="CC29">
        <v>0</v>
      </c>
      <c r="CD29">
        <v>5.5399999999999998E-3</v>
      </c>
      <c r="CE29">
        <v>0</v>
      </c>
      <c r="CF29">
        <v>0</v>
      </c>
      <c r="CG29">
        <v>5.5449999999999996E-3</v>
      </c>
      <c r="CH29">
        <v>0</v>
      </c>
      <c r="CI29">
        <v>8.9449999999999998E-3</v>
      </c>
      <c r="CJ29">
        <v>5.1165630000000002</v>
      </c>
      <c r="CK29">
        <v>1.800843</v>
      </c>
      <c r="CL29">
        <v>1.8662000000000001</v>
      </c>
      <c r="CM29">
        <v>3.3814060000000001</v>
      </c>
      <c r="CN29">
        <v>1.7055210000000001</v>
      </c>
      <c r="CO29">
        <v>4.1345960000000002</v>
      </c>
      <c r="CP29">
        <v>4.100149</v>
      </c>
      <c r="CQ29">
        <v>3.4110420000000001</v>
      </c>
      <c r="CR29">
        <v>0.79878199999999999</v>
      </c>
      <c r="CS29">
        <v>1.32023</v>
      </c>
      <c r="CT29">
        <v>6.1027459999999998</v>
      </c>
      <c r="CU29">
        <v>3.4343379999999999</v>
      </c>
      <c r="CV29">
        <v>4.6533899999999999</v>
      </c>
      <c r="CW29">
        <v>3.938161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99.82996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352.82325800000001</v>
      </c>
      <c r="L30">
        <v>443.36056500000001</v>
      </c>
      <c r="M30">
        <v>88.316693999999998</v>
      </c>
      <c r="N30">
        <v>117.88784699999999</v>
      </c>
      <c r="O30">
        <v>123.684601</v>
      </c>
      <c r="P30">
        <v>135.07507100000001</v>
      </c>
      <c r="Q30">
        <v>11.508157000000001</v>
      </c>
      <c r="R30">
        <v>42.681567000000001</v>
      </c>
      <c r="S30">
        <v>11.549697</v>
      </c>
      <c r="T30">
        <v>1.6575359999999999</v>
      </c>
      <c r="U30">
        <v>265.39931200000001</v>
      </c>
      <c r="V30">
        <v>19.960916999999998</v>
      </c>
      <c r="W30">
        <v>40.036901</v>
      </c>
      <c r="X30">
        <v>142.04279500000001</v>
      </c>
      <c r="Y30">
        <v>0</v>
      </c>
      <c r="Z30">
        <v>18.931961999999999</v>
      </c>
      <c r="AA30">
        <v>40.584386000000002</v>
      </c>
      <c r="AB30">
        <v>44.701835000000003</v>
      </c>
      <c r="AC30">
        <v>32.256538999999997</v>
      </c>
      <c r="AD30">
        <v>40.273057999999999</v>
      </c>
      <c r="AE30">
        <v>54.814796000000001</v>
      </c>
      <c r="AF30">
        <v>17.596491</v>
      </c>
      <c r="AG30">
        <v>44.767769000000001</v>
      </c>
      <c r="AH30">
        <v>153.502307</v>
      </c>
      <c r="AI30">
        <v>36.736688000000001</v>
      </c>
      <c r="AJ30">
        <v>0</v>
      </c>
      <c r="AK30">
        <v>62.541305000000001</v>
      </c>
      <c r="AL30">
        <v>58.182270000000003</v>
      </c>
      <c r="AM30">
        <v>17.436897999999999</v>
      </c>
      <c r="AN30">
        <v>1.034894</v>
      </c>
      <c r="AO30">
        <v>0</v>
      </c>
      <c r="AP30">
        <v>1.1101270000000001</v>
      </c>
      <c r="AQ30">
        <v>49.943244</v>
      </c>
      <c r="AR30">
        <v>46.773829999999997</v>
      </c>
      <c r="AS30">
        <v>33.355595999999998</v>
      </c>
      <c r="AT30">
        <v>8.7046159999999997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99.553057999999993</v>
      </c>
      <c r="BA30">
        <f t="shared" si="1"/>
        <v>2658.7865870000001</v>
      </c>
      <c r="BD30">
        <v>5.69</v>
      </c>
      <c r="BE30">
        <v>1.87</v>
      </c>
      <c r="BF30">
        <v>2.92</v>
      </c>
      <c r="BG30">
        <v>1.78</v>
      </c>
      <c r="BH30">
        <v>8.98</v>
      </c>
      <c r="BI30">
        <v>0.85</v>
      </c>
      <c r="BJ30">
        <v>1.49</v>
      </c>
      <c r="BK30">
        <v>1.78</v>
      </c>
      <c r="BL30">
        <v>1.73</v>
      </c>
      <c r="BM30">
        <v>0.19</v>
      </c>
      <c r="BN30">
        <v>3.44</v>
      </c>
      <c r="BO30">
        <v>3.64</v>
      </c>
      <c r="BP30">
        <v>0.24</v>
      </c>
      <c r="BQ30">
        <v>1.95</v>
      </c>
      <c r="BR30">
        <v>2.1</v>
      </c>
      <c r="BS30">
        <v>1.55</v>
      </c>
      <c r="BT30">
        <v>2.8591709999999999</v>
      </c>
      <c r="BU30">
        <v>1.292062</v>
      </c>
      <c r="BV30">
        <v>2.1403159999999999</v>
      </c>
      <c r="BW30">
        <v>1.870878</v>
      </c>
      <c r="BX30">
        <v>1.8869800000000001</v>
      </c>
      <c r="BY30">
        <v>2.5841219999999998</v>
      </c>
      <c r="BZ30">
        <v>1.2782789999999999</v>
      </c>
      <c r="CA30">
        <v>0</v>
      </c>
      <c r="CB30">
        <v>4.1549999999999998E-3</v>
      </c>
      <c r="CC30">
        <v>0</v>
      </c>
      <c r="CD30">
        <v>5.5399999999999998E-3</v>
      </c>
      <c r="CE30">
        <v>0</v>
      </c>
      <c r="CF30">
        <v>0</v>
      </c>
      <c r="CG30">
        <v>5.5449999999999996E-3</v>
      </c>
      <c r="CH30">
        <v>0</v>
      </c>
      <c r="CI30">
        <v>8.9449999999999998E-3</v>
      </c>
      <c r="CJ30">
        <v>5.1165630000000002</v>
      </c>
      <c r="CK30">
        <v>1.800843</v>
      </c>
      <c r="CL30">
        <v>1.8662000000000001</v>
      </c>
      <c r="CM30">
        <v>3.3814060000000001</v>
      </c>
      <c r="CN30">
        <v>1.7055210000000001</v>
      </c>
      <c r="CO30">
        <v>4.1345960000000002</v>
      </c>
      <c r="CP30">
        <v>4.100149</v>
      </c>
      <c r="CQ30">
        <v>3.4110420000000001</v>
      </c>
      <c r="CR30">
        <v>0.79878199999999999</v>
      </c>
      <c r="CS30">
        <v>1.32023</v>
      </c>
      <c r="CT30">
        <v>6.1027459999999998</v>
      </c>
      <c r="CU30">
        <v>3.0874359999999998</v>
      </c>
      <c r="CV30">
        <v>4.6533899999999999</v>
      </c>
      <c r="CW30">
        <v>3.938161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99.553057999999993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353.980413</v>
      </c>
      <c r="L31">
        <v>358.35097300000001</v>
      </c>
      <c r="M31">
        <v>88.316693999999998</v>
      </c>
      <c r="N31">
        <v>117.88784699999999</v>
      </c>
      <c r="O31">
        <v>123.684601</v>
      </c>
      <c r="P31">
        <v>135.07507100000001</v>
      </c>
      <c r="Q31">
        <v>11.539087</v>
      </c>
      <c r="R31">
        <v>22.728625999999998</v>
      </c>
      <c r="S31">
        <v>9.5449699999999993</v>
      </c>
      <c r="T31">
        <v>1.6575359999999999</v>
      </c>
      <c r="U31">
        <v>265.39931200000001</v>
      </c>
      <c r="V31">
        <v>19.960916999999998</v>
      </c>
      <c r="W31">
        <v>40.036901</v>
      </c>
      <c r="X31">
        <v>142.04279500000001</v>
      </c>
      <c r="Y31">
        <v>0</v>
      </c>
      <c r="Z31">
        <v>18.931961999999999</v>
      </c>
      <c r="AA31">
        <v>40.584386000000002</v>
      </c>
      <c r="AB31">
        <v>44.701835000000003</v>
      </c>
      <c r="AC31">
        <v>32.256538999999997</v>
      </c>
      <c r="AD31">
        <v>40.273057999999999</v>
      </c>
      <c r="AE31">
        <v>54.814796000000001</v>
      </c>
      <c r="AF31">
        <v>17.596491</v>
      </c>
      <c r="AG31">
        <v>44.767769000000001</v>
      </c>
      <c r="AH31">
        <v>153.502307</v>
      </c>
      <c r="AI31">
        <v>36.736688000000001</v>
      </c>
      <c r="AJ31">
        <v>0</v>
      </c>
      <c r="AK31">
        <v>62.541305000000001</v>
      </c>
      <c r="AL31">
        <v>58.182270000000003</v>
      </c>
      <c r="AM31">
        <v>17.436897999999999</v>
      </c>
      <c r="AN31">
        <v>1.034894</v>
      </c>
      <c r="AO31">
        <v>0</v>
      </c>
      <c r="AP31">
        <v>5.4272900000000002</v>
      </c>
      <c r="AQ31">
        <v>49.943244</v>
      </c>
      <c r="AR31">
        <v>46.773829999999997</v>
      </c>
      <c r="AS31">
        <v>33.355595999999998</v>
      </c>
      <c r="AT31">
        <v>8.7046159999999997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98.90084499999999</v>
      </c>
      <c r="BA31">
        <f t="shared" si="1"/>
        <v>2556.6723620000002</v>
      </c>
      <c r="BD31">
        <v>5.69</v>
      </c>
      <c r="BE31">
        <v>1.87</v>
      </c>
      <c r="BF31">
        <v>2.92</v>
      </c>
      <c r="BG31">
        <v>1.42</v>
      </c>
      <c r="BH31">
        <v>8.98</v>
      </c>
      <c r="BI31">
        <v>0.89</v>
      </c>
      <c r="BJ31">
        <v>1.47</v>
      </c>
      <c r="BK31">
        <v>1.78</v>
      </c>
      <c r="BL31">
        <v>1.73</v>
      </c>
      <c r="BM31">
        <v>0.19</v>
      </c>
      <c r="BN31">
        <v>3.44</v>
      </c>
      <c r="BO31">
        <v>3.64</v>
      </c>
      <c r="BP31">
        <v>0.24</v>
      </c>
      <c r="BQ31">
        <v>1.95</v>
      </c>
      <c r="BR31">
        <v>2.1</v>
      </c>
      <c r="BS31">
        <v>1.55</v>
      </c>
      <c r="BT31">
        <v>2.8591709999999999</v>
      </c>
      <c r="BU31">
        <v>1.292062</v>
      </c>
      <c r="BV31">
        <v>2.1403159999999999</v>
      </c>
      <c r="BW31">
        <v>1.870878</v>
      </c>
      <c r="BX31">
        <v>1.8869800000000001</v>
      </c>
      <c r="BY31">
        <v>2.5841219999999998</v>
      </c>
      <c r="BZ31">
        <v>1.2782789999999999</v>
      </c>
      <c r="CA31">
        <v>0</v>
      </c>
      <c r="CB31">
        <v>4.1549999999999998E-3</v>
      </c>
      <c r="CC31">
        <v>0</v>
      </c>
      <c r="CD31">
        <v>5.5399999999999998E-3</v>
      </c>
      <c r="CE31">
        <v>0</v>
      </c>
      <c r="CF31">
        <v>0</v>
      </c>
      <c r="CG31">
        <v>5.5449999999999996E-3</v>
      </c>
      <c r="CH31">
        <v>0</v>
      </c>
      <c r="CI31">
        <v>8.9449999999999998E-3</v>
      </c>
      <c r="CJ31">
        <v>5.1165630000000002</v>
      </c>
      <c r="CK31">
        <v>1.800843</v>
      </c>
      <c r="CL31">
        <v>1.8662000000000001</v>
      </c>
      <c r="CM31">
        <v>3.3814060000000001</v>
      </c>
      <c r="CN31">
        <v>1.7055210000000001</v>
      </c>
      <c r="CO31">
        <v>4.1345960000000002</v>
      </c>
      <c r="CP31">
        <v>4.100149</v>
      </c>
      <c r="CQ31">
        <v>3.4110420000000001</v>
      </c>
      <c r="CR31">
        <v>0.79878199999999999</v>
      </c>
      <c r="CS31">
        <v>1.32023</v>
      </c>
      <c r="CT31">
        <v>6.1027459999999998</v>
      </c>
      <c r="CU31">
        <v>2.775223</v>
      </c>
      <c r="CV31">
        <v>4.6533899999999999</v>
      </c>
      <c r="CW31">
        <v>3.938161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98.90084499999999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353.956613</v>
      </c>
      <c r="L32">
        <v>346.88786800000003</v>
      </c>
      <c r="M32">
        <v>88.316693999999998</v>
      </c>
      <c r="N32">
        <v>117.88784699999999</v>
      </c>
      <c r="O32">
        <v>123.684601</v>
      </c>
      <c r="P32">
        <v>135.07507100000001</v>
      </c>
      <c r="Q32">
        <v>11.539087</v>
      </c>
      <c r="R32">
        <v>22.728625999999998</v>
      </c>
      <c r="S32">
        <v>8.8042250000000006</v>
      </c>
      <c r="T32">
        <v>1.6575359999999999</v>
      </c>
      <c r="U32">
        <v>265.39931200000001</v>
      </c>
      <c r="V32">
        <v>19.960916999999998</v>
      </c>
      <c r="W32">
        <v>40.036901</v>
      </c>
      <c r="X32">
        <v>142.04279500000001</v>
      </c>
      <c r="Y32">
        <v>0</v>
      </c>
      <c r="Z32">
        <v>18.931961999999999</v>
      </c>
      <c r="AA32">
        <v>40.584386000000002</v>
      </c>
      <c r="AB32">
        <v>44.701835000000003</v>
      </c>
      <c r="AC32">
        <v>32.256538999999997</v>
      </c>
      <c r="AD32">
        <v>30.204792999999999</v>
      </c>
      <c r="AE32">
        <v>54.814796000000001</v>
      </c>
      <c r="AF32">
        <v>17.596491</v>
      </c>
      <c r="AG32">
        <v>44.767769000000001</v>
      </c>
      <c r="AH32">
        <v>153.502307</v>
      </c>
      <c r="AI32">
        <v>36.736688000000001</v>
      </c>
      <c r="AJ32">
        <v>0</v>
      </c>
      <c r="AK32">
        <v>62.541305000000001</v>
      </c>
      <c r="AL32">
        <v>58.182270000000003</v>
      </c>
      <c r="AM32">
        <v>17.436897999999999</v>
      </c>
      <c r="AN32">
        <v>1.034894</v>
      </c>
      <c r="AO32">
        <v>0</v>
      </c>
      <c r="AP32">
        <v>5.4272900000000002</v>
      </c>
      <c r="AQ32">
        <v>49.943244</v>
      </c>
      <c r="AR32">
        <v>46.773829999999997</v>
      </c>
      <c r="AS32">
        <v>33.355595999999998</v>
      </c>
      <c r="AT32">
        <v>8.7046159999999997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98.90084499999999</v>
      </c>
      <c r="BA32">
        <f t="shared" si="1"/>
        <v>2534.3764470000006</v>
      </c>
      <c r="BD32">
        <v>5.69</v>
      </c>
      <c r="BE32">
        <v>1.87</v>
      </c>
      <c r="BF32">
        <v>2.92</v>
      </c>
      <c r="BG32">
        <v>1.42</v>
      </c>
      <c r="BH32">
        <v>8.98</v>
      </c>
      <c r="BI32">
        <v>0.89</v>
      </c>
      <c r="BJ32">
        <v>1.47</v>
      </c>
      <c r="BK32">
        <v>1.78</v>
      </c>
      <c r="BL32">
        <v>1.73</v>
      </c>
      <c r="BM32">
        <v>0.19</v>
      </c>
      <c r="BN32">
        <v>3.44</v>
      </c>
      <c r="BO32">
        <v>3.64</v>
      </c>
      <c r="BP32">
        <v>0.24</v>
      </c>
      <c r="BQ32">
        <v>1.95</v>
      </c>
      <c r="BR32">
        <v>2.1</v>
      </c>
      <c r="BS32">
        <v>1.55</v>
      </c>
      <c r="BT32">
        <v>2.8591709999999999</v>
      </c>
      <c r="BU32">
        <v>1.292062</v>
      </c>
      <c r="BV32">
        <v>2.1403159999999999</v>
      </c>
      <c r="BW32">
        <v>1.870878</v>
      </c>
      <c r="BX32">
        <v>1.8869800000000001</v>
      </c>
      <c r="BY32">
        <v>2.5841219999999998</v>
      </c>
      <c r="BZ32">
        <v>1.2782789999999999</v>
      </c>
      <c r="CA32">
        <v>0</v>
      </c>
      <c r="CB32">
        <v>4.1549999999999998E-3</v>
      </c>
      <c r="CC32">
        <v>0</v>
      </c>
      <c r="CD32">
        <v>5.5399999999999998E-3</v>
      </c>
      <c r="CE32">
        <v>0</v>
      </c>
      <c r="CF32">
        <v>0</v>
      </c>
      <c r="CG32">
        <v>5.5449999999999996E-3</v>
      </c>
      <c r="CH32">
        <v>0</v>
      </c>
      <c r="CI32">
        <v>8.9449999999999998E-3</v>
      </c>
      <c r="CJ32">
        <v>5.1165630000000002</v>
      </c>
      <c r="CK32">
        <v>1.800843</v>
      </c>
      <c r="CL32">
        <v>1.8662000000000001</v>
      </c>
      <c r="CM32">
        <v>3.3814060000000001</v>
      </c>
      <c r="CN32">
        <v>1.7055210000000001</v>
      </c>
      <c r="CO32">
        <v>4.1345960000000002</v>
      </c>
      <c r="CP32">
        <v>4.100149</v>
      </c>
      <c r="CQ32">
        <v>3.4110420000000001</v>
      </c>
      <c r="CR32">
        <v>0.79878199999999999</v>
      </c>
      <c r="CS32">
        <v>1.32023</v>
      </c>
      <c r="CT32">
        <v>6.1027459999999998</v>
      </c>
      <c r="CU32">
        <v>2.775223</v>
      </c>
      <c r="CV32">
        <v>4.6533899999999999</v>
      </c>
      <c r="CW32">
        <v>3.938161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98.90084499999999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353.980413</v>
      </c>
      <c r="L33">
        <v>346.88786800000003</v>
      </c>
      <c r="M33">
        <v>92.331090000000003</v>
      </c>
      <c r="N33">
        <v>117.88784699999999</v>
      </c>
      <c r="O33">
        <v>123.684601</v>
      </c>
      <c r="P33">
        <v>135.07507100000001</v>
      </c>
      <c r="Q33">
        <v>11.539087</v>
      </c>
      <c r="R33">
        <v>22.732005999999998</v>
      </c>
      <c r="S33">
        <v>11.826464</v>
      </c>
      <c r="T33">
        <v>1.6575359999999999</v>
      </c>
      <c r="U33">
        <v>265.39931200000001</v>
      </c>
      <c r="V33">
        <v>13.119897999999999</v>
      </c>
      <c r="W33">
        <v>23.606263999999999</v>
      </c>
      <c r="X33">
        <v>142.04279500000001</v>
      </c>
      <c r="Y33">
        <v>0</v>
      </c>
      <c r="Z33">
        <v>12.621308000000001</v>
      </c>
      <c r="AA33">
        <v>27.056256999999999</v>
      </c>
      <c r="AB33">
        <v>44.701835000000003</v>
      </c>
      <c r="AC33">
        <v>32.256538999999997</v>
      </c>
      <c r="AD33">
        <v>30.204792999999999</v>
      </c>
      <c r="AE33">
        <v>54.814796000000001</v>
      </c>
      <c r="AF33">
        <v>8.7982460000000007</v>
      </c>
      <c r="AG33">
        <v>44.767769000000001</v>
      </c>
      <c r="AH33">
        <v>119.114476</v>
      </c>
      <c r="AI33">
        <v>18.368344</v>
      </c>
      <c r="AJ33">
        <v>0</v>
      </c>
      <c r="AK33">
        <v>62.541305000000001</v>
      </c>
      <c r="AL33">
        <v>58.182270000000003</v>
      </c>
      <c r="AM33">
        <v>17.436897999999999</v>
      </c>
      <c r="AN33">
        <v>1.034894</v>
      </c>
      <c r="AO33">
        <v>0</v>
      </c>
      <c r="AP33">
        <v>5.4272900000000002</v>
      </c>
      <c r="AQ33">
        <v>49.943244</v>
      </c>
      <c r="AR33">
        <v>46.773829999999997</v>
      </c>
      <c r="AS33">
        <v>33.355595999999998</v>
      </c>
      <c r="AT33">
        <v>8.7046159999999997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96.520966000000001</v>
      </c>
      <c r="BA33">
        <f t="shared" si="1"/>
        <v>2434.395524</v>
      </c>
      <c r="BD33">
        <v>5.69</v>
      </c>
      <c r="BE33">
        <v>1.87</v>
      </c>
      <c r="BF33">
        <v>2.92</v>
      </c>
      <c r="BG33">
        <v>1.42</v>
      </c>
      <c r="BH33">
        <v>8.98</v>
      </c>
      <c r="BI33">
        <v>0.89</v>
      </c>
      <c r="BJ33">
        <v>1.47</v>
      </c>
      <c r="BK33">
        <v>1.78</v>
      </c>
      <c r="BL33">
        <v>1.73</v>
      </c>
      <c r="BM33">
        <v>0.19</v>
      </c>
      <c r="BN33">
        <v>3.44</v>
      </c>
      <c r="BO33">
        <v>3.64</v>
      </c>
      <c r="BP33">
        <v>0.24</v>
      </c>
      <c r="BQ33">
        <v>1.95</v>
      </c>
      <c r="BR33">
        <v>2.1</v>
      </c>
      <c r="BS33">
        <v>1.55</v>
      </c>
      <c r="BT33">
        <v>2.8591709999999999</v>
      </c>
      <c r="BU33">
        <v>1.292062</v>
      </c>
      <c r="BV33">
        <v>2.1403159999999999</v>
      </c>
      <c r="BW33">
        <v>1.870878</v>
      </c>
      <c r="BX33">
        <v>1.8869800000000001</v>
      </c>
      <c r="BY33">
        <v>2.5841219999999998</v>
      </c>
      <c r="BZ33">
        <v>1.2782789999999999</v>
      </c>
      <c r="CA33">
        <v>0</v>
      </c>
      <c r="CB33">
        <v>4.1549999999999998E-3</v>
      </c>
      <c r="CC33">
        <v>0</v>
      </c>
      <c r="CD33">
        <v>5.5399999999999998E-3</v>
      </c>
      <c r="CE33">
        <v>0</v>
      </c>
      <c r="CF33">
        <v>0</v>
      </c>
      <c r="CG33">
        <v>5.5449999999999996E-3</v>
      </c>
      <c r="CH33">
        <v>0</v>
      </c>
      <c r="CI33">
        <v>8.9449999999999998E-3</v>
      </c>
      <c r="CJ33">
        <v>5.1165630000000002</v>
      </c>
      <c r="CK33">
        <v>1.800843</v>
      </c>
      <c r="CL33">
        <v>1.8662000000000001</v>
      </c>
      <c r="CM33">
        <v>3.3814060000000001</v>
      </c>
      <c r="CN33">
        <v>1.7055210000000001</v>
      </c>
      <c r="CO33">
        <v>4.1345960000000002</v>
      </c>
      <c r="CP33">
        <v>4.100149</v>
      </c>
      <c r="CQ33">
        <v>3.4110420000000001</v>
      </c>
      <c r="CR33">
        <v>0.79878199999999999</v>
      </c>
      <c r="CS33">
        <v>1.32023</v>
      </c>
      <c r="CT33">
        <v>6.1027459999999998</v>
      </c>
      <c r="CU33">
        <v>1.3876109999999999</v>
      </c>
      <c r="CV33">
        <v>3.6611229999999999</v>
      </c>
      <c r="CW33">
        <v>3.938161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96.520966000000001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353.956613</v>
      </c>
      <c r="L34">
        <v>346.88786800000003</v>
      </c>
      <c r="M34">
        <v>92.331090000000003</v>
      </c>
      <c r="N34">
        <v>117.88784699999999</v>
      </c>
      <c r="O34">
        <v>123.684601</v>
      </c>
      <c r="P34">
        <v>135.07507100000001</v>
      </c>
      <c r="Q34">
        <v>11.539087</v>
      </c>
      <c r="R34">
        <v>22.732005999999998</v>
      </c>
      <c r="S34">
        <v>11.826464</v>
      </c>
      <c r="T34">
        <v>1.6575359999999999</v>
      </c>
      <c r="U34">
        <v>265.39931200000001</v>
      </c>
      <c r="V34">
        <v>13.119897999999999</v>
      </c>
      <c r="W34">
        <v>23.606263999999999</v>
      </c>
      <c r="X34">
        <v>142.04279500000001</v>
      </c>
      <c r="Y34">
        <v>0</v>
      </c>
      <c r="Z34">
        <v>12.621308000000001</v>
      </c>
      <c r="AA34">
        <v>27.056256999999999</v>
      </c>
      <c r="AB34">
        <v>44.701835000000003</v>
      </c>
      <c r="AC34">
        <v>32.256538999999997</v>
      </c>
      <c r="AD34">
        <v>20.136528999999999</v>
      </c>
      <c r="AE34">
        <v>36.543196999999999</v>
      </c>
      <c r="AF34">
        <v>8.7982460000000007</v>
      </c>
      <c r="AG34">
        <v>44.767769000000001</v>
      </c>
      <c r="AH34">
        <v>88.041134</v>
      </c>
      <c r="AI34">
        <v>4.2388490000000001</v>
      </c>
      <c r="AJ34">
        <v>0</v>
      </c>
      <c r="AK34">
        <v>62.541305000000001</v>
      </c>
      <c r="AL34">
        <v>58.182270000000003</v>
      </c>
      <c r="AM34">
        <v>17.436897999999999</v>
      </c>
      <c r="AN34">
        <v>1.034894</v>
      </c>
      <c r="AO34">
        <v>0</v>
      </c>
      <c r="AP34">
        <v>5.550637</v>
      </c>
      <c r="AQ34">
        <v>49.943244</v>
      </c>
      <c r="AR34">
        <v>46.773829999999997</v>
      </c>
      <c r="AS34">
        <v>33.355595999999998</v>
      </c>
      <c r="AT34">
        <v>8.7046159999999997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94.175303999999997</v>
      </c>
      <c r="BA34">
        <f t="shared" si="1"/>
        <v>2358.6067089999997</v>
      </c>
      <c r="BD34">
        <v>5.69</v>
      </c>
      <c r="BE34">
        <v>1.87</v>
      </c>
      <c r="BF34">
        <v>2.92</v>
      </c>
      <c r="BG34">
        <v>1.42</v>
      </c>
      <c r="BH34">
        <v>8.98</v>
      </c>
      <c r="BI34">
        <v>0.89</v>
      </c>
      <c r="BJ34">
        <v>1.47</v>
      </c>
      <c r="BK34">
        <v>1.78</v>
      </c>
      <c r="BL34">
        <v>1.73</v>
      </c>
      <c r="BM34">
        <v>0.19</v>
      </c>
      <c r="BN34">
        <v>3.44</v>
      </c>
      <c r="BO34">
        <v>3.64</v>
      </c>
      <c r="BP34">
        <v>0.24</v>
      </c>
      <c r="BQ34">
        <v>1.95</v>
      </c>
      <c r="BR34">
        <v>2.1</v>
      </c>
      <c r="BS34">
        <v>1.55</v>
      </c>
      <c r="BT34">
        <v>2.8591709999999999</v>
      </c>
      <c r="BU34">
        <v>1.292062</v>
      </c>
      <c r="BV34">
        <v>2.1403159999999999</v>
      </c>
      <c r="BW34">
        <v>1.870878</v>
      </c>
      <c r="BX34">
        <v>1.8869800000000001</v>
      </c>
      <c r="BY34">
        <v>2.5841219999999998</v>
      </c>
      <c r="BZ34">
        <v>1.2782789999999999</v>
      </c>
      <c r="CA34">
        <v>0</v>
      </c>
      <c r="CB34">
        <v>4.1549999999999998E-3</v>
      </c>
      <c r="CC34">
        <v>0</v>
      </c>
      <c r="CD34">
        <v>5.5399999999999998E-3</v>
      </c>
      <c r="CE34">
        <v>0</v>
      </c>
      <c r="CF34">
        <v>0</v>
      </c>
      <c r="CG34">
        <v>5.5449999999999996E-3</v>
      </c>
      <c r="CH34">
        <v>0</v>
      </c>
      <c r="CI34">
        <v>8.9449999999999998E-3</v>
      </c>
      <c r="CJ34">
        <v>5.1165630000000002</v>
      </c>
      <c r="CK34">
        <v>1.800843</v>
      </c>
      <c r="CL34">
        <v>1.8662000000000001</v>
      </c>
      <c r="CM34">
        <v>3.3814060000000001</v>
      </c>
      <c r="CN34">
        <v>1.7055210000000001</v>
      </c>
      <c r="CO34">
        <v>4.1345960000000002</v>
      </c>
      <c r="CP34">
        <v>4.100149</v>
      </c>
      <c r="CQ34">
        <v>3.4110420000000001</v>
      </c>
      <c r="CR34">
        <v>0.79878199999999999</v>
      </c>
      <c r="CS34">
        <v>1.32023</v>
      </c>
      <c r="CT34">
        <v>6.1027459999999998</v>
      </c>
      <c r="CU34">
        <v>0</v>
      </c>
      <c r="CV34">
        <v>2.7030720000000001</v>
      </c>
      <c r="CW34">
        <v>3.938161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94.175303999999997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363.74617899999998</v>
      </c>
      <c r="L35">
        <v>352.21824600000002</v>
      </c>
      <c r="M35">
        <v>92.331090000000003</v>
      </c>
      <c r="N35">
        <v>117.88784699999999</v>
      </c>
      <c r="O35">
        <v>123.684601</v>
      </c>
      <c r="P35">
        <v>135.07507100000001</v>
      </c>
      <c r="Q35">
        <v>11.691647</v>
      </c>
      <c r="R35">
        <v>22.732005999999998</v>
      </c>
      <c r="S35">
        <v>14.133044999999999</v>
      </c>
      <c r="T35">
        <v>1.6575359999999999</v>
      </c>
      <c r="U35">
        <v>265.39931200000001</v>
      </c>
      <c r="V35">
        <v>13.119897999999999</v>
      </c>
      <c r="W35">
        <v>23.606263999999999</v>
      </c>
      <c r="X35">
        <v>142.04279500000001</v>
      </c>
      <c r="Y35">
        <v>0</v>
      </c>
      <c r="Z35">
        <v>6.3106540000000004</v>
      </c>
      <c r="AA35">
        <v>27.056256999999999</v>
      </c>
      <c r="AB35">
        <v>44.701835000000003</v>
      </c>
      <c r="AC35">
        <v>21.503886999999999</v>
      </c>
      <c r="AD35">
        <v>10.068263999999999</v>
      </c>
      <c r="AE35">
        <v>36.418010000000002</v>
      </c>
      <c r="AF35">
        <v>0</v>
      </c>
      <c r="AG35">
        <v>44.767769000000001</v>
      </c>
      <c r="AH35">
        <v>67.325573000000006</v>
      </c>
      <c r="AI35">
        <v>0</v>
      </c>
      <c r="AJ35">
        <v>0</v>
      </c>
      <c r="AK35">
        <v>62.541305000000001</v>
      </c>
      <c r="AL35">
        <v>58.182270000000003</v>
      </c>
      <c r="AM35">
        <v>17.436897999999999</v>
      </c>
      <c r="AN35">
        <v>1.034894</v>
      </c>
      <c r="AO35">
        <v>0</v>
      </c>
      <c r="AP35">
        <v>5.550637</v>
      </c>
      <c r="AQ35">
        <v>49.943244</v>
      </c>
      <c r="AR35">
        <v>46.773829999999997</v>
      </c>
      <c r="AS35">
        <v>35.579301999999998</v>
      </c>
      <c r="AT35">
        <v>8.7046159999999997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93.548008999999993</v>
      </c>
      <c r="BA35">
        <f t="shared" si="1"/>
        <v>2316.7727910000003</v>
      </c>
      <c r="BD35">
        <v>5.69</v>
      </c>
      <c r="BE35">
        <v>1.87</v>
      </c>
      <c r="BF35">
        <v>2.92</v>
      </c>
      <c r="BG35">
        <v>1.42</v>
      </c>
      <c r="BH35">
        <v>8.98</v>
      </c>
      <c r="BI35">
        <v>0.89</v>
      </c>
      <c r="BJ35">
        <v>1.47</v>
      </c>
      <c r="BK35">
        <v>1.78</v>
      </c>
      <c r="BL35">
        <v>1.73</v>
      </c>
      <c r="BM35">
        <v>0.19</v>
      </c>
      <c r="BN35">
        <v>3.44</v>
      </c>
      <c r="BO35">
        <v>3.64</v>
      </c>
      <c r="BP35">
        <v>0.24</v>
      </c>
      <c r="BQ35">
        <v>1.95</v>
      </c>
      <c r="BR35">
        <v>2.1</v>
      </c>
      <c r="BS35">
        <v>1.55</v>
      </c>
      <c r="BT35">
        <v>2.8591709999999999</v>
      </c>
      <c r="BU35">
        <v>1.292062</v>
      </c>
      <c r="BV35">
        <v>2.1403159999999999</v>
      </c>
      <c r="BW35">
        <v>1.870878</v>
      </c>
      <c r="BX35">
        <v>1.8869800000000001</v>
      </c>
      <c r="BY35">
        <v>2.5841219999999998</v>
      </c>
      <c r="BZ35">
        <v>1.2782789999999999</v>
      </c>
      <c r="CA35">
        <v>0</v>
      </c>
      <c r="CB35">
        <v>4.1549999999999998E-3</v>
      </c>
      <c r="CC35">
        <v>0</v>
      </c>
      <c r="CD35">
        <v>5.5399999999999998E-3</v>
      </c>
      <c r="CE35">
        <v>0</v>
      </c>
      <c r="CF35">
        <v>0</v>
      </c>
      <c r="CG35">
        <v>5.5449999999999996E-3</v>
      </c>
      <c r="CH35">
        <v>0</v>
      </c>
      <c r="CI35">
        <v>8.9449999999999998E-3</v>
      </c>
      <c r="CJ35">
        <v>5.1165630000000002</v>
      </c>
      <c r="CK35">
        <v>1.800843</v>
      </c>
      <c r="CL35">
        <v>1.8662000000000001</v>
      </c>
      <c r="CM35">
        <v>3.3814060000000001</v>
      </c>
      <c r="CN35">
        <v>1.7055210000000001</v>
      </c>
      <c r="CO35">
        <v>4.1345960000000002</v>
      </c>
      <c r="CP35">
        <v>4.100149</v>
      </c>
      <c r="CQ35">
        <v>3.4110420000000001</v>
      </c>
      <c r="CR35">
        <v>0.79878199999999999</v>
      </c>
      <c r="CS35">
        <v>1.32023</v>
      </c>
      <c r="CT35">
        <v>6.1027459999999998</v>
      </c>
      <c r="CU35">
        <v>0</v>
      </c>
      <c r="CV35">
        <v>2.075777</v>
      </c>
      <c r="CW35">
        <v>3.938161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93.548008999999993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363.74297300000001</v>
      </c>
      <c r="L36">
        <v>375.72608400000001</v>
      </c>
      <c r="M36">
        <v>92.331090000000003</v>
      </c>
      <c r="N36">
        <v>117.88784699999999</v>
      </c>
      <c r="O36">
        <v>123.684601</v>
      </c>
      <c r="P36">
        <v>135.07507100000001</v>
      </c>
      <c r="Q36">
        <v>11.691647</v>
      </c>
      <c r="R36">
        <v>22.732005999999998</v>
      </c>
      <c r="S36">
        <v>14.133044999999999</v>
      </c>
      <c r="T36">
        <v>1.6575359999999999</v>
      </c>
      <c r="U36">
        <v>265.39931200000001</v>
      </c>
      <c r="V36">
        <v>13.119897999999999</v>
      </c>
      <c r="W36">
        <v>23.606263999999999</v>
      </c>
      <c r="X36">
        <v>142.04279500000001</v>
      </c>
      <c r="Y36">
        <v>0</v>
      </c>
      <c r="Z36">
        <v>6.3106540000000004</v>
      </c>
      <c r="AA36">
        <v>13.528129</v>
      </c>
      <c r="AB36">
        <v>44.701835000000003</v>
      </c>
      <c r="AC36">
        <v>21.503886999999999</v>
      </c>
      <c r="AD36">
        <v>10.068263999999999</v>
      </c>
      <c r="AE36">
        <v>36.418010000000002</v>
      </c>
      <c r="AF36">
        <v>0</v>
      </c>
      <c r="AG36">
        <v>44.767769000000001</v>
      </c>
      <c r="AH36">
        <v>41.431122000000002</v>
      </c>
      <c r="AI36">
        <v>0</v>
      </c>
      <c r="AJ36">
        <v>0</v>
      </c>
      <c r="AK36">
        <v>62.541305000000001</v>
      </c>
      <c r="AL36">
        <v>58.182270000000003</v>
      </c>
      <c r="AM36">
        <v>17.436897999999999</v>
      </c>
      <c r="AN36">
        <v>1.034894</v>
      </c>
      <c r="AO36">
        <v>0</v>
      </c>
      <c r="AP36">
        <v>5.550637</v>
      </c>
      <c r="AQ36">
        <v>49.943244</v>
      </c>
      <c r="AR36">
        <v>46.773829999999997</v>
      </c>
      <c r="AS36">
        <v>35.579301999999998</v>
      </c>
      <c r="AT36">
        <v>8.7046159999999997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92.749632999999989</v>
      </c>
      <c r="BA36">
        <f t="shared" si="1"/>
        <v>2300.0564680000002</v>
      </c>
      <c r="BD36">
        <v>5.69</v>
      </c>
      <c r="BE36">
        <v>1.87</v>
      </c>
      <c r="BF36">
        <v>2.92</v>
      </c>
      <c r="BG36">
        <v>1.42</v>
      </c>
      <c r="BH36">
        <v>8.98</v>
      </c>
      <c r="BI36">
        <v>0.89</v>
      </c>
      <c r="BJ36">
        <v>1.47</v>
      </c>
      <c r="BK36">
        <v>1.78</v>
      </c>
      <c r="BL36">
        <v>1.73</v>
      </c>
      <c r="BM36">
        <v>0.19</v>
      </c>
      <c r="BN36">
        <v>3.44</v>
      </c>
      <c r="BO36">
        <v>3.64</v>
      </c>
      <c r="BP36">
        <v>0.24</v>
      </c>
      <c r="BQ36">
        <v>1.95</v>
      </c>
      <c r="BR36">
        <v>2.1</v>
      </c>
      <c r="BS36">
        <v>1.55</v>
      </c>
      <c r="BT36">
        <v>2.8591709999999999</v>
      </c>
      <c r="BU36">
        <v>1.292062</v>
      </c>
      <c r="BV36">
        <v>2.1403159999999999</v>
      </c>
      <c r="BW36">
        <v>1.870878</v>
      </c>
      <c r="BX36">
        <v>1.8869800000000001</v>
      </c>
      <c r="BY36">
        <v>2.5841219999999998</v>
      </c>
      <c r="BZ36">
        <v>1.2782789999999999</v>
      </c>
      <c r="CA36">
        <v>0</v>
      </c>
      <c r="CB36">
        <v>4.1549999999999998E-3</v>
      </c>
      <c r="CC36">
        <v>0</v>
      </c>
      <c r="CD36">
        <v>5.5399999999999998E-3</v>
      </c>
      <c r="CE36">
        <v>0</v>
      </c>
      <c r="CF36">
        <v>0</v>
      </c>
      <c r="CG36">
        <v>5.5449999999999996E-3</v>
      </c>
      <c r="CH36">
        <v>0</v>
      </c>
      <c r="CI36">
        <v>8.9449999999999998E-3</v>
      </c>
      <c r="CJ36">
        <v>5.1165630000000002</v>
      </c>
      <c r="CK36">
        <v>1.800843</v>
      </c>
      <c r="CL36">
        <v>1.8662000000000001</v>
      </c>
      <c r="CM36">
        <v>3.3814060000000001</v>
      </c>
      <c r="CN36">
        <v>1.7055210000000001</v>
      </c>
      <c r="CO36">
        <v>4.1345960000000002</v>
      </c>
      <c r="CP36">
        <v>4.100149</v>
      </c>
      <c r="CQ36">
        <v>3.4110420000000001</v>
      </c>
      <c r="CR36">
        <v>0.79878199999999999</v>
      </c>
      <c r="CS36">
        <v>1.32023</v>
      </c>
      <c r="CT36">
        <v>6.1027459999999998</v>
      </c>
      <c r="CU36">
        <v>0</v>
      </c>
      <c r="CV36">
        <v>1.277401</v>
      </c>
      <c r="CW36">
        <v>3.938161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92.749632999999989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363.91108400000002</v>
      </c>
      <c r="L37">
        <v>355.34995300000003</v>
      </c>
      <c r="M37">
        <v>92.331090000000003</v>
      </c>
      <c r="N37">
        <v>117.88784699999999</v>
      </c>
      <c r="O37">
        <v>123.684601</v>
      </c>
      <c r="P37">
        <v>135.07507100000001</v>
      </c>
      <c r="Q37">
        <v>11.695123000000001</v>
      </c>
      <c r="R37">
        <v>23.294253000000001</v>
      </c>
      <c r="S37">
        <v>14.268917999999999</v>
      </c>
      <c r="T37">
        <v>1.6575359999999999</v>
      </c>
      <c r="U37">
        <v>265.39931200000001</v>
      </c>
      <c r="V37">
        <v>13.119897999999999</v>
      </c>
      <c r="W37">
        <v>23.606263999999999</v>
      </c>
      <c r="X37">
        <v>119.40308400000001</v>
      </c>
      <c r="Y37">
        <v>0</v>
      </c>
      <c r="Z37">
        <v>6.3106540000000004</v>
      </c>
      <c r="AA37">
        <v>13.528129</v>
      </c>
      <c r="AB37">
        <v>44.701835000000003</v>
      </c>
      <c r="AC37">
        <v>21.503886999999999</v>
      </c>
      <c r="AD37">
        <v>10.068263999999999</v>
      </c>
      <c r="AE37">
        <v>18.271598999999998</v>
      </c>
      <c r="AF37">
        <v>0</v>
      </c>
      <c r="AG37">
        <v>44.767769000000001</v>
      </c>
      <c r="AH37">
        <v>20.715561000000001</v>
      </c>
      <c r="AI37">
        <v>0</v>
      </c>
      <c r="AJ37">
        <v>0</v>
      </c>
      <c r="AK37">
        <v>62.541305000000001</v>
      </c>
      <c r="AL37">
        <v>58.182270000000003</v>
      </c>
      <c r="AM37">
        <v>17.436897999999999</v>
      </c>
      <c r="AN37">
        <v>1.034894</v>
      </c>
      <c r="AO37">
        <v>0</v>
      </c>
      <c r="AP37">
        <v>1.2334750000000001</v>
      </c>
      <c r="AQ37">
        <v>49.943244</v>
      </c>
      <c r="AR37">
        <v>12.756499</v>
      </c>
      <c r="AS37">
        <v>35.579301999999998</v>
      </c>
      <c r="AT37">
        <v>8.7046159999999997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92.218320999999989</v>
      </c>
      <c r="BA37">
        <f t="shared" si="1"/>
        <v>2180.1825559999997</v>
      </c>
      <c r="BD37">
        <v>5.69</v>
      </c>
      <c r="BE37">
        <v>1.87</v>
      </c>
      <c r="BF37">
        <v>2.92</v>
      </c>
      <c r="BG37">
        <v>1.69</v>
      </c>
      <c r="BH37">
        <v>8.98</v>
      </c>
      <c r="BI37">
        <v>0.89</v>
      </c>
      <c r="BJ37">
        <v>1.47</v>
      </c>
      <c r="BK37">
        <v>1.8</v>
      </c>
      <c r="BL37">
        <v>1.73</v>
      </c>
      <c r="BM37">
        <v>0.19</v>
      </c>
      <c r="BN37">
        <v>3.44</v>
      </c>
      <c r="BO37">
        <v>3.64</v>
      </c>
      <c r="BP37">
        <v>0.24</v>
      </c>
      <c r="BQ37">
        <v>1.95</v>
      </c>
      <c r="BR37">
        <v>2.1</v>
      </c>
      <c r="BS37">
        <v>1.55</v>
      </c>
      <c r="BT37">
        <v>2.8591709999999999</v>
      </c>
      <c r="BU37">
        <v>1.292062</v>
      </c>
      <c r="BV37">
        <v>2.1403159999999999</v>
      </c>
      <c r="BW37">
        <v>1.870878</v>
      </c>
      <c r="BX37">
        <v>1.8869800000000001</v>
      </c>
      <c r="BY37">
        <v>2.5841219999999998</v>
      </c>
      <c r="BZ37">
        <v>1.2782789999999999</v>
      </c>
      <c r="CA37">
        <v>0</v>
      </c>
      <c r="CB37">
        <v>4.1549999999999998E-3</v>
      </c>
      <c r="CC37">
        <v>0</v>
      </c>
      <c r="CD37">
        <v>5.5399999999999998E-3</v>
      </c>
      <c r="CE37">
        <v>0</v>
      </c>
      <c r="CF37">
        <v>0</v>
      </c>
      <c r="CG37">
        <v>5.5449999999999996E-3</v>
      </c>
      <c r="CH37">
        <v>0</v>
      </c>
      <c r="CI37">
        <v>8.9449999999999998E-3</v>
      </c>
      <c r="CJ37">
        <v>4.9339519999999997</v>
      </c>
      <c r="CK37">
        <v>1.800843</v>
      </c>
      <c r="CL37">
        <v>1.8662000000000001</v>
      </c>
      <c r="CM37">
        <v>3.3814060000000001</v>
      </c>
      <c r="CN37">
        <v>1.7055210000000001</v>
      </c>
      <c r="CO37">
        <v>4.1345960000000002</v>
      </c>
      <c r="CP37">
        <v>4.100149</v>
      </c>
      <c r="CQ37">
        <v>3.4110420000000001</v>
      </c>
      <c r="CR37">
        <v>0.79878199999999999</v>
      </c>
      <c r="CS37">
        <v>1.32023</v>
      </c>
      <c r="CT37">
        <v>6.1027459999999998</v>
      </c>
      <c r="CU37">
        <v>0</v>
      </c>
      <c r="CV37">
        <v>0.63870000000000005</v>
      </c>
      <c r="CW37">
        <v>3.938161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92.218320999999989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363.90813300000002</v>
      </c>
      <c r="L38">
        <v>364.17128400000001</v>
      </c>
      <c r="M38">
        <v>92.331090000000003</v>
      </c>
      <c r="N38">
        <v>117.88784699999999</v>
      </c>
      <c r="O38">
        <v>123.684601</v>
      </c>
      <c r="P38">
        <v>135.07507100000001</v>
      </c>
      <c r="Q38">
        <v>11.695123000000001</v>
      </c>
      <c r="R38">
        <v>23.294253000000001</v>
      </c>
      <c r="S38">
        <v>14.268917999999999</v>
      </c>
      <c r="T38">
        <v>1.6575359999999999</v>
      </c>
      <c r="U38">
        <v>265.39931200000001</v>
      </c>
      <c r="V38">
        <v>13.119897999999999</v>
      </c>
      <c r="W38">
        <v>23.606263999999999</v>
      </c>
      <c r="X38">
        <v>94.103447000000003</v>
      </c>
      <c r="Y38">
        <v>0</v>
      </c>
      <c r="Z38">
        <v>6.3106540000000004</v>
      </c>
      <c r="AA38">
        <v>0</v>
      </c>
      <c r="AB38">
        <v>44.701835000000003</v>
      </c>
      <c r="AC38">
        <v>21.503886999999999</v>
      </c>
      <c r="AD38">
        <v>10.068263999999999</v>
      </c>
      <c r="AE38">
        <v>18.271598999999998</v>
      </c>
      <c r="AF38">
        <v>0</v>
      </c>
      <c r="AG38">
        <v>44.767769000000001</v>
      </c>
      <c r="AH38">
        <v>18.644005</v>
      </c>
      <c r="AI38">
        <v>0</v>
      </c>
      <c r="AJ38">
        <v>0</v>
      </c>
      <c r="AK38">
        <v>62.541305000000001</v>
      </c>
      <c r="AL38">
        <v>58.182270000000003</v>
      </c>
      <c r="AM38">
        <v>17.436897999999999</v>
      </c>
      <c r="AN38">
        <v>1.034894</v>
      </c>
      <c r="AO38">
        <v>0</v>
      </c>
      <c r="AP38">
        <v>0</v>
      </c>
      <c r="AQ38">
        <v>49.943244</v>
      </c>
      <c r="AR38">
        <v>4.2521659999999999</v>
      </c>
      <c r="AS38">
        <v>33.355595999999998</v>
      </c>
      <c r="AT38">
        <v>8.7046159999999997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92.084504999999993</v>
      </c>
      <c r="BA38">
        <f t="shared" si="1"/>
        <v>2136.0062840000001</v>
      </c>
      <c r="BD38">
        <v>5.69</v>
      </c>
      <c r="BE38">
        <v>1.87</v>
      </c>
      <c r="BF38">
        <v>2.92</v>
      </c>
      <c r="BG38">
        <v>1.78</v>
      </c>
      <c r="BH38">
        <v>8.98</v>
      </c>
      <c r="BI38">
        <v>0.89</v>
      </c>
      <c r="BJ38">
        <v>1.47</v>
      </c>
      <c r="BK38">
        <v>1.81</v>
      </c>
      <c r="BL38">
        <v>1.73</v>
      </c>
      <c r="BM38">
        <v>0.19</v>
      </c>
      <c r="BN38">
        <v>3.44</v>
      </c>
      <c r="BO38">
        <v>3.64</v>
      </c>
      <c r="BP38">
        <v>0.24</v>
      </c>
      <c r="BQ38">
        <v>1.95</v>
      </c>
      <c r="BR38">
        <v>2.1</v>
      </c>
      <c r="BS38">
        <v>1.55</v>
      </c>
      <c r="BT38">
        <v>2.8591709999999999</v>
      </c>
      <c r="BU38">
        <v>1.292062</v>
      </c>
      <c r="BV38">
        <v>2.1403159999999999</v>
      </c>
      <c r="BW38">
        <v>1.870878</v>
      </c>
      <c r="BX38">
        <v>1.8869800000000001</v>
      </c>
      <c r="BY38">
        <v>2.5841219999999998</v>
      </c>
      <c r="BZ38">
        <v>1.2782789999999999</v>
      </c>
      <c r="CA38">
        <v>0</v>
      </c>
      <c r="CB38">
        <v>4.1549999999999998E-3</v>
      </c>
      <c r="CC38">
        <v>0</v>
      </c>
      <c r="CD38">
        <v>5.5399999999999998E-3</v>
      </c>
      <c r="CE38">
        <v>0</v>
      </c>
      <c r="CF38">
        <v>0</v>
      </c>
      <c r="CG38">
        <v>5.5449999999999996E-3</v>
      </c>
      <c r="CH38">
        <v>0</v>
      </c>
      <c r="CI38">
        <v>8.9449999999999998E-3</v>
      </c>
      <c r="CJ38">
        <v>4.7685680000000001</v>
      </c>
      <c r="CK38">
        <v>1.800843</v>
      </c>
      <c r="CL38">
        <v>1.8662000000000001</v>
      </c>
      <c r="CM38">
        <v>3.3814060000000001</v>
      </c>
      <c r="CN38">
        <v>1.7055210000000001</v>
      </c>
      <c r="CO38">
        <v>4.1345960000000002</v>
      </c>
      <c r="CP38">
        <v>4.100149</v>
      </c>
      <c r="CQ38">
        <v>3.4110420000000001</v>
      </c>
      <c r="CR38">
        <v>0.79878199999999999</v>
      </c>
      <c r="CS38">
        <v>1.32023</v>
      </c>
      <c r="CT38">
        <v>6.1027459999999998</v>
      </c>
      <c r="CU38">
        <v>0</v>
      </c>
      <c r="CV38">
        <v>0.570268</v>
      </c>
      <c r="CW38">
        <v>3.938161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92.084504999999993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363.91108400000002</v>
      </c>
      <c r="L39">
        <v>341.32540699999998</v>
      </c>
      <c r="M39">
        <v>92.331090000000003</v>
      </c>
      <c r="N39">
        <v>117.88784699999999</v>
      </c>
      <c r="O39">
        <v>123.684601</v>
      </c>
      <c r="P39">
        <v>135.07507100000001</v>
      </c>
      <c r="Q39">
        <v>11.652393</v>
      </c>
      <c r="R39">
        <v>28.270454999999998</v>
      </c>
      <c r="S39">
        <v>14.024433</v>
      </c>
      <c r="T39">
        <v>1.6575359999999999</v>
      </c>
      <c r="U39">
        <v>265.39931200000001</v>
      </c>
      <c r="V39">
        <v>13.119897999999999</v>
      </c>
      <c r="W39">
        <v>23.606263999999999</v>
      </c>
      <c r="X39">
        <v>94.103447000000003</v>
      </c>
      <c r="Y39">
        <v>0</v>
      </c>
      <c r="Z39">
        <v>12.621308000000001</v>
      </c>
      <c r="AA39">
        <v>0</v>
      </c>
      <c r="AB39">
        <v>14.779958000000001</v>
      </c>
      <c r="AC39">
        <v>0</v>
      </c>
      <c r="AD39">
        <v>10.068263999999999</v>
      </c>
      <c r="AE39">
        <v>18.271598999999998</v>
      </c>
      <c r="AF39">
        <v>0</v>
      </c>
      <c r="AG39">
        <v>44.767769000000001</v>
      </c>
      <c r="AH39">
        <v>18.644005</v>
      </c>
      <c r="AI39">
        <v>0</v>
      </c>
      <c r="AJ39">
        <v>0</v>
      </c>
      <c r="AK39">
        <v>62.541305000000001</v>
      </c>
      <c r="AL39">
        <v>58.182270000000003</v>
      </c>
      <c r="AM39">
        <v>17.436897999999999</v>
      </c>
      <c r="AN39">
        <v>1.034894</v>
      </c>
      <c r="AO39">
        <v>0</v>
      </c>
      <c r="AP39">
        <v>0</v>
      </c>
      <c r="AQ39">
        <v>49.943244</v>
      </c>
      <c r="AR39">
        <v>4.2521659999999999</v>
      </c>
      <c r="AS39">
        <v>33.355595999999998</v>
      </c>
      <c r="AT39">
        <v>8.7046159999999997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92.008247999999995</v>
      </c>
      <c r="BA39">
        <f t="shared" si="1"/>
        <v>2072.6609779999999</v>
      </c>
      <c r="BD39">
        <v>5.69</v>
      </c>
      <c r="BE39">
        <v>1.87</v>
      </c>
      <c r="BF39">
        <v>2.92</v>
      </c>
      <c r="BG39">
        <v>1.78</v>
      </c>
      <c r="BH39">
        <v>8.98</v>
      </c>
      <c r="BI39">
        <v>0.89</v>
      </c>
      <c r="BJ39">
        <v>1.47</v>
      </c>
      <c r="BK39">
        <v>1.81</v>
      </c>
      <c r="BL39">
        <v>1.73</v>
      </c>
      <c r="BM39">
        <v>0.19</v>
      </c>
      <c r="BN39">
        <v>3.44</v>
      </c>
      <c r="BO39">
        <v>3.64</v>
      </c>
      <c r="BP39">
        <v>0.24</v>
      </c>
      <c r="BQ39">
        <v>1.95</v>
      </c>
      <c r="BR39">
        <v>2.1</v>
      </c>
      <c r="BS39">
        <v>1.55</v>
      </c>
      <c r="BT39">
        <v>2.8591709999999999</v>
      </c>
      <c r="BU39">
        <v>1.292062</v>
      </c>
      <c r="BV39">
        <v>2.2570070000000002</v>
      </c>
      <c r="BW39">
        <v>1.870878</v>
      </c>
      <c r="BX39">
        <v>1.8869800000000001</v>
      </c>
      <c r="BY39">
        <v>2.5841219999999998</v>
      </c>
      <c r="BZ39">
        <v>1.2782789999999999</v>
      </c>
      <c r="CA39">
        <v>0</v>
      </c>
      <c r="CB39">
        <v>4.1549999999999998E-3</v>
      </c>
      <c r="CC39">
        <v>0</v>
      </c>
      <c r="CD39">
        <v>5.5399999999999998E-3</v>
      </c>
      <c r="CE39">
        <v>0</v>
      </c>
      <c r="CF39">
        <v>0</v>
      </c>
      <c r="CG39">
        <v>5.5449999999999996E-3</v>
      </c>
      <c r="CH39">
        <v>0</v>
      </c>
      <c r="CI39">
        <v>8.9449999999999998E-3</v>
      </c>
      <c r="CJ39">
        <v>4.5756199999999998</v>
      </c>
      <c r="CK39">
        <v>1.800843</v>
      </c>
      <c r="CL39">
        <v>1.8662000000000001</v>
      </c>
      <c r="CM39">
        <v>3.3814060000000001</v>
      </c>
      <c r="CN39">
        <v>1.7055210000000001</v>
      </c>
      <c r="CO39">
        <v>4.1345960000000002</v>
      </c>
      <c r="CP39">
        <v>4.100149</v>
      </c>
      <c r="CQ39">
        <v>3.4110420000000001</v>
      </c>
      <c r="CR39">
        <v>0.79878199999999999</v>
      </c>
      <c r="CS39">
        <v>1.32023</v>
      </c>
      <c r="CT39">
        <v>6.1027459999999998</v>
      </c>
      <c r="CU39">
        <v>0</v>
      </c>
      <c r="CV39">
        <v>0.570268</v>
      </c>
      <c r="CW39">
        <v>3.938161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92.008247999999995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363.90813300000002</v>
      </c>
      <c r="L40">
        <v>341.32322900000003</v>
      </c>
      <c r="M40">
        <v>92.331090000000003</v>
      </c>
      <c r="N40">
        <v>117.88784699999999</v>
      </c>
      <c r="O40">
        <v>123.684601</v>
      </c>
      <c r="P40">
        <v>135.07507100000001</v>
      </c>
      <c r="Q40">
        <v>11.652393</v>
      </c>
      <c r="R40">
        <v>28.270454999999998</v>
      </c>
      <c r="S40">
        <v>14.024433</v>
      </c>
      <c r="T40">
        <v>1.6575359999999999</v>
      </c>
      <c r="U40">
        <v>265.39931200000001</v>
      </c>
      <c r="V40">
        <v>13.119897999999999</v>
      </c>
      <c r="W40">
        <v>23.606263999999999</v>
      </c>
      <c r="X40">
        <v>94.103447000000003</v>
      </c>
      <c r="Y40">
        <v>0</v>
      </c>
      <c r="Z40">
        <v>12.621308000000001</v>
      </c>
      <c r="AA40">
        <v>0</v>
      </c>
      <c r="AB40">
        <v>14.779958000000001</v>
      </c>
      <c r="AC40">
        <v>0</v>
      </c>
      <c r="AD40">
        <v>0</v>
      </c>
      <c r="AE40">
        <v>18.271598999999998</v>
      </c>
      <c r="AF40">
        <v>0</v>
      </c>
      <c r="AG40">
        <v>44.767769000000001</v>
      </c>
      <c r="AH40">
        <v>18.644005</v>
      </c>
      <c r="AI40">
        <v>0</v>
      </c>
      <c r="AJ40">
        <v>0</v>
      </c>
      <c r="AK40">
        <v>62.541305000000001</v>
      </c>
      <c r="AL40">
        <v>58.182270000000003</v>
      </c>
      <c r="AM40">
        <v>17.436897999999999</v>
      </c>
      <c r="AN40">
        <v>1.034894</v>
      </c>
      <c r="AO40">
        <v>0</v>
      </c>
      <c r="AP40">
        <v>0</v>
      </c>
      <c r="AQ40">
        <v>49.943244</v>
      </c>
      <c r="AR40">
        <v>12.756499</v>
      </c>
      <c r="AS40">
        <v>33.355595999999998</v>
      </c>
      <c r="AT40">
        <v>8.7046159999999997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91.871630999999994</v>
      </c>
      <c r="BA40">
        <f t="shared" si="1"/>
        <v>2070.9553010000004</v>
      </c>
      <c r="BD40">
        <v>5.69</v>
      </c>
      <c r="BE40">
        <v>1.87</v>
      </c>
      <c r="BF40">
        <v>2.92</v>
      </c>
      <c r="BG40">
        <v>1.78</v>
      </c>
      <c r="BH40">
        <v>8.98</v>
      </c>
      <c r="BI40">
        <v>0.89</v>
      </c>
      <c r="BJ40">
        <v>1.47</v>
      </c>
      <c r="BK40">
        <v>1.81</v>
      </c>
      <c r="BL40">
        <v>1.73</v>
      </c>
      <c r="BM40">
        <v>0.19</v>
      </c>
      <c r="BN40">
        <v>3.44</v>
      </c>
      <c r="BO40">
        <v>3.64</v>
      </c>
      <c r="BP40">
        <v>0.24</v>
      </c>
      <c r="BQ40">
        <v>1.95</v>
      </c>
      <c r="BR40">
        <v>2.1</v>
      </c>
      <c r="BS40">
        <v>1.55</v>
      </c>
      <c r="BT40">
        <v>2.8591709999999999</v>
      </c>
      <c r="BU40">
        <v>1.292062</v>
      </c>
      <c r="BV40">
        <v>2.285774</v>
      </c>
      <c r="BW40">
        <v>1.870878</v>
      </c>
      <c r="BX40">
        <v>1.8869800000000001</v>
      </c>
      <c r="BY40">
        <v>2.5841219999999998</v>
      </c>
      <c r="BZ40">
        <v>1.2782789999999999</v>
      </c>
      <c r="CA40">
        <v>0</v>
      </c>
      <c r="CB40">
        <v>4.1549999999999998E-3</v>
      </c>
      <c r="CC40">
        <v>0</v>
      </c>
      <c r="CD40">
        <v>5.5399999999999998E-3</v>
      </c>
      <c r="CE40">
        <v>0</v>
      </c>
      <c r="CF40">
        <v>0</v>
      </c>
      <c r="CG40">
        <v>5.5449999999999996E-3</v>
      </c>
      <c r="CH40">
        <v>0</v>
      </c>
      <c r="CI40">
        <v>8.9449999999999998E-3</v>
      </c>
      <c r="CJ40">
        <v>4.4102360000000003</v>
      </c>
      <c r="CK40">
        <v>1.800843</v>
      </c>
      <c r="CL40">
        <v>1.8662000000000001</v>
      </c>
      <c r="CM40">
        <v>3.3814060000000001</v>
      </c>
      <c r="CN40">
        <v>1.7055210000000001</v>
      </c>
      <c r="CO40">
        <v>4.1345960000000002</v>
      </c>
      <c r="CP40">
        <v>4.100149</v>
      </c>
      <c r="CQ40">
        <v>3.4110420000000001</v>
      </c>
      <c r="CR40">
        <v>0.79878199999999999</v>
      </c>
      <c r="CS40">
        <v>1.32023</v>
      </c>
      <c r="CT40">
        <v>6.1027459999999998</v>
      </c>
      <c r="CU40">
        <v>0</v>
      </c>
      <c r="CV40">
        <v>0.570268</v>
      </c>
      <c r="CW40">
        <v>3.938161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91.871630999999994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363.91177699999997</v>
      </c>
      <c r="L41">
        <v>346.88786800000003</v>
      </c>
      <c r="M41">
        <v>92.331090000000003</v>
      </c>
      <c r="N41">
        <v>117.88784699999999</v>
      </c>
      <c r="O41">
        <v>123.684601</v>
      </c>
      <c r="P41">
        <v>135.07507100000001</v>
      </c>
      <c r="Q41">
        <v>11.825044</v>
      </c>
      <c r="R41">
        <v>28.270454999999998</v>
      </c>
      <c r="S41">
        <v>14.268917999999999</v>
      </c>
      <c r="T41">
        <v>1.6575359999999999</v>
      </c>
      <c r="U41">
        <v>265.39931200000001</v>
      </c>
      <c r="V41">
        <v>13.119897999999999</v>
      </c>
      <c r="W41">
        <v>23.606263999999999</v>
      </c>
      <c r="X41">
        <v>94.103447000000003</v>
      </c>
      <c r="Y41">
        <v>0</v>
      </c>
      <c r="Z41">
        <v>12.621308000000001</v>
      </c>
      <c r="AA41">
        <v>0</v>
      </c>
      <c r="AB41">
        <v>29.801223</v>
      </c>
      <c r="AC41">
        <v>21.482686999999999</v>
      </c>
      <c r="AD41">
        <v>0</v>
      </c>
      <c r="AE41">
        <v>18.271598999999998</v>
      </c>
      <c r="AF41">
        <v>0</v>
      </c>
      <c r="AG41">
        <v>44.767769000000001</v>
      </c>
      <c r="AH41">
        <v>18.644005</v>
      </c>
      <c r="AI41">
        <v>0</v>
      </c>
      <c r="AJ41">
        <v>0</v>
      </c>
      <c r="AK41">
        <v>62.541305000000001</v>
      </c>
      <c r="AL41">
        <v>58.182270000000003</v>
      </c>
      <c r="AM41">
        <v>17.436897999999999</v>
      </c>
      <c r="AN41">
        <v>1.034894</v>
      </c>
      <c r="AO41">
        <v>0</v>
      </c>
      <c r="AP41">
        <v>0</v>
      </c>
      <c r="AQ41">
        <v>49.943244</v>
      </c>
      <c r="AR41">
        <v>45.710788999999998</v>
      </c>
      <c r="AS41">
        <v>33.355595999999998</v>
      </c>
      <c r="AT41">
        <v>8.7046159999999997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91.733810999999989</v>
      </c>
      <c r="BA41">
        <f t="shared" si="1"/>
        <v>2146.2611419999998</v>
      </c>
      <c r="BD41">
        <v>5.69</v>
      </c>
      <c r="BE41">
        <v>1.87</v>
      </c>
      <c r="BF41">
        <v>2.92</v>
      </c>
      <c r="BG41">
        <v>1.78</v>
      </c>
      <c r="BH41">
        <v>8.98</v>
      </c>
      <c r="BI41">
        <v>0.89</v>
      </c>
      <c r="BJ41">
        <v>1.47</v>
      </c>
      <c r="BK41">
        <v>1.81</v>
      </c>
      <c r="BL41">
        <v>1.73</v>
      </c>
      <c r="BM41">
        <v>0.19</v>
      </c>
      <c r="BN41">
        <v>3.44</v>
      </c>
      <c r="BO41">
        <v>3.64</v>
      </c>
      <c r="BP41">
        <v>0.24</v>
      </c>
      <c r="BQ41">
        <v>1.95</v>
      </c>
      <c r="BR41">
        <v>2.1</v>
      </c>
      <c r="BS41">
        <v>1.55</v>
      </c>
      <c r="BT41">
        <v>2.8591709999999999</v>
      </c>
      <c r="BU41">
        <v>1.292062</v>
      </c>
      <c r="BV41">
        <v>2.285774</v>
      </c>
      <c r="BW41">
        <v>1.870878</v>
      </c>
      <c r="BX41">
        <v>1.8869800000000001</v>
      </c>
      <c r="BY41">
        <v>2.5841219999999998</v>
      </c>
      <c r="BZ41">
        <v>1.2782789999999999</v>
      </c>
      <c r="CA41">
        <v>0</v>
      </c>
      <c r="CB41">
        <v>4.1549999999999998E-3</v>
      </c>
      <c r="CC41">
        <v>0</v>
      </c>
      <c r="CD41">
        <v>5.5399999999999998E-3</v>
      </c>
      <c r="CE41">
        <v>0</v>
      </c>
      <c r="CF41">
        <v>0</v>
      </c>
      <c r="CG41">
        <v>5.5449999999999996E-3</v>
      </c>
      <c r="CH41">
        <v>0</v>
      </c>
      <c r="CI41">
        <v>8.9449999999999998E-3</v>
      </c>
      <c r="CJ41">
        <v>4.2724159999999998</v>
      </c>
      <c r="CK41">
        <v>1.800843</v>
      </c>
      <c r="CL41">
        <v>1.8662000000000001</v>
      </c>
      <c r="CM41">
        <v>3.3814060000000001</v>
      </c>
      <c r="CN41">
        <v>1.7055210000000001</v>
      </c>
      <c r="CO41">
        <v>4.1345960000000002</v>
      </c>
      <c r="CP41">
        <v>4.100149</v>
      </c>
      <c r="CQ41">
        <v>3.4110420000000001</v>
      </c>
      <c r="CR41">
        <v>0.79878199999999999</v>
      </c>
      <c r="CS41">
        <v>1.32023</v>
      </c>
      <c r="CT41">
        <v>6.1027459999999998</v>
      </c>
      <c r="CU41">
        <v>0</v>
      </c>
      <c r="CV41">
        <v>0.570268</v>
      </c>
      <c r="CW41">
        <v>3.938161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91.733810999999989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363.91108400000002</v>
      </c>
      <c r="L42">
        <v>346.88786800000003</v>
      </c>
      <c r="M42">
        <v>92.331090000000003</v>
      </c>
      <c r="N42">
        <v>117.88784699999999</v>
      </c>
      <c r="O42">
        <v>123.684601</v>
      </c>
      <c r="P42">
        <v>135.07507100000001</v>
      </c>
      <c r="Q42">
        <v>11.825044</v>
      </c>
      <c r="R42">
        <v>28.270454999999998</v>
      </c>
      <c r="S42">
        <v>14.268917999999999</v>
      </c>
      <c r="T42">
        <v>1.6575359999999999</v>
      </c>
      <c r="U42">
        <v>265.39931200000001</v>
      </c>
      <c r="V42">
        <v>13.119897999999999</v>
      </c>
      <c r="W42">
        <v>23.606263999999999</v>
      </c>
      <c r="X42">
        <v>94.103447000000003</v>
      </c>
      <c r="Y42">
        <v>0</v>
      </c>
      <c r="Z42">
        <v>12.621308000000001</v>
      </c>
      <c r="AA42">
        <v>0</v>
      </c>
      <c r="AB42">
        <v>29.801223</v>
      </c>
      <c r="AC42">
        <v>21.482686999999999</v>
      </c>
      <c r="AD42">
        <v>0</v>
      </c>
      <c r="AE42">
        <v>18.271598999999998</v>
      </c>
      <c r="AF42">
        <v>0</v>
      </c>
      <c r="AG42">
        <v>44.767769000000001</v>
      </c>
      <c r="AH42">
        <v>18.644005</v>
      </c>
      <c r="AI42">
        <v>0</v>
      </c>
      <c r="AJ42">
        <v>0</v>
      </c>
      <c r="AK42">
        <v>62.541305000000001</v>
      </c>
      <c r="AL42">
        <v>58.182270000000003</v>
      </c>
      <c r="AM42">
        <v>17.436897999999999</v>
      </c>
      <c r="AN42">
        <v>1.034894</v>
      </c>
      <c r="AO42">
        <v>0</v>
      </c>
      <c r="AP42">
        <v>0</v>
      </c>
      <c r="AQ42">
        <v>37.676481000000003</v>
      </c>
      <c r="AR42">
        <v>51.025996999999997</v>
      </c>
      <c r="AS42">
        <v>33.355595999999998</v>
      </c>
      <c r="AT42">
        <v>8.7046159999999997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90.864199999999997</v>
      </c>
      <c r="BA42">
        <f t="shared" si="1"/>
        <v>2138.4392829999997</v>
      </c>
      <c r="BD42">
        <v>5.69</v>
      </c>
      <c r="BE42">
        <v>1.87</v>
      </c>
      <c r="BF42">
        <v>2.92</v>
      </c>
      <c r="BG42">
        <v>1.78</v>
      </c>
      <c r="BH42">
        <v>8.98</v>
      </c>
      <c r="BI42">
        <v>0.91</v>
      </c>
      <c r="BJ42">
        <v>1.49</v>
      </c>
      <c r="BK42">
        <v>1.81</v>
      </c>
      <c r="BL42">
        <v>1.73</v>
      </c>
      <c r="BM42">
        <v>0.19</v>
      </c>
      <c r="BN42">
        <v>3.44</v>
      </c>
      <c r="BO42">
        <v>3.64</v>
      </c>
      <c r="BP42">
        <v>0.24</v>
      </c>
      <c r="BQ42">
        <v>1.95</v>
      </c>
      <c r="BR42">
        <v>2.1</v>
      </c>
      <c r="BS42">
        <v>1.55</v>
      </c>
      <c r="BT42">
        <v>2.8591709999999999</v>
      </c>
      <c r="BU42">
        <v>1.292062</v>
      </c>
      <c r="BV42">
        <v>2.285774</v>
      </c>
      <c r="BW42">
        <v>1.870878</v>
      </c>
      <c r="BX42">
        <v>1.8869800000000001</v>
      </c>
      <c r="BY42">
        <v>2.5841219999999998</v>
      </c>
      <c r="BZ42">
        <v>1.2782789999999999</v>
      </c>
      <c r="CA42">
        <v>0</v>
      </c>
      <c r="CB42">
        <v>4.1549999999999998E-3</v>
      </c>
      <c r="CC42">
        <v>0</v>
      </c>
      <c r="CD42">
        <v>5.5399999999999998E-3</v>
      </c>
      <c r="CE42">
        <v>0</v>
      </c>
      <c r="CF42">
        <v>0</v>
      </c>
      <c r="CG42">
        <v>5.5449999999999996E-3</v>
      </c>
      <c r="CH42">
        <v>0</v>
      </c>
      <c r="CI42">
        <v>8.9449999999999998E-3</v>
      </c>
      <c r="CJ42">
        <v>3.3628049999999998</v>
      </c>
      <c r="CK42">
        <v>1.800843</v>
      </c>
      <c r="CL42">
        <v>1.8662000000000001</v>
      </c>
      <c r="CM42">
        <v>3.3814060000000001</v>
      </c>
      <c r="CN42">
        <v>1.7055210000000001</v>
      </c>
      <c r="CO42">
        <v>4.1345960000000002</v>
      </c>
      <c r="CP42">
        <v>4.100149</v>
      </c>
      <c r="CQ42">
        <v>3.4110420000000001</v>
      </c>
      <c r="CR42">
        <v>0.79878199999999999</v>
      </c>
      <c r="CS42">
        <v>1.32023</v>
      </c>
      <c r="CT42">
        <v>6.1027459999999998</v>
      </c>
      <c r="CU42">
        <v>0</v>
      </c>
      <c r="CV42">
        <v>0.570268</v>
      </c>
      <c r="CW42">
        <v>3.938161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90.864199999999997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353.98872999999998</v>
      </c>
      <c r="L43">
        <v>348.21421500000002</v>
      </c>
      <c r="M43">
        <v>92.331090000000003</v>
      </c>
      <c r="N43">
        <v>117.88784699999999</v>
      </c>
      <c r="O43">
        <v>123.684601</v>
      </c>
      <c r="P43">
        <v>135.07507100000001</v>
      </c>
      <c r="Q43">
        <v>11.774982</v>
      </c>
      <c r="R43">
        <v>28.270454999999998</v>
      </c>
      <c r="S43">
        <v>13.212076</v>
      </c>
      <c r="T43">
        <v>1.6575359999999999</v>
      </c>
      <c r="U43">
        <v>265.39931200000001</v>
      </c>
      <c r="V43">
        <v>13.119897999999999</v>
      </c>
      <c r="W43">
        <v>23.606263999999999</v>
      </c>
      <c r="X43">
        <v>142.04279500000001</v>
      </c>
      <c r="Y43">
        <v>0</v>
      </c>
      <c r="Z43">
        <v>12.621308000000001</v>
      </c>
      <c r="AA43">
        <v>0</v>
      </c>
      <c r="AB43">
        <v>29.801223</v>
      </c>
      <c r="AC43">
        <v>21.482686999999999</v>
      </c>
      <c r="AD43">
        <v>0</v>
      </c>
      <c r="AE43">
        <v>18.271598999999998</v>
      </c>
      <c r="AF43">
        <v>0</v>
      </c>
      <c r="AG43">
        <v>44.767769000000001</v>
      </c>
      <c r="AH43">
        <v>18.644005</v>
      </c>
      <c r="AI43">
        <v>0</v>
      </c>
      <c r="AJ43">
        <v>0</v>
      </c>
      <c r="AK43">
        <v>62.541305000000001</v>
      </c>
      <c r="AL43">
        <v>58.182270000000003</v>
      </c>
      <c r="AM43">
        <v>17.436897999999999</v>
      </c>
      <c r="AN43">
        <v>0.99431099999999994</v>
      </c>
      <c r="AO43">
        <v>0</v>
      </c>
      <c r="AP43">
        <v>0</v>
      </c>
      <c r="AQ43">
        <v>24.971620999999999</v>
      </c>
      <c r="AR43">
        <v>45.710788999999998</v>
      </c>
      <c r="AS43">
        <v>32.910854</v>
      </c>
      <c r="AT43">
        <v>8.7046159999999997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90.863844</v>
      </c>
      <c r="BA43">
        <f t="shared" si="1"/>
        <v>2158.1699709999998</v>
      </c>
      <c r="BD43">
        <v>5.69</v>
      </c>
      <c r="BE43">
        <v>1.87</v>
      </c>
      <c r="BF43">
        <v>2.92</v>
      </c>
      <c r="BG43">
        <v>1.78</v>
      </c>
      <c r="BH43">
        <v>8.98</v>
      </c>
      <c r="BI43">
        <v>0.91</v>
      </c>
      <c r="BJ43">
        <v>1.49</v>
      </c>
      <c r="BK43">
        <v>1.81</v>
      </c>
      <c r="BL43">
        <v>1.73</v>
      </c>
      <c r="BM43">
        <v>0.19</v>
      </c>
      <c r="BN43">
        <v>3.44</v>
      </c>
      <c r="BO43">
        <v>3.64</v>
      </c>
      <c r="BP43">
        <v>0.24</v>
      </c>
      <c r="BQ43">
        <v>1.95</v>
      </c>
      <c r="BR43">
        <v>2.1</v>
      </c>
      <c r="BS43">
        <v>1.55</v>
      </c>
      <c r="BT43">
        <v>2.8591709999999999</v>
      </c>
      <c r="BU43">
        <v>1.292062</v>
      </c>
      <c r="BV43">
        <v>2.285774</v>
      </c>
      <c r="BW43">
        <v>1.870878</v>
      </c>
      <c r="BX43">
        <v>1.8869800000000001</v>
      </c>
      <c r="BY43">
        <v>2.5841219999999998</v>
      </c>
      <c r="BZ43">
        <v>1.2782789999999999</v>
      </c>
      <c r="CA43">
        <v>0</v>
      </c>
      <c r="CB43">
        <v>4.1549999999999998E-3</v>
      </c>
      <c r="CC43">
        <v>0</v>
      </c>
      <c r="CD43">
        <v>5.5399999999999998E-3</v>
      </c>
      <c r="CE43">
        <v>0</v>
      </c>
      <c r="CF43">
        <v>0</v>
      </c>
      <c r="CG43">
        <v>5.189E-3</v>
      </c>
      <c r="CH43">
        <v>0</v>
      </c>
      <c r="CI43">
        <v>8.9449999999999998E-3</v>
      </c>
      <c r="CJ43">
        <v>3.3628049999999998</v>
      </c>
      <c r="CK43">
        <v>1.800843</v>
      </c>
      <c r="CL43">
        <v>1.8662000000000001</v>
      </c>
      <c r="CM43">
        <v>3.3814060000000001</v>
      </c>
      <c r="CN43">
        <v>1.7055210000000001</v>
      </c>
      <c r="CO43">
        <v>4.1345960000000002</v>
      </c>
      <c r="CP43">
        <v>4.100149</v>
      </c>
      <c r="CQ43">
        <v>3.4110420000000001</v>
      </c>
      <c r="CR43">
        <v>0.79878199999999999</v>
      </c>
      <c r="CS43">
        <v>1.32023</v>
      </c>
      <c r="CT43">
        <v>6.1027459999999998</v>
      </c>
      <c r="CU43">
        <v>0</v>
      </c>
      <c r="CV43">
        <v>0.570268</v>
      </c>
      <c r="CW43">
        <v>3.938161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90.863844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353.98315200000002</v>
      </c>
      <c r="L44">
        <v>348.21421500000002</v>
      </c>
      <c r="M44">
        <v>92.331090000000003</v>
      </c>
      <c r="N44">
        <v>117.88784699999999</v>
      </c>
      <c r="O44">
        <v>123.684601</v>
      </c>
      <c r="P44">
        <v>135.07507100000001</v>
      </c>
      <c r="Q44">
        <v>11.774982</v>
      </c>
      <c r="R44">
        <v>28.270454999999998</v>
      </c>
      <c r="S44">
        <v>11.670912</v>
      </c>
      <c r="T44">
        <v>1.6575359999999999</v>
      </c>
      <c r="U44">
        <v>265.39931200000001</v>
      </c>
      <c r="V44">
        <v>13.119897999999999</v>
      </c>
      <c r="W44">
        <v>23.606263999999999</v>
      </c>
      <c r="X44">
        <v>142.04279500000001</v>
      </c>
      <c r="Y44">
        <v>0</v>
      </c>
      <c r="Z44">
        <v>12.621308000000001</v>
      </c>
      <c r="AA44">
        <v>0</v>
      </c>
      <c r="AB44">
        <v>29.801223</v>
      </c>
      <c r="AC44">
        <v>21.482686999999999</v>
      </c>
      <c r="AD44">
        <v>0</v>
      </c>
      <c r="AE44">
        <v>18.271598999999998</v>
      </c>
      <c r="AF44">
        <v>0</v>
      </c>
      <c r="AG44">
        <v>44.767769000000001</v>
      </c>
      <c r="AH44">
        <v>18.644005</v>
      </c>
      <c r="AI44">
        <v>0</v>
      </c>
      <c r="AJ44">
        <v>0</v>
      </c>
      <c r="AK44">
        <v>62.541305000000001</v>
      </c>
      <c r="AL44">
        <v>58.182270000000003</v>
      </c>
      <c r="AM44">
        <v>17.436897999999999</v>
      </c>
      <c r="AN44">
        <v>0.99431099999999994</v>
      </c>
      <c r="AO44">
        <v>0</v>
      </c>
      <c r="AP44">
        <v>0</v>
      </c>
      <c r="AQ44">
        <v>24.971620999999999</v>
      </c>
      <c r="AR44">
        <v>45.710788999999998</v>
      </c>
      <c r="AS44">
        <v>32.910854</v>
      </c>
      <c r="AT44">
        <v>8.7046159999999997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90.903843999999992</v>
      </c>
      <c r="BA44">
        <f t="shared" si="1"/>
        <v>2156.6632289999998</v>
      </c>
      <c r="BD44">
        <v>5.69</v>
      </c>
      <c r="BE44">
        <v>1.87</v>
      </c>
      <c r="BF44">
        <v>2.92</v>
      </c>
      <c r="BG44">
        <v>1.78</v>
      </c>
      <c r="BH44">
        <v>8.98</v>
      </c>
      <c r="BI44">
        <v>0.92</v>
      </c>
      <c r="BJ44">
        <v>1.52</v>
      </c>
      <c r="BK44">
        <v>1.81</v>
      </c>
      <c r="BL44">
        <v>1.73</v>
      </c>
      <c r="BM44">
        <v>0.19</v>
      </c>
      <c r="BN44">
        <v>3.44</v>
      </c>
      <c r="BO44">
        <v>3.64</v>
      </c>
      <c r="BP44">
        <v>0.24</v>
      </c>
      <c r="BQ44">
        <v>1.95</v>
      </c>
      <c r="BR44">
        <v>2.1</v>
      </c>
      <c r="BS44">
        <v>1.55</v>
      </c>
      <c r="BT44">
        <v>2.8591709999999999</v>
      </c>
      <c r="BU44">
        <v>1.292062</v>
      </c>
      <c r="BV44">
        <v>2.285774</v>
      </c>
      <c r="BW44">
        <v>1.870878</v>
      </c>
      <c r="BX44">
        <v>1.8869800000000001</v>
      </c>
      <c r="BY44">
        <v>2.5841219999999998</v>
      </c>
      <c r="BZ44">
        <v>1.2782789999999999</v>
      </c>
      <c r="CA44">
        <v>0</v>
      </c>
      <c r="CB44">
        <v>4.1549999999999998E-3</v>
      </c>
      <c r="CC44">
        <v>0</v>
      </c>
      <c r="CD44">
        <v>5.5399999999999998E-3</v>
      </c>
      <c r="CE44">
        <v>0</v>
      </c>
      <c r="CF44">
        <v>0</v>
      </c>
      <c r="CG44">
        <v>5.189E-3</v>
      </c>
      <c r="CH44">
        <v>0</v>
      </c>
      <c r="CI44">
        <v>8.9449999999999998E-3</v>
      </c>
      <c r="CJ44">
        <v>3.3628049999999998</v>
      </c>
      <c r="CK44">
        <v>1.800843</v>
      </c>
      <c r="CL44">
        <v>1.8662000000000001</v>
      </c>
      <c r="CM44">
        <v>3.3814060000000001</v>
      </c>
      <c r="CN44">
        <v>1.7055210000000001</v>
      </c>
      <c r="CO44">
        <v>4.1345960000000002</v>
      </c>
      <c r="CP44">
        <v>4.100149</v>
      </c>
      <c r="CQ44">
        <v>3.4110420000000001</v>
      </c>
      <c r="CR44">
        <v>0.79878199999999999</v>
      </c>
      <c r="CS44">
        <v>1.32023</v>
      </c>
      <c r="CT44">
        <v>6.1027459999999998</v>
      </c>
      <c r="CU44">
        <v>0</v>
      </c>
      <c r="CV44">
        <v>0.570268</v>
      </c>
      <c r="CW44">
        <v>3.938161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90.903843999999992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353.98872999999998</v>
      </c>
      <c r="L45">
        <v>349.99340599999999</v>
      </c>
      <c r="M45">
        <v>92.331090000000003</v>
      </c>
      <c r="N45">
        <v>117.88784699999999</v>
      </c>
      <c r="O45">
        <v>123.684601</v>
      </c>
      <c r="P45">
        <v>135.07507100000001</v>
      </c>
      <c r="Q45">
        <v>11.774982</v>
      </c>
      <c r="R45">
        <v>28.270454999999998</v>
      </c>
      <c r="S45">
        <v>8.6084189999999996</v>
      </c>
      <c r="T45">
        <v>1.6575359999999999</v>
      </c>
      <c r="U45">
        <v>265.39931200000001</v>
      </c>
      <c r="V45">
        <v>13.119897999999999</v>
      </c>
      <c r="W45">
        <v>23.606263999999999</v>
      </c>
      <c r="X45">
        <v>142.04279500000001</v>
      </c>
      <c r="Y45">
        <v>0</v>
      </c>
      <c r="Z45">
        <v>0</v>
      </c>
      <c r="AA45">
        <v>0</v>
      </c>
      <c r="AB45">
        <v>29.801223</v>
      </c>
      <c r="AC45">
        <v>10.741344</v>
      </c>
      <c r="AD45">
        <v>0</v>
      </c>
      <c r="AE45">
        <v>18.271598999999998</v>
      </c>
      <c r="AF45">
        <v>0</v>
      </c>
      <c r="AG45">
        <v>44.767769000000001</v>
      </c>
      <c r="AH45">
        <v>18.644005</v>
      </c>
      <c r="AI45">
        <v>0</v>
      </c>
      <c r="AJ45">
        <v>0</v>
      </c>
      <c r="AK45">
        <v>62.541305000000001</v>
      </c>
      <c r="AL45">
        <v>58.182270000000003</v>
      </c>
      <c r="AM45">
        <v>17.436897999999999</v>
      </c>
      <c r="AN45">
        <v>0.99431099999999994</v>
      </c>
      <c r="AO45">
        <v>0</v>
      </c>
      <c r="AP45">
        <v>0</v>
      </c>
      <c r="AQ45">
        <v>24.971620999999999</v>
      </c>
      <c r="AR45">
        <v>45.710788999999998</v>
      </c>
      <c r="AS45">
        <v>32.910854</v>
      </c>
      <c r="AT45">
        <v>8.7046159999999997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90.763843999999992</v>
      </c>
      <c r="BA45">
        <f t="shared" si="1"/>
        <v>2131.8828539999995</v>
      </c>
      <c r="BD45">
        <v>5.69</v>
      </c>
      <c r="BE45">
        <v>1.87</v>
      </c>
      <c r="BF45">
        <v>2.92</v>
      </c>
      <c r="BG45">
        <v>1.78</v>
      </c>
      <c r="BH45">
        <v>8.98</v>
      </c>
      <c r="BI45">
        <v>0.92</v>
      </c>
      <c r="BJ45">
        <v>1.52</v>
      </c>
      <c r="BK45">
        <v>1.81</v>
      </c>
      <c r="BL45">
        <v>1.59</v>
      </c>
      <c r="BM45">
        <v>0.19</v>
      </c>
      <c r="BN45">
        <v>3.44</v>
      </c>
      <c r="BO45">
        <v>3.64</v>
      </c>
      <c r="BP45">
        <v>0.24</v>
      </c>
      <c r="BQ45">
        <v>1.95</v>
      </c>
      <c r="BR45">
        <v>2.1</v>
      </c>
      <c r="BS45">
        <v>1.55</v>
      </c>
      <c r="BT45">
        <v>2.8591709999999999</v>
      </c>
      <c r="BU45">
        <v>1.292062</v>
      </c>
      <c r="BV45">
        <v>2.285774</v>
      </c>
      <c r="BW45">
        <v>1.870878</v>
      </c>
      <c r="BX45">
        <v>1.8869800000000001</v>
      </c>
      <c r="BY45">
        <v>2.5841219999999998</v>
      </c>
      <c r="BZ45">
        <v>1.2782789999999999</v>
      </c>
      <c r="CA45">
        <v>0</v>
      </c>
      <c r="CB45">
        <v>4.1549999999999998E-3</v>
      </c>
      <c r="CC45">
        <v>0</v>
      </c>
      <c r="CD45">
        <v>5.5399999999999998E-3</v>
      </c>
      <c r="CE45">
        <v>0</v>
      </c>
      <c r="CF45">
        <v>0</v>
      </c>
      <c r="CG45">
        <v>5.189E-3</v>
      </c>
      <c r="CH45">
        <v>0</v>
      </c>
      <c r="CI45">
        <v>8.9449999999999998E-3</v>
      </c>
      <c r="CJ45">
        <v>3.3628049999999998</v>
      </c>
      <c r="CK45">
        <v>1.800843</v>
      </c>
      <c r="CL45">
        <v>1.8662000000000001</v>
      </c>
      <c r="CM45">
        <v>3.3814060000000001</v>
      </c>
      <c r="CN45">
        <v>1.7055210000000001</v>
      </c>
      <c r="CO45">
        <v>4.1345960000000002</v>
      </c>
      <c r="CP45">
        <v>4.100149</v>
      </c>
      <c r="CQ45">
        <v>3.4110420000000001</v>
      </c>
      <c r="CR45">
        <v>0.79878199999999999</v>
      </c>
      <c r="CS45">
        <v>1.32023</v>
      </c>
      <c r="CT45">
        <v>6.1027459999999998</v>
      </c>
      <c r="CU45">
        <v>0</v>
      </c>
      <c r="CV45">
        <v>0.570268</v>
      </c>
      <c r="CW45">
        <v>3.938161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90.763843999999992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353.98315200000002</v>
      </c>
      <c r="L46">
        <v>349.99340599999999</v>
      </c>
      <c r="M46">
        <v>92.331090000000003</v>
      </c>
      <c r="N46">
        <v>117.88784699999999</v>
      </c>
      <c r="O46">
        <v>123.684601</v>
      </c>
      <c r="P46">
        <v>135.07507100000001</v>
      </c>
      <c r="Q46">
        <v>11.774982</v>
      </c>
      <c r="R46">
        <v>28.270454999999998</v>
      </c>
      <c r="S46">
        <v>8.6084189999999996</v>
      </c>
      <c r="T46">
        <v>1.6575359999999999</v>
      </c>
      <c r="U46">
        <v>265.39931200000001</v>
      </c>
      <c r="V46">
        <v>13.119897999999999</v>
      </c>
      <c r="W46">
        <v>23.606263999999999</v>
      </c>
      <c r="X46">
        <v>142.04279500000001</v>
      </c>
      <c r="Y46">
        <v>0</v>
      </c>
      <c r="Z46">
        <v>0</v>
      </c>
      <c r="AA46">
        <v>0</v>
      </c>
      <c r="AB46">
        <v>29.801223</v>
      </c>
      <c r="AC46">
        <v>10.741344</v>
      </c>
      <c r="AD46">
        <v>0</v>
      </c>
      <c r="AE46">
        <v>18.271598999999998</v>
      </c>
      <c r="AF46">
        <v>0</v>
      </c>
      <c r="AG46">
        <v>44.767769000000001</v>
      </c>
      <c r="AH46">
        <v>18.644005</v>
      </c>
      <c r="AI46">
        <v>0</v>
      </c>
      <c r="AJ46">
        <v>0</v>
      </c>
      <c r="AK46">
        <v>62.541305000000001</v>
      </c>
      <c r="AL46">
        <v>58.182270000000003</v>
      </c>
      <c r="AM46">
        <v>17.436897999999999</v>
      </c>
      <c r="AN46">
        <v>0.99431099999999994</v>
      </c>
      <c r="AO46">
        <v>0</v>
      </c>
      <c r="AP46">
        <v>0</v>
      </c>
      <c r="AQ46">
        <v>24.971620999999999</v>
      </c>
      <c r="AR46">
        <v>45.710788999999998</v>
      </c>
      <c r="AS46">
        <v>32.910854</v>
      </c>
      <c r="AT46">
        <v>8.7046159999999997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90.683843999999993</v>
      </c>
      <c r="BA46">
        <f t="shared" si="1"/>
        <v>2131.7972759999998</v>
      </c>
      <c r="BD46">
        <v>5.69</v>
      </c>
      <c r="BE46">
        <v>1.87</v>
      </c>
      <c r="BF46">
        <v>2.92</v>
      </c>
      <c r="BG46">
        <v>1.78</v>
      </c>
      <c r="BH46">
        <v>8.98</v>
      </c>
      <c r="BI46">
        <v>0.92</v>
      </c>
      <c r="BJ46">
        <v>1.52</v>
      </c>
      <c r="BK46">
        <v>1.81</v>
      </c>
      <c r="BL46">
        <v>1.51</v>
      </c>
      <c r="BM46">
        <v>0.19</v>
      </c>
      <c r="BN46">
        <v>3.44</v>
      </c>
      <c r="BO46">
        <v>3.64</v>
      </c>
      <c r="BP46">
        <v>0.24</v>
      </c>
      <c r="BQ46">
        <v>1.95</v>
      </c>
      <c r="BR46">
        <v>2.1</v>
      </c>
      <c r="BS46">
        <v>1.55</v>
      </c>
      <c r="BT46">
        <v>2.8591709999999999</v>
      </c>
      <c r="BU46">
        <v>1.292062</v>
      </c>
      <c r="BV46">
        <v>2.285774</v>
      </c>
      <c r="BW46">
        <v>1.870878</v>
      </c>
      <c r="BX46">
        <v>1.8869800000000001</v>
      </c>
      <c r="BY46">
        <v>2.5841219999999998</v>
      </c>
      <c r="BZ46">
        <v>1.2782789999999999</v>
      </c>
      <c r="CA46">
        <v>0</v>
      </c>
      <c r="CB46">
        <v>4.1549999999999998E-3</v>
      </c>
      <c r="CC46">
        <v>0</v>
      </c>
      <c r="CD46">
        <v>5.5399999999999998E-3</v>
      </c>
      <c r="CE46">
        <v>0</v>
      </c>
      <c r="CF46">
        <v>0</v>
      </c>
      <c r="CG46">
        <v>5.189E-3</v>
      </c>
      <c r="CH46">
        <v>0</v>
      </c>
      <c r="CI46">
        <v>8.9449999999999998E-3</v>
      </c>
      <c r="CJ46">
        <v>3.3628049999999998</v>
      </c>
      <c r="CK46">
        <v>1.800843</v>
      </c>
      <c r="CL46">
        <v>1.8662000000000001</v>
      </c>
      <c r="CM46">
        <v>3.3814060000000001</v>
      </c>
      <c r="CN46">
        <v>1.7055210000000001</v>
      </c>
      <c r="CO46">
        <v>4.1345960000000002</v>
      </c>
      <c r="CP46">
        <v>4.100149</v>
      </c>
      <c r="CQ46">
        <v>3.4110420000000001</v>
      </c>
      <c r="CR46">
        <v>0.79878199999999999</v>
      </c>
      <c r="CS46">
        <v>1.32023</v>
      </c>
      <c r="CT46">
        <v>6.1027459999999998</v>
      </c>
      <c r="CU46">
        <v>0</v>
      </c>
      <c r="CV46">
        <v>0.570268</v>
      </c>
      <c r="CW46">
        <v>3.938161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90.683843999999993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353.28488299999998</v>
      </c>
      <c r="L47">
        <v>348.21421500000002</v>
      </c>
      <c r="M47">
        <v>92.331090000000003</v>
      </c>
      <c r="N47">
        <v>117.88784699999999</v>
      </c>
      <c r="O47">
        <v>123.684601</v>
      </c>
      <c r="P47">
        <v>135.07507100000001</v>
      </c>
      <c r="Q47">
        <v>11.763389</v>
      </c>
      <c r="R47">
        <v>28.270454999999998</v>
      </c>
      <c r="S47">
        <v>8.4419620000000002</v>
      </c>
      <c r="T47">
        <v>1.6575359999999999</v>
      </c>
      <c r="U47">
        <v>265.39931200000001</v>
      </c>
      <c r="V47">
        <v>13.119897999999999</v>
      </c>
      <c r="W47">
        <v>23.606263999999999</v>
      </c>
      <c r="X47">
        <v>142.04279500000001</v>
      </c>
      <c r="Y47">
        <v>0</v>
      </c>
      <c r="Z47">
        <v>0</v>
      </c>
      <c r="AA47">
        <v>0</v>
      </c>
      <c r="AB47">
        <v>14.779958000000001</v>
      </c>
      <c r="AC47">
        <v>10.741344</v>
      </c>
      <c r="AD47">
        <v>0</v>
      </c>
      <c r="AE47">
        <v>18.271598999999998</v>
      </c>
      <c r="AF47">
        <v>0</v>
      </c>
      <c r="AG47">
        <v>44.767769000000001</v>
      </c>
      <c r="AH47">
        <v>0</v>
      </c>
      <c r="AI47">
        <v>0</v>
      </c>
      <c r="AJ47">
        <v>0</v>
      </c>
      <c r="AK47">
        <v>62.541305000000001</v>
      </c>
      <c r="AL47">
        <v>58.182270000000003</v>
      </c>
      <c r="AM47">
        <v>17.436897999999999</v>
      </c>
      <c r="AN47">
        <v>0.99431099999999994</v>
      </c>
      <c r="AO47">
        <v>0</v>
      </c>
      <c r="AP47">
        <v>0</v>
      </c>
      <c r="AQ47">
        <v>24.971620999999999</v>
      </c>
      <c r="AR47">
        <v>51.025996999999997</v>
      </c>
      <c r="AS47">
        <v>32.910854</v>
      </c>
      <c r="AT47">
        <v>8.7046159999999997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90.113575999999995</v>
      </c>
      <c r="BA47">
        <f t="shared" si="1"/>
        <v>2100.2214359999998</v>
      </c>
      <c r="BD47">
        <v>5.69</v>
      </c>
      <c r="BE47">
        <v>1.87</v>
      </c>
      <c r="BF47">
        <v>2.92</v>
      </c>
      <c r="BG47">
        <v>1.78</v>
      </c>
      <c r="BH47">
        <v>8.98</v>
      </c>
      <c r="BI47">
        <v>0.92</v>
      </c>
      <c r="BJ47">
        <v>1.52</v>
      </c>
      <c r="BK47">
        <v>1.81</v>
      </c>
      <c r="BL47">
        <v>1.51</v>
      </c>
      <c r="BM47">
        <v>0.19</v>
      </c>
      <c r="BN47">
        <v>3.44</v>
      </c>
      <c r="BO47">
        <v>3.64</v>
      </c>
      <c r="BP47">
        <v>0.24</v>
      </c>
      <c r="BQ47">
        <v>1.95</v>
      </c>
      <c r="BR47">
        <v>2.1</v>
      </c>
      <c r="BS47">
        <v>1.55</v>
      </c>
      <c r="BT47">
        <v>2.8591709999999999</v>
      </c>
      <c r="BU47">
        <v>1.292062</v>
      </c>
      <c r="BV47">
        <v>2.285774</v>
      </c>
      <c r="BW47">
        <v>1.870878</v>
      </c>
      <c r="BX47">
        <v>1.8869800000000001</v>
      </c>
      <c r="BY47">
        <v>2.5841219999999998</v>
      </c>
      <c r="BZ47">
        <v>1.2782789999999999</v>
      </c>
      <c r="CA47">
        <v>0</v>
      </c>
      <c r="CB47">
        <v>4.1549999999999998E-3</v>
      </c>
      <c r="CC47">
        <v>0</v>
      </c>
      <c r="CD47">
        <v>5.5399999999999998E-3</v>
      </c>
      <c r="CE47">
        <v>0</v>
      </c>
      <c r="CF47">
        <v>0</v>
      </c>
      <c r="CG47">
        <v>5.189E-3</v>
      </c>
      <c r="CH47">
        <v>0</v>
      </c>
      <c r="CI47">
        <v>8.9449999999999998E-3</v>
      </c>
      <c r="CJ47">
        <v>3.3628049999999998</v>
      </c>
      <c r="CK47">
        <v>1.800843</v>
      </c>
      <c r="CL47">
        <v>1.8662000000000001</v>
      </c>
      <c r="CM47">
        <v>3.3814060000000001</v>
      </c>
      <c r="CN47">
        <v>1.7055210000000001</v>
      </c>
      <c r="CO47">
        <v>4.1345960000000002</v>
      </c>
      <c r="CP47">
        <v>4.100149</v>
      </c>
      <c r="CQ47">
        <v>3.4110420000000001</v>
      </c>
      <c r="CR47">
        <v>0.79878199999999999</v>
      </c>
      <c r="CS47">
        <v>1.32023</v>
      </c>
      <c r="CT47">
        <v>6.1027459999999998</v>
      </c>
      <c r="CU47">
        <v>0</v>
      </c>
      <c r="CV47">
        <v>0</v>
      </c>
      <c r="CW47">
        <v>3.938161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90.113575999999995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353.27886100000001</v>
      </c>
      <c r="L48">
        <v>348.21421500000002</v>
      </c>
      <c r="M48">
        <v>92.331090000000003</v>
      </c>
      <c r="N48">
        <v>117.88784699999999</v>
      </c>
      <c r="O48">
        <v>123.684601</v>
      </c>
      <c r="P48">
        <v>135.07507100000001</v>
      </c>
      <c r="Q48">
        <v>11.763389</v>
      </c>
      <c r="R48">
        <v>28.270454999999998</v>
      </c>
      <c r="S48">
        <v>8.4419620000000002</v>
      </c>
      <c r="T48">
        <v>1.6575359999999999</v>
      </c>
      <c r="U48">
        <v>265.39931200000001</v>
      </c>
      <c r="V48">
        <v>13.119897999999999</v>
      </c>
      <c r="W48">
        <v>23.606263999999999</v>
      </c>
      <c r="X48">
        <v>142.04279500000001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36.418010000000002</v>
      </c>
      <c r="AF48">
        <v>0</v>
      </c>
      <c r="AG48">
        <v>44.767769000000001</v>
      </c>
      <c r="AH48">
        <v>0</v>
      </c>
      <c r="AI48">
        <v>0</v>
      </c>
      <c r="AJ48">
        <v>0</v>
      </c>
      <c r="AK48">
        <v>62.541305000000001</v>
      </c>
      <c r="AL48">
        <v>58.182270000000003</v>
      </c>
      <c r="AM48">
        <v>17.436897999999999</v>
      </c>
      <c r="AN48">
        <v>0.99431099999999994</v>
      </c>
      <c r="AO48">
        <v>0</v>
      </c>
      <c r="AP48">
        <v>0</v>
      </c>
      <c r="AQ48">
        <v>24.971620999999999</v>
      </c>
      <c r="AR48">
        <v>46.773829999999997</v>
      </c>
      <c r="AS48">
        <v>32.910854</v>
      </c>
      <c r="AT48">
        <v>8.7046159999999997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90.113575999999995</v>
      </c>
      <c r="BA48">
        <f t="shared" si="1"/>
        <v>2088.5883560000002</v>
      </c>
      <c r="BD48">
        <v>5.69</v>
      </c>
      <c r="BE48">
        <v>1.87</v>
      </c>
      <c r="BF48">
        <v>2.92</v>
      </c>
      <c r="BG48">
        <v>1.78</v>
      </c>
      <c r="BH48">
        <v>8.98</v>
      </c>
      <c r="BI48">
        <v>0.92</v>
      </c>
      <c r="BJ48">
        <v>1.52</v>
      </c>
      <c r="BK48">
        <v>1.81</v>
      </c>
      <c r="BL48">
        <v>1.51</v>
      </c>
      <c r="BM48">
        <v>0.19</v>
      </c>
      <c r="BN48">
        <v>3.44</v>
      </c>
      <c r="BO48">
        <v>3.64</v>
      </c>
      <c r="BP48">
        <v>0.24</v>
      </c>
      <c r="BQ48">
        <v>1.95</v>
      </c>
      <c r="BR48">
        <v>2.1</v>
      </c>
      <c r="BS48">
        <v>1.55</v>
      </c>
      <c r="BT48">
        <v>2.8591709999999999</v>
      </c>
      <c r="BU48">
        <v>1.292062</v>
      </c>
      <c r="BV48">
        <v>2.285774</v>
      </c>
      <c r="BW48">
        <v>1.870878</v>
      </c>
      <c r="BX48">
        <v>1.8869800000000001</v>
      </c>
      <c r="BY48">
        <v>2.5841219999999998</v>
      </c>
      <c r="BZ48">
        <v>1.2782789999999999</v>
      </c>
      <c r="CA48">
        <v>0</v>
      </c>
      <c r="CB48">
        <v>4.1549999999999998E-3</v>
      </c>
      <c r="CC48">
        <v>0</v>
      </c>
      <c r="CD48">
        <v>5.5399999999999998E-3</v>
      </c>
      <c r="CE48">
        <v>0</v>
      </c>
      <c r="CF48">
        <v>0</v>
      </c>
      <c r="CG48">
        <v>5.189E-3</v>
      </c>
      <c r="CH48">
        <v>0</v>
      </c>
      <c r="CI48">
        <v>8.9449999999999998E-3</v>
      </c>
      <c r="CJ48">
        <v>3.3628049999999998</v>
      </c>
      <c r="CK48">
        <v>1.800843</v>
      </c>
      <c r="CL48">
        <v>1.8662000000000001</v>
      </c>
      <c r="CM48">
        <v>3.3814060000000001</v>
      </c>
      <c r="CN48">
        <v>1.7055210000000001</v>
      </c>
      <c r="CO48">
        <v>4.1345960000000002</v>
      </c>
      <c r="CP48">
        <v>4.100149</v>
      </c>
      <c r="CQ48">
        <v>3.4110420000000001</v>
      </c>
      <c r="CR48">
        <v>0.79878199999999999</v>
      </c>
      <c r="CS48">
        <v>1.32023</v>
      </c>
      <c r="CT48">
        <v>6.1027459999999998</v>
      </c>
      <c r="CU48">
        <v>0</v>
      </c>
      <c r="CV48">
        <v>0</v>
      </c>
      <c r="CW48">
        <v>3.938161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90.113575999999995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353.28488299999998</v>
      </c>
      <c r="L49">
        <v>347.06474400000002</v>
      </c>
      <c r="M49">
        <v>92.331090000000003</v>
      </c>
      <c r="N49">
        <v>117.88784699999999</v>
      </c>
      <c r="O49">
        <v>123.684601</v>
      </c>
      <c r="P49">
        <v>135.07507100000001</v>
      </c>
      <c r="Q49">
        <v>11.660498</v>
      </c>
      <c r="R49">
        <v>28.087503999999999</v>
      </c>
      <c r="S49">
        <v>8.4419620000000002</v>
      </c>
      <c r="T49">
        <v>0.99055800000000005</v>
      </c>
      <c r="U49">
        <v>265.39931200000001</v>
      </c>
      <c r="V49">
        <v>13.052495</v>
      </c>
      <c r="W49">
        <v>25.426241000000001</v>
      </c>
      <c r="X49">
        <v>98.917946999999998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36.418010000000002</v>
      </c>
      <c r="AF49">
        <v>0</v>
      </c>
      <c r="AG49">
        <v>44.767769000000001</v>
      </c>
      <c r="AH49">
        <v>0</v>
      </c>
      <c r="AI49">
        <v>0</v>
      </c>
      <c r="AJ49">
        <v>0</v>
      </c>
      <c r="AK49">
        <v>62.541305000000001</v>
      </c>
      <c r="AL49">
        <v>58.182270000000003</v>
      </c>
      <c r="AM49">
        <v>17.436897999999999</v>
      </c>
      <c r="AN49">
        <v>1.0146029999999999</v>
      </c>
      <c r="AO49">
        <v>0</v>
      </c>
      <c r="AP49">
        <v>0</v>
      </c>
      <c r="AQ49">
        <v>24.971620999999999</v>
      </c>
      <c r="AR49">
        <v>46.773829999999997</v>
      </c>
      <c r="AS49">
        <v>32.910854</v>
      </c>
      <c r="AT49">
        <v>8.7046159999999997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89.922796999999989</v>
      </c>
      <c r="BA49">
        <f t="shared" si="1"/>
        <v>2044.9493259999999</v>
      </c>
      <c r="BD49">
        <v>5.69</v>
      </c>
      <c r="BE49">
        <v>1.87</v>
      </c>
      <c r="BF49">
        <v>2.92</v>
      </c>
      <c r="BG49">
        <v>1.78</v>
      </c>
      <c r="BH49">
        <v>8.98</v>
      </c>
      <c r="BI49">
        <v>0.92</v>
      </c>
      <c r="BJ49">
        <v>1.52</v>
      </c>
      <c r="BK49">
        <v>1.81</v>
      </c>
      <c r="BL49">
        <v>1.34</v>
      </c>
      <c r="BM49">
        <v>0.19</v>
      </c>
      <c r="BN49">
        <v>3.44</v>
      </c>
      <c r="BO49">
        <v>3.64</v>
      </c>
      <c r="BP49">
        <v>0.24</v>
      </c>
      <c r="BQ49">
        <v>1.95</v>
      </c>
      <c r="BR49">
        <v>2.1</v>
      </c>
      <c r="BS49">
        <v>1.55</v>
      </c>
      <c r="BT49">
        <v>2.8591709999999999</v>
      </c>
      <c r="BU49">
        <v>1.292062</v>
      </c>
      <c r="BV49">
        <v>2.2649949999999999</v>
      </c>
      <c r="BW49">
        <v>1.870878</v>
      </c>
      <c r="BX49">
        <v>1.8869800000000001</v>
      </c>
      <c r="BY49">
        <v>2.5841219999999998</v>
      </c>
      <c r="BZ49">
        <v>1.2782789999999999</v>
      </c>
      <c r="CA49">
        <v>0</v>
      </c>
      <c r="CB49">
        <v>4.1549999999999998E-3</v>
      </c>
      <c r="CC49">
        <v>0</v>
      </c>
      <c r="CD49">
        <v>5.5399999999999998E-3</v>
      </c>
      <c r="CE49">
        <v>0</v>
      </c>
      <c r="CF49">
        <v>0</v>
      </c>
      <c r="CG49">
        <v>5.189E-3</v>
      </c>
      <c r="CH49">
        <v>0</v>
      </c>
      <c r="CI49">
        <v>8.9449999999999998E-3</v>
      </c>
      <c r="CJ49">
        <v>3.3628049999999998</v>
      </c>
      <c r="CK49">
        <v>1.800843</v>
      </c>
      <c r="CL49">
        <v>1.8662000000000001</v>
      </c>
      <c r="CM49">
        <v>3.3814060000000001</v>
      </c>
      <c r="CN49">
        <v>1.7055210000000001</v>
      </c>
      <c r="CO49">
        <v>4.1345960000000002</v>
      </c>
      <c r="CP49">
        <v>4.100149</v>
      </c>
      <c r="CQ49">
        <v>3.4110420000000001</v>
      </c>
      <c r="CR49">
        <v>0.79878199999999999</v>
      </c>
      <c r="CS49">
        <v>1.32023</v>
      </c>
      <c r="CT49">
        <v>6.1027459999999998</v>
      </c>
      <c r="CU49">
        <v>0</v>
      </c>
      <c r="CV49">
        <v>0</v>
      </c>
      <c r="CW49">
        <v>3.938161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89.922796999999989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353.27886100000001</v>
      </c>
      <c r="L50">
        <v>347.06474400000002</v>
      </c>
      <c r="M50">
        <v>92.331090000000003</v>
      </c>
      <c r="N50">
        <v>117.88784699999999</v>
      </c>
      <c r="O50">
        <v>123.684601</v>
      </c>
      <c r="P50">
        <v>135.07507100000001</v>
      </c>
      <c r="Q50">
        <v>11.660498</v>
      </c>
      <c r="R50">
        <v>28.087503999999999</v>
      </c>
      <c r="S50">
        <v>8.4419620000000002</v>
      </c>
      <c r="T50">
        <v>0.99055800000000005</v>
      </c>
      <c r="U50">
        <v>265.39931200000001</v>
      </c>
      <c r="V50">
        <v>13.052495</v>
      </c>
      <c r="W50">
        <v>25.426241000000001</v>
      </c>
      <c r="X50">
        <v>98.917946999999998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36.418010000000002</v>
      </c>
      <c r="AF50">
        <v>0</v>
      </c>
      <c r="AG50">
        <v>44.767769000000001</v>
      </c>
      <c r="AH50">
        <v>0</v>
      </c>
      <c r="AI50">
        <v>0</v>
      </c>
      <c r="AJ50">
        <v>0</v>
      </c>
      <c r="AK50">
        <v>62.541305000000001</v>
      </c>
      <c r="AL50">
        <v>58.182270000000003</v>
      </c>
      <c r="AM50">
        <v>17.436897999999999</v>
      </c>
      <c r="AN50">
        <v>1.0146029999999999</v>
      </c>
      <c r="AO50">
        <v>0</v>
      </c>
      <c r="AP50">
        <v>0</v>
      </c>
      <c r="AQ50">
        <v>24.971620999999999</v>
      </c>
      <c r="AR50">
        <v>46.773829999999997</v>
      </c>
      <c r="AS50">
        <v>32.910854</v>
      </c>
      <c r="AT50">
        <v>8.7046159999999997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89.922796999999989</v>
      </c>
      <c r="BA50">
        <f t="shared" si="1"/>
        <v>2044.9433039999999</v>
      </c>
      <c r="BD50">
        <v>5.69</v>
      </c>
      <c r="BE50">
        <v>1.87</v>
      </c>
      <c r="BF50">
        <v>2.92</v>
      </c>
      <c r="BG50">
        <v>1.78</v>
      </c>
      <c r="BH50">
        <v>8.98</v>
      </c>
      <c r="BI50">
        <v>0.92</v>
      </c>
      <c r="BJ50">
        <v>1.52</v>
      </c>
      <c r="BK50">
        <v>1.81</v>
      </c>
      <c r="BL50">
        <v>1.34</v>
      </c>
      <c r="BM50">
        <v>0.19</v>
      </c>
      <c r="BN50">
        <v>3.44</v>
      </c>
      <c r="BO50">
        <v>3.64</v>
      </c>
      <c r="BP50">
        <v>0.24</v>
      </c>
      <c r="BQ50">
        <v>1.95</v>
      </c>
      <c r="BR50">
        <v>2.1</v>
      </c>
      <c r="BS50">
        <v>1.55</v>
      </c>
      <c r="BT50">
        <v>2.8591709999999999</v>
      </c>
      <c r="BU50">
        <v>1.292062</v>
      </c>
      <c r="BV50">
        <v>2.2649949999999999</v>
      </c>
      <c r="BW50">
        <v>1.870878</v>
      </c>
      <c r="BX50">
        <v>1.8869800000000001</v>
      </c>
      <c r="BY50">
        <v>2.5841219999999998</v>
      </c>
      <c r="BZ50">
        <v>1.2782789999999999</v>
      </c>
      <c r="CA50">
        <v>0</v>
      </c>
      <c r="CB50">
        <v>4.1549999999999998E-3</v>
      </c>
      <c r="CC50">
        <v>0</v>
      </c>
      <c r="CD50">
        <v>5.5399999999999998E-3</v>
      </c>
      <c r="CE50">
        <v>0</v>
      </c>
      <c r="CF50">
        <v>0</v>
      </c>
      <c r="CG50">
        <v>5.189E-3</v>
      </c>
      <c r="CH50">
        <v>0</v>
      </c>
      <c r="CI50">
        <v>8.9449999999999998E-3</v>
      </c>
      <c r="CJ50">
        <v>3.3628049999999998</v>
      </c>
      <c r="CK50">
        <v>1.800843</v>
      </c>
      <c r="CL50">
        <v>1.8662000000000001</v>
      </c>
      <c r="CM50">
        <v>3.3814060000000001</v>
      </c>
      <c r="CN50">
        <v>1.7055210000000001</v>
      </c>
      <c r="CO50">
        <v>4.1345960000000002</v>
      </c>
      <c r="CP50">
        <v>4.100149</v>
      </c>
      <c r="CQ50">
        <v>3.4110420000000001</v>
      </c>
      <c r="CR50">
        <v>0.79878199999999999</v>
      </c>
      <c r="CS50">
        <v>1.32023</v>
      </c>
      <c r="CT50">
        <v>6.1027459999999998</v>
      </c>
      <c r="CU50">
        <v>0</v>
      </c>
      <c r="CV50">
        <v>0</v>
      </c>
      <c r="CW50">
        <v>3.938161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89.922796999999989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363.39930399999997</v>
      </c>
      <c r="L51">
        <v>347.06474400000002</v>
      </c>
      <c r="M51">
        <v>92.331090000000003</v>
      </c>
      <c r="N51">
        <v>117.88784699999999</v>
      </c>
      <c r="O51">
        <v>123.684601</v>
      </c>
      <c r="P51">
        <v>135.07507100000001</v>
      </c>
      <c r="Q51">
        <v>11.641764999999999</v>
      </c>
      <c r="R51">
        <v>28.087503999999999</v>
      </c>
      <c r="S51">
        <v>13.670432</v>
      </c>
      <c r="T51">
        <v>1.192847</v>
      </c>
      <c r="U51">
        <v>265.39931200000001</v>
      </c>
      <c r="V51">
        <v>13.052495</v>
      </c>
      <c r="W51">
        <v>25.426241000000001</v>
      </c>
      <c r="X51">
        <v>98.917946999999998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36.418010000000002</v>
      </c>
      <c r="AF51">
        <v>0</v>
      </c>
      <c r="AG51">
        <v>44.767769000000001</v>
      </c>
      <c r="AH51">
        <v>0</v>
      </c>
      <c r="AI51">
        <v>0</v>
      </c>
      <c r="AJ51">
        <v>0</v>
      </c>
      <c r="AK51">
        <v>62.541305000000001</v>
      </c>
      <c r="AL51">
        <v>58.182270000000003</v>
      </c>
      <c r="AM51">
        <v>17.436897999999999</v>
      </c>
      <c r="AN51">
        <v>1.0146029999999999</v>
      </c>
      <c r="AO51">
        <v>0</v>
      </c>
      <c r="AP51">
        <v>0</v>
      </c>
      <c r="AQ51">
        <v>24.971620999999999</v>
      </c>
      <c r="AR51">
        <v>46.773829999999997</v>
      </c>
      <c r="AS51">
        <v>32.614359999999998</v>
      </c>
      <c r="AT51">
        <v>8.7046159999999997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89.752586000000008</v>
      </c>
      <c r="BA51">
        <f t="shared" si="1"/>
        <v>2060.0090679999998</v>
      </c>
      <c r="BD51">
        <v>5.69</v>
      </c>
      <c r="BE51">
        <v>1.87</v>
      </c>
      <c r="BF51">
        <v>2.92</v>
      </c>
      <c r="BG51">
        <v>1.78</v>
      </c>
      <c r="BH51">
        <v>8.98</v>
      </c>
      <c r="BI51">
        <v>0.92</v>
      </c>
      <c r="BJ51">
        <v>1.35</v>
      </c>
      <c r="BK51">
        <v>1.81</v>
      </c>
      <c r="BL51">
        <v>1.34</v>
      </c>
      <c r="BM51">
        <v>0.19</v>
      </c>
      <c r="BN51">
        <v>3.44</v>
      </c>
      <c r="BO51">
        <v>3.64</v>
      </c>
      <c r="BP51">
        <v>0.24</v>
      </c>
      <c r="BQ51">
        <v>1.95</v>
      </c>
      <c r="BR51">
        <v>2.1</v>
      </c>
      <c r="BS51">
        <v>1.55</v>
      </c>
      <c r="BT51">
        <v>2.8591709999999999</v>
      </c>
      <c r="BU51">
        <v>1.292062</v>
      </c>
      <c r="BV51">
        <v>2.2649949999999999</v>
      </c>
      <c r="BW51">
        <v>1.870878</v>
      </c>
      <c r="BX51">
        <v>1.8869800000000001</v>
      </c>
      <c r="BY51">
        <v>2.5841219999999998</v>
      </c>
      <c r="BZ51">
        <v>1.2782789999999999</v>
      </c>
      <c r="CA51">
        <v>0</v>
      </c>
      <c r="CB51">
        <v>4.1229999999999999E-3</v>
      </c>
      <c r="CC51">
        <v>0</v>
      </c>
      <c r="CD51">
        <v>5.5399999999999998E-3</v>
      </c>
      <c r="CE51">
        <v>0</v>
      </c>
      <c r="CF51">
        <v>0</v>
      </c>
      <c r="CG51">
        <v>5.0099999999999997E-3</v>
      </c>
      <c r="CH51">
        <v>0</v>
      </c>
      <c r="CI51">
        <v>8.9449999999999998E-3</v>
      </c>
      <c r="CJ51">
        <v>3.3628049999999998</v>
      </c>
      <c r="CK51">
        <v>1.800843</v>
      </c>
      <c r="CL51">
        <v>1.8662000000000001</v>
      </c>
      <c r="CM51">
        <v>3.3814060000000001</v>
      </c>
      <c r="CN51">
        <v>1.7055210000000001</v>
      </c>
      <c r="CO51">
        <v>4.1345960000000002</v>
      </c>
      <c r="CP51">
        <v>4.100149</v>
      </c>
      <c r="CQ51">
        <v>3.4110420000000001</v>
      </c>
      <c r="CR51">
        <v>0.79878199999999999</v>
      </c>
      <c r="CS51">
        <v>1.32023</v>
      </c>
      <c r="CT51">
        <v>6.1027459999999998</v>
      </c>
      <c r="CU51">
        <v>0</v>
      </c>
      <c r="CV51">
        <v>0</v>
      </c>
      <c r="CW51">
        <v>3.938161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89.752586000000008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363.39243900000002</v>
      </c>
      <c r="L52">
        <v>347.06474400000002</v>
      </c>
      <c r="M52">
        <v>92.331090000000003</v>
      </c>
      <c r="N52">
        <v>117.88784699999999</v>
      </c>
      <c r="O52">
        <v>123.684601</v>
      </c>
      <c r="P52">
        <v>135.07507100000001</v>
      </c>
      <c r="Q52">
        <v>11.641764999999999</v>
      </c>
      <c r="R52">
        <v>28.087503999999999</v>
      </c>
      <c r="S52">
        <v>13.670432</v>
      </c>
      <c r="T52">
        <v>1.192847</v>
      </c>
      <c r="U52">
        <v>265.39931200000001</v>
      </c>
      <c r="V52">
        <v>13.052495</v>
      </c>
      <c r="W52">
        <v>25.426241000000001</v>
      </c>
      <c r="X52">
        <v>98.917946999999998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36.418010000000002</v>
      </c>
      <c r="AF52">
        <v>0</v>
      </c>
      <c r="AG52">
        <v>44.767769000000001</v>
      </c>
      <c r="AH52">
        <v>0</v>
      </c>
      <c r="AI52">
        <v>0</v>
      </c>
      <c r="AJ52">
        <v>0</v>
      </c>
      <c r="AK52">
        <v>62.541305000000001</v>
      </c>
      <c r="AL52">
        <v>58.182270000000003</v>
      </c>
      <c r="AM52">
        <v>17.436897999999999</v>
      </c>
      <c r="AN52">
        <v>1.0146029999999999</v>
      </c>
      <c r="AO52">
        <v>0</v>
      </c>
      <c r="AP52">
        <v>0</v>
      </c>
      <c r="AQ52">
        <v>24.971620999999999</v>
      </c>
      <c r="AR52">
        <v>46.773829999999997</v>
      </c>
      <c r="AS52">
        <v>32.614359999999998</v>
      </c>
      <c r="AT52">
        <v>8.7046159999999997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89.752586000000008</v>
      </c>
      <c r="BA52">
        <f t="shared" si="1"/>
        <v>2060.002203</v>
      </c>
      <c r="BD52">
        <v>5.69</v>
      </c>
      <c r="BE52">
        <v>1.87</v>
      </c>
      <c r="BF52">
        <v>2.92</v>
      </c>
      <c r="BG52">
        <v>1.78</v>
      </c>
      <c r="BH52">
        <v>8.98</v>
      </c>
      <c r="BI52">
        <v>0.92</v>
      </c>
      <c r="BJ52">
        <v>1.35</v>
      </c>
      <c r="BK52">
        <v>1.81</v>
      </c>
      <c r="BL52">
        <v>1.34</v>
      </c>
      <c r="BM52">
        <v>0.19</v>
      </c>
      <c r="BN52">
        <v>3.44</v>
      </c>
      <c r="BO52">
        <v>3.64</v>
      </c>
      <c r="BP52">
        <v>0.24</v>
      </c>
      <c r="BQ52">
        <v>1.95</v>
      </c>
      <c r="BR52">
        <v>2.1</v>
      </c>
      <c r="BS52">
        <v>1.55</v>
      </c>
      <c r="BT52">
        <v>2.8591709999999999</v>
      </c>
      <c r="BU52">
        <v>1.292062</v>
      </c>
      <c r="BV52">
        <v>2.2649949999999999</v>
      </c>
      <c r="BW52">
        <v>1.870878</v>
      </c>
      <c r="BX52">
        <v>1.8869800000000001</v>
      </c>
      <c r="BY52">
        <v>2.5841219999999998</v>
      </c>
      <c r="BZ52">
        <v>1.2782789999999999</v>
      </c>
      <c r="CA52">
        <v>0</v>
      </c>
      <c r="CB52">
        <v>4.1229999999999999E-3</v>
      </c>
      <c r="CC52">
        <v>0</v>
      </c>
      <c r="CD52">
        <v>5.5399999999999998E-3</v>
      </c>
      <c r="CE52">
        <v>0</v>
      </c>
      <c r="CF52">
        <v>0</v>
      </c>
      <c r="CG52">
        <v>5.0099999999999997E-3</v>
      </c>
      <c r="CH52">
        <v>0</v>
      </c>
      <c r="CI52">
        <v>8.9449999999999998E-3</v>
      </c>
      <c r="CJ52">
        <v>3.3628049999999998</v>
      </c>
      <c r="CK52">
        <v>1.800843</v>
      </c>
      <c r="CL52">
        <v>1.8662000000000001</v>
      </c>
      <c r="CM52">
        <v>3.3814060000000001</v>
      </c>
      <c r="CN52">
        <v>1.7055210000000001</v>
      </c>
      <c r="CO52">
        <v>4.1345960000000002</v>
      </c>
      <c r="CP52">
        <v>4.100149</v>
      </c>
      <c r="CQ52">
        <v>3.4110420000000001</v>
      </c>
      <c r="CR52">
        <v>0.79878199999999999</v>
      </c>
      <c r="CS52">
        <v>1.32023</v>
      </c>
      <c r="CT52">
        <v>6.1027459999999998</v>
      </c>
      <c r="CU52">
        <v>0</v>
      </c>
      <c r="CV52">
        <v>0</v>
      </c>
      <c r="CW52">
        <v>3.938161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89.752586000000008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363.10259100000002</v>
      </c>
      <c r="L53">
        <v>341.16140899999999</v>
      </c>
      <c r="M53">
        <v>92.331090000000003</v>
      </c>
      <c r="N53">
        <v>117.88784699999999</v>
      </c>
      <c r="O53">
        <v>123.684601</v>
      </c>
      <c r="P53">
        <v>135.07507100000001</v>
      </c>
      <c r="Q53">
        <v>11.05597</v>
      </c>
      <c r="R53">
        <v>28.087503999999999</v>
      </c>
      <c r="S53">
        <v>13.086682</v>
      </c>
      <c r="T53">
        <v>1.1456059999999999</v>
      </c>
      <c r="U53">
        <v>265.39931200000001</v>
      </c>
      <c r="V53">
        <v>13.052495</v>
      </c>
      <c r="W53">
        <v>25.426241000000001</v>
      </c>
      <c r="X53">
        <v>98.917946999999998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36.418010000000002</v>
      </c>
      <c r="AF53">
        <v>0</v>
      </c>
      <c r="AG53">
        <v>44.767769000000001</v>
      </c>
      <c r="AH53">
        <v>0</v>
      </c>
      <c r="AI53">
        <v>0</v>
      </c>
      <c r="AJ53">
        <v>0</v>
      </c>
      <c r="AK53">
        <v>62.541305000000001</v>
      </c>
      <c r="AL53">
        <v>58.182270000000003</v>
      </c>
      <c r="AM53">
        <v>17.436897999999999</v>
      </c>
      <c r="AN53">
        <v>1.0146029999999999</v>
      </c>
      <c r="AO53">
        <v>0</v>
      </c>
      <c r="AP53">
        <v>0</v>
      </c>
      <c r="AQ53">
        <v>24.971620999999999</v>
      </c>
      <c r="AR53">
        <v>46.773829999999997</v>
      </c>
      <c r="AS53">
        <v>25.202005</v>
      </c>
      <c r="AT53">
        <v>8.7046159999999997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89.632586000000003</v>
      </c>
      <c r="BA53">
        <f t="shared" si="1"/>
        <v>2045.0598789999999</v>
      </c>
      <c r="BD53">
        <v>5.57</v>
      </c>
      <c r="BE53">
        <v>1.87</v>
      </c>
      <c r="BF53">
        <v>2.92</v>
      </c>
      <c r="BG53">
        <v>1.78</v>
      </c>
      <c r="BH53">
        <v>8.98</v>
      </c>
      <c r="BI53">
        <v>0.92</v>
      </c>
      <c r="BJ53">
        <v>1.35</v>
      </c>
      <c r="BK53">
        <v>1.81</v>
      </c>
      <c r="BL53">
        <v>1.34</v>
      </c>
      <c r="BM53">
        <v>0.19</v>
      </c>
      <c r="BN53">
        <v>3.44</v>
      </c>
      <c r="BO53">
        <v>3.64</v>
      </c>
      <c r="BP53">
        <v>0.24</v>
      </c>
      <c r="BQ53">
        <v>1.95</v>
      </c>
      <c r="BR53">
        <v>2.1</v>
      </c>
      <c r="BS53">
        <v>1.55</v>
      </c>
      <c r="BT53">
        <v>2.8591709999999999</v>
      </c>
      <c r="BU53">
        <v>1.292062</v>
      </c>
      <c r="BV53">
        <v>2.2649949999999999</v>
      </c>
      <c r="BW53">
        <v>1.870878</v>
      </c>
      <c r="BX53">
        <v>1.8869800000000001</v>
      </c>
      <c r="BY53">
        <v>2.5841219999999998</v>
      </c>
      <c r="BZ53">
        <v>1.2782789999999999</v>
      </c>
      <c r="CA53">
        <v>0</v>
      </c>
      <c r="CB53">
        <v>4.1229999999999999E-3</v>
      </c>
      <c r="CC53">
        <v>0</v>
      </c>
      <c r="CD53">
        <v>5.5399999999999998E-3</v>
      </c>
      <c r="CE53">
        <v>0</v>
      </c>
      <c r="CF53">
        <v>0</v>
      </c>
      <c r="CG53">
        <v>5.0099999999999997E-3</v>
      </c>
      <c r="CH53">
        <v>0</v>
      </c>
      <c r="CI53">
        <v>8.9449999999999998E-3</v>
      </c>
      <c r="CJ53">
        <v>3.3628049999999998</v>
      </c>
      <c r="CK53">
        <v>1.800843</v>
      </c>
      <c r="CL53">
        <v>1.8662000000000001</v>
      </c>
      <c r="CM53">
        <v>3.3814060000000001</v>
      </c>
      <c r="CN53">
        <v>1.7055210000000001</v>
      </c>
      <c r="CO53">
        <v>4.1345960000000002</v>
      </c>
      <c r="CP53">
        <v>4.100149</v>
      </c>
      <c r="CQ53">
        <v>3.4110420000000001</v>
      </c>
      <c r="CR53">
        <v>0.79878199999999999</v>
      </c>
      <c r="CS53">
        <v>1.32023</v>
      </c>
      <c r="CT53">
        <v>6.1027459999999998</v>
      </c>
      <c r="CU53">
        <v>0</v>
      </c>
      <c r="CV53">
        <v>0</v>
      </c>
      <c r="CW53">
        <v>3.938161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89.632586000000003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363.10153300000002</v>
      </c>
      <c r="L54">
        <v>341.16140899999999</v>
      </c>
      <c r="M54">
        <v>92.331090000000003</v>
      </c>
      <c r="N54">
        <v>117.88784699999999</v>
      </c>
      <c r="O54">
        <v>123.684601</v>
      </c>
      <c r="P54">
        <v>135.07507100000001</v>
      </c>
      <c r="Q54">
        <v>11.05597</v>
      </c>
      <c r="R54">
        <v>28.087503999999999</v>
      </c>
      <c r="S54">
        <v>13.086682</v>
      </c>
      <c r="T54">
        <v>1.1456059999999999</v>
      </c>
      <c r="U54">
        <v>265.39931200000001</v>
      </c>
      <c r="V54">
        <v>13.052495</v>
      </c>
      <c r="W54">
        <v>25.426241000000001</v>
      </c>
      <c r="X54">
        <v>98.917946999999998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36.418010000000002</v>
      </c>
      <c r="AF54">
        <v>0</v>
      </c>
      <c r="AG54">
        <v>44.767769000000001</v>
      </c>
      <c r="AH54">
        <v>0</v>
      </c>
      <c r="AI54">
        <v>0</v>
      </c>
      <c r="AJ54">
        <v>0</v>
      </c>
      <c r="AK54">
        <v>62.541305000000001</v>
      </c>
      <c r="AL54">
        <v>58.182270000000003</v>
      </c>
      <c r="AM54">
        <v>17.436897999999999</v>
      </c>
      <c r="AN54">
        <v>1.0146029999999999</v>
      </c>
      <c r="AO54">
        <v>0</v>
      </c>
      <c r="AP54">
        <v>0</v>
      </c>
      <c r="AQ54">
        <v>24.971620999999999</v>
      </c>
      <c r="AR54">
        <v>51.025996999999997</v>
      </c>
      <c r="AS54">
        <v>25.202005</v>
      </c>
      <c r="AT54">
        <v>8.7046159999999997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89.582585999999992</v>
      </c>
      <c r="BA54">
        <f t="shared" si="1"/>
        <v>2049.260988</v>
      </c>
      <c r="BD54">
        <v>5.57</v>
      </c>
      <c r="BE54">
        <v>1.87</v>
      </c>
      <c r="BF54">
        <v>2.92</v>
      </c>
      <c r="BG54">
        <v>1.78</v>
      </c>
      <c r="BH54">
        <v>8.98</v>
      </c>
      <c r="BI54">
        <v>0.9</v>
      </c>
      <c r="BJ54">
        <v>1.32</v>
      </c>
      <c r="BK54">
        <v>1.81</v>
      </c>
      <c r="BL54">
        <v>1.34</v>
      </c>
      <c r="BM54">
        <v>0.19</v>
      </c>
      <c r="BN54">
        <v>3.44</v>
      </c>
      <c r="BO54">
        <v>3.64</v>
      </c>
      <c r="BP54">
        <v>0.24</v>
      </c>
      <c r="BQ54">
        <v>1.95</v>
      </c>
      <c r="BR54">
        <v>2.1</v>
      </c>
      <c r="BS54">
        <v>1.55</v>
      </c>
      <c r="BT54">
        <v>2.8591709999999999</v>
      </c>
      <c r="BU54">
        <v>1.292062</v>
      </c>
      <c r="BV54">
        <v>2.2649949999999999</v>
      </c>
      <c r="BW54">
        <v>1.870878</v>
      </c>
      <c r="BX54">
        <v>1.8869800000000001</v>
      </c>
      <c r="BY54">
        <v>2.5841219999999998</v>
      </c>
      <c r="BZ54">
        <v>1.2782789999999999</v>
      </c>
      <c r="CA54">
        <v>0</v>
      </c>
      <c r="CB54">
        <v>4.1229999999999999E-3</v>
      </c>
      <c r="CC54">
        <v>0</v>
      </c>
      <c r="CD54">
        <v>5.5399999999999998E-3</v>
      </c>
      <c r="CE54">
        <v>0</v>
      </c>
      <c r="CF54">
        <v>0</v>
      </c>
      <c r="CG54">
        <v>5.0099999999999997E-3</v>
      </c>
      <c r="CH54">
        <v>0</v>
      </c>
      <c r="CI54">
        <v>8.9449999999999998E-3</v>
      </c>
      <c r="CJ54">
        <v>3.3628049999999998</v>
      </c>
      <c r="CK54">
        <v>1.800843</v>
      </c>
      <c r="CL54">
        <v>1.8662000000000001</v>
      </c>
      <c r="CM54">
        <v>3.3814060000000001</v>
      </c>
      <c r="CN54">
        <v>1.7055210000000001</v>
      </c>
      <c r="CO54">
        <v>4.1345960000000002</v>
      </c>
      <c r="CP54">
        <v>4.100149</v>
      </c>
      <c r="CQ54">
        <v>3.4110420000000001</v>
      </c>
      <c r="CR54">
        <v>0.79878199999999999</v>
      </c>
      <c r="CS54">
        <v>1.32023</v>
      </c>
      <c r="CT54">
        <v>6.1027459999999998</v>
      </c>
      <c r="CU54">
        <v>0</v>
      </c>
      <c r="CV54">
        <v>0</v>
      </c>
      <c r="CW54">
        <v>3.938161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89.582585999999992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363.09047099999998</v>
      </c>
      <c r="L55">
        <v>341.16140899999999</v>
      </c>
      <c r="M55">
        <v>92.331090000000003</v>
      </c>
      <c r="N55">
        <v>117.88784699999999</v>
      </c>
      <c r="O55">
        <v>123.684601</v>
      </c>
      <c r="P55">
        <v>135.83820700000001</v>
      </c>
      <c r="Q55">
        <v>11.05597</v>
      </c>
      <c r="R55">
        <v>16.124514000000001</v>
      </c>
      <c r="S55">
        <v>13.086682</v>
      </c>
      <c r="T55">
        <v>1.1456059999999999</v>
      </c>
      <c r="U55">
        <v>265.39931200000001</v>
      </c>
      <c r="V55">
        <v>7.3129819999999999</v>
      </c>
      <c r="W55">
        <v>19.420271</v>
      </c>
      <c r="X55">
        <v>98.917946999999998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36.418010000000002</v>
      </c>
      <c r="AF55">
        <v>0</v>
      </c>
      <c r="AG55">
        <v>44.767769000000001</v>
      </c>
      <c r="AH55">
        <v>0</v>
      </c>
      <c r="AI55">
        <v>0</v>
      </c>
      <c r="AJ55">
        <v>0</v>
      </c>
      <c r="AK55">
        <v>62.541305000000001</v>
      </c>
      <c r="AL55">
        <v>80.560066000000006</v>
      </c>
      <c r="AM55">
        <v>17.436897999999999</v>
      </c>
      <c r="AN55">
        <v>1.0146029999999999</v>
      </c>
      <c r="AO55">
        <v>0</v>
      </c>
      <c r="AP55">
        <v>0.246695</v>
      </c>
      <c r="AQ55">
        <v>24.971620999999999</v>
      </c>
      <c r="AR55">
        <v>51.025996999999997</v>
      </c>
      <c r="AS55">
        <v>32.614359999999998</v>
      </c>
      <c r="AT55">
        <v>8.7046159999999997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89.772586000000004</v>
      </c>
      <c r="BA55">
        <f t="shared" si="1"/>
        <v>2056.5314349999999</v>
      </c>
      <c r="BD55">
        <v>5.69</v>
      </c>
      <c r="BE55">
        <v>1.87</v>
      </c>
      <c r="BF55">
        <v>2.92</v>
      </c>
      <c r="BG55">
        <v>1.78</v>
      </c>
      <c r="BH55">
        <v>8.98</v>
      </c>
      <c r="BI55">
        <v>0.9</v>
      </c>
      <c r="BJ55">
        <v>1.32</v>
      </c>
      <c r="BK55">
        <v>1.81</v>
      </c>
      <c r="BL55">
        <v>1.41</v>
      </c>
      <c r="BM55">
        <v>0.19</v>
      </c>
      <c r="BN55">
        <v>3.44</v>
      </c>
      <c r="BO55">
        <v>3.64</v>
      </c>
      <c r="BP55">
        <v>0.24</v>
      </c>
      <c r="BQ55">
        <v>1.95</v>
      </c>
      <c r="BR55">
        <v>2.1</v>
      </c>
      <c r="BS55">
        <v>1.55</v>
      </c>
      <c r="BT55">
        <v>2.8591709999999999</v>
      </c>
      <c r="BU55">
        <v>1.292062</v>
      </c>
      <c r="BV55">
        <v>2.2649949999999999</v>
      </c>
      <c r="BW55">
        <v>1.870878</v>
      </c>
      <c r="BX55">
        <v>1.8869800000000001</v>
      </c>
      <c r="BY55">
        <v>2.5841219999999998</v>
      </c>
      <c r="BZ55">
        <v>1.2782789999999999</v>
      </c>
      <c r="CA55">
        <v>0</v>
      </c>
      <c r="CB55">
        <v>4.1229999999999999E-3</v>
      </c>
      <c r="CC55">
        <v>0</v>
      </c>
      <c r="CD55">
        <v>5.5399999999999998E-3</v>
      </c>
      <c r="CE55">
        <v>0</v>
      </c>
      <c r="CF55">
        <v>0</v>
      </c>
      <c r="CG55">
        <v>5.0099999999999997E-3</v>
      </c>
      <c r="CH55">
        <v>0</v>
      </c>
      <c r="CI55">
        <v>8.9449999999999998E-3</v>
      </c>
      <c r="CJ55">
        <v>3.3628049999999998</v>
      </c>
      <c r="CK55">
        <v>1.800843</v>
      </c>
      <c r="CL55">
        <v>1.8662000000000001</v>
      </c>
      <c r="CM55">
        <v>3.3814060000000001</v>
      </c>
      <c r="CN55">
        <v>1.7055210000000001</v>
      </c>
      <c r="CO55">
        <v>4.1345960000000002</v>
      </c>
      <c r="CP55">
        <v>4.100149</v>
      </c>
      <c r="CQ55">
        <v>3.4110420000000001</v>
      </c>
      <c r="CR55">
        <v>0.79878199999999999</v>
      </c>
      <c r="CS55">
        <v>1.32023</v>
      </c>
      <c r="CT55">
        <v>6.1027459999999998</v>
      </c>
      <c r="CU55">
        <v>0</v>
      </c>
      <c r="CV55">
        <v>0</v>
      </c>
      <c r="CW55">
        <v>3.938161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89.772586000000004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363.08941099999998</v>
      </c>
      <c r="L56">
        <v>341.16140899999999</v>
      </c>
      <c r="M56">
        <v>92.331090000000003</v>
      </c>
      <c r="N56">
        <v>117.88784699999999</v>
      </c>
      <c r="O56">
        <v>123.684601</v>
      </c>
      <c r="P56">
        <v>135.83820700000001</v>
      </c>
      <c r="Q56">
        <v>11.05597</v>
      </c>
      <c r="R56">
        <v>15.562775</v>
      </c>
      <c r="S56">
        <v>13.086682</v>
      </c>
      <c r="T56">
        <v>1.1456059999999999</v>
      </c>
      <c r="U56">
        <v>265.39931200000001</v>
      </c>
      <c r="V56">
        <v>6.9284509999999999</v>
      </c>
      <c r="W56">
        <v>13.142815000000001</v>
      </c>
      <c r="X56">
        <v>98.917946999999998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36.418010000000002</v>
      </c>
      <c r="AF56">
        <v>0</v>
      </c>
      <c r="AG56">
        <v>44.767769000000001</v>
      </c>
      <c r="AH56">
        <v>0</v>
      </c>
      <c r="AI56">
        <v>0</v>
      </c>
      <c r="AJ56">
        <v>0</v>
      </c>
      <c r="AK56">
        <v>62.541305000000001</v>
      </c>
      <c r="AL56">
        <v>80.560066000000006</v>
      </c>
      <c r="AM56">
        <v>17.436897999999999</v>
      </c>
      <c r="AN56">
        <v>1.0146029999999999</v>
      </c>
      <c r="AO56">
        <v>0</v>
      </c>
      <c r="AP56">
        <v>0.246695</v>
      </c>
      <c r="AQ56">
        <v>24.971620999999999</v>
      </c>
      <c r="AR56">
        <v>47.836872</v>
      </c>
      <c r="AS56">
        <v>32.614359999999998</v>
      </c>
      <c r="AT56">
        <v>8.7046159999999997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89.842585999999997</v>
      </c>
      <c r="BA56">
        <f t="shared" si="1"/>
        <v>2046.1875240000002</v>
      </c>
      <c r="BD56">
        <v>5.69</v>
      </c>
      <c r="BE56">
        <v>1.87</v>
      </c>
      <c r="BF56">
        <v>2.92</v>
      </c>
      <c r="BG56">
        <v>1.78</v>
      </c>
      <c r="BH56">
        <v>8.98</v>
      </c>
      <c r="BI56">
        <v>0.9</v>
      </c>
      <c r="BJ56">
        <v>1.32</v>
      </c>
      <c r="BK56">
        <v>1.81</v>
      </c>
      <c r="BL56">
        <v>1.48</v>
      </c>
      <c r="BM56">
        <v>0.19</v>
      </c>
      <c r="BN56">
        <v>3.44</v>
      </c>
      <c r="BO56">
        <v>3.64</v>
      </c>
      <c r="BP56">
        <v>0.24</v>
      </c>
      <c r="BQ56">
        <v>1.95</v>
      </c>
      <c r="BR56">
        <v>2.1</v>
      </c>
      <c r="BS56">
        <v>1.55</v>
      </c>
      <c r="BT56">
        <v>2.8591709999999999</v>
      </c>
      <c r="BU56">
        <v>1.292062</v>
      </c>
      <c r="BV56">
        <v>2.2649949999999999</v>
      </c>
      <c r="BW56">
        <v>1.870878</v>
      </c>
      <c r="BX56">
        <v>1.8869800000000001</v>
      </c>
      <c r="BY56">
        <v>2.5841219999999998</v>
      </c>
      <c r="BZ56">
        <v>1.2782789999999999</v>
      </c>
      <c r="CA56">
        <v>0</v>
      </c>
      <c r="CB56">
        <v>4.1229999999999999E-3</v>
      </c>
      <c r="CC56">
        <v>0</v>
      </c>
      <c r="CD56">
        <v>5.5399999999999998E-3</v>
      </c>
      <c r="CE56">
        <v>0</v>
      </c>
      <c r="CF56">
        <v>0</v>
      </c>
      <c r="CG56">
        <v>5.0099999999999997E-3</v>
      </c>
      <c r="CH56">
        <v>0</v>
      </c>
      <c r="CI56">
        <v>8.9449999999999998E-3</v>
      </c>
      <c r="CJ56">
        <v>3.3628049999999998</v>
      </c>
      <c r="CK56">
        <v>1.800843</v>
      </c>
      <c r="CL56">
        <v>1.8662000000000001</v>
      </c>
      <c r="CM56">
        <v>3.3814060000000001</v>
      </c>
      <c r="CN56">
        <v>1.7055210000000001</v>
      </c>
      <c r="CO56">
        <v>4.1345960000000002</v>
      </c>
      <c r="CP56">
        <v>4.100149</v>
      </c>
      <c r="CQ56">
        <v>3.4110420000000001</v>
      </c>
      <c r="CR56">
        <v>0.79878199999999999</v>
      </c>
      <c r="CS56">
        <v>1.32023</v>
      </c>
      <c r="CT56">
        <v>6.1027459999999998</v>
      </c>
      <c r="CU56">
        <v>0</v>
      </c>
      <c r="CV56">
        <v>0</v>
      </c>
      <c r="CW56">
        <v>3.938161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89.842585999999997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363.09047099999998</v>
      </c>
      <c r="L57">
        <v>341.16140899999999</v>
      </c>
      <c r="M57">
        <v>92.331090000000003</v>
      </c>
      <c r="N57">
        <v>117.88784699999999</v>
      </c>
      <c r="O57">
        <v>123.684601</v>
      </c>
      <c r="P57">
        <v>135.83820700000001</v>
      </c>
      <c r="Q57">
        <v>11.05597</v>
      </c>
      <c r="R57">
        <v>15.562775</v>
      </c>
      <c r="S57">
        <v>13.086682</v>
      </c>
      <c r="T57">
        <v>1.1456059999999999</v>
      </c>
      <c r="U57">
        <v>265.39931200000001</v>
      </c>
      <c r="V57">
        <v>13.052495</v>
      </c>
      <c r="W57">
        <v>13.142815000000001</v>
      </c>
      <c r="X57">
        <v>98.917946999999998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36.418010000000002</v>
      </c>
      <c r="AF57">
        <v>0</v>
      </c>
      <c r="AG57">
        <v>44.767769000000001</v>
      </c>
      <c r="AH57">
        <v>0</v>
      </c>
      <c r="AI57">
        <v>0</v>
      </c>
      <c r="AJ57">
        <v>0</v>
      </c>
      <c r="AK57">
        <v>62.541305000000001</v>
      </c>
      <c r="AL57">
        <v>80.560066000000006</v>
      </c>
      <c r="AM57">
        <v>17.436897999999999</v>
      </c>
      <c r="AN57">
        <v>1.0146029999999999</v>
      </c>
      <c r="AO57">
        <v>0</v>
      </c>
      <c r="AP57">
        <v>0.246695</v>
      </c>
      <c r="AQ57">
        <v>24.971620999999999</v>
      </c>
      <c r="AR57">
        <v>47.836872</v>
      </c>
      <c r="AS57">
        <v>32.614359999999998</v>
      </c>
      <c r="AT57">
        <v>8.7046159999999997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89.887457999999995</v>
      </c>
      <c r="BA57">
        <f t="shared" si="1"/>
        <v>2052.3575000000001</v>
      </c>
      <c r="BD57">
        <v>5.69</v>
      </c>
      <c r="BE57">
        <v>1.87</v>
      </c>
      <c r="BF57">
        <v>2.92</v>
      </c>
      <c r="BG57">
        <v>1.78</v>
      </c>
      <c r="BH57">
        <v>8.98</v>
      </c>
      <c r="BI57">
        <v>0.9</v>
      </c>
      <c r="BJ57">
        <v>1.32</v>
      </c>
      <c r="BK57">
        <v>1.81</v>
      </c>
      <c r="BL57">
        <v>1.58</v>
      </c>
      <c r="BM57">
        <v>0.19</v>
      </c>
      <c r="BN57">
        <v>3.44</v>
      </c>
      <c r="BO57">
        <v>3.64</v>
      </c>
      <c r="BP57">
        <v>0.24</v>
      </c>
      <c r="BQ57">
        <v>1.95</v>
      </c>
      <c r="BR57">
        <v>2.1</v>
      </c>
      <c r="BS57">
        <v>1.55</v>
      </c>
      <c r="BT57">
        <v>2.8591709999999999</v>
      </c>
      <c r="BU57">
        <v>1.292062</v>
      </c>
      <c r="BV57">
        <v>2.2649949999999999</v>
      </c>
      <c r="BW57">
        <v>1.870878</v>
      </c>
      <c r="BX57">
        <v>1.8869800000000001</v>
      </c>
      <c r="BY57">
        <v>2.5841219999999998</v>
      </c>
      <c r="BZ57">
        <v>1.2782789999999999</v>
      </c>
      <c r="CA57">
        <v>0</v>
      </c>
      <c r="CB57">
        <v>4.1229999999999999E-3</v>
      </c>
      <c r="CC57">
        <v>0</v>
      </c>
      <c r="CD57">
        <v>5.5399999999999998E-3</v>
      </c>
      <c r="CE57">
        <v>0</v>
      </c>
      <c r="CF57">
        <v>0</v>
      </c>
      <c r="CG57">
        <v>5.0099999999999997E-3</v>
      </c>
      <c r="CH57">
        <v>0</v>
      </c>
      <c r="CI57">
        <v>8.9449999999999998E-3</v>
      </c>
      <c r="CJ57">
        <v>3.307677</v>
      </c>
      <c r="CK57">
        <v>1.800843</v>
      </c>
      <c r="CL57">
        <v>1.8662000000000001</v>
      </c>
      <c r="CM57">
        <v>3.3814060000000001</v>
      </c>
      <c r="CN57">
        <v>1.7055210000000001</v>
      </c>
      <c r="CO57">
        <v>4.1345960000000002</v>
      </c>
      <c r="CP57">
        <v>4.100149</v>
      </c>
      <c r="CQ57">
        <v>3.4110420000000001</v>
      </c>
      <c r="CR57">
        <v>0.79878199999999999</v>
      </c>
      <c r="CS57">
        <v>1.32023</v>
      </c>
      <c r="CT57">
        <v>6.1027459999999998</v>
      </c>
      <c r="CU57">
        <v>0</v>
      </c>
      <c r="CV57">
        <v>0</v>
      </c>
      <c r="CW57">
        <v>3.938161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89.887457999999995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363.08941099999998</v>
      </c>
      <c r="L58">
        <v>341.16140899999999</v>
      </c>
      <c r="M58">
        <v>92.331090000000003</v>
      </c>
      <c r="N58">
        <v>117.88784699999999</v>
      </c>
      <c r="O58">
        <v>123.684601</v>
      </c>
      <c r="P58">
        <v>135.83820700000001</v>
      </c>
      <c r="Q58">
        <v>11.05597</v>
      </c>
      <c r="R58">
        <v>28.087503999999999</v>
      </c>
      <c r="S58">
        <v>13.086682</v>
      </c>
      <c r="T58">
        <v>1.1456059999999999</v>
      </c>
      <c r="U58">
        <v>265.39931200000001</v>
      </c>
      <c r="V58">
        <v>13.052495</v>
      </c>
      <c r="W58">
        <v>21.686575999999999</v>
      </c>
      <c r="X58">
        <v>98.917946999999998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36.418010000000002</v>
      </c>
      <c r="AF58">
        <v>8.7982460000000007</v>
      </c>
      <c r="AG58">
        <v>44.767769000000001</v>
      </c>
      <c r="AH58">
        <v>0</v>
      </c>
      <c r="AI58">
        <v>0</v>
      </c>
      <c r="AJ58">
        <v>0</v>
      </c>
      <c r="AK58">
        <v>62.541305000000001</v>
      </c>
      <c r="AL58">
        <v>80.560066000000006</v>
      </c>
      <c r="AM58">
        <v>17.436897999999999</v>
      </c>
      <c r="AN58">
        <v>1.0146029999999999</v>
      </c>
      <c r="AO58">
        <v>0</v>
      </c>
      <c r="AP58">
        <v>0.123347</v>
      </c>
      <c r="AQ58">
        <v>24.971620999999999</v>
      </c>
      <c r="AR58">
        <v>47.836872</v>
      </c>
      <c r="AS58">
        <v>32.614359999999998</v>
      </c>
      <c r="AT58">
        <v>8.7046159999999997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89.98745799999999</v>
      </c>
      <c r="BA58">
        <f t="shared" si="1"/>
        <v>2082.1998280000003</v>
      </c>
      <c r="BD58">
        <v>5.69</v>
      </c>
      <c r="BE58">
        <v>1.87</v>
      </c>
      <c r="BF58">
        <v>2.92</v>
      </c>
      <c r="BG58">
        <v>1.78</v>
      </c>
      <c r="BH58">
        <v>8.98</v>
      </c>
      <c r="BI58">
        <v>0.9</v>
      </c>
      <c r="BJ58">
        <v>1.32</v>
      </c>
      <c r="BK58">
        <v>1.81</v>
      </c>
      <c r="BL58">
        <v>1.68</v>
      </c>
      <c r="BM58">
        <v>0.19</v>
      </c>
      <c r="BN58">
        <v>3.44</v>
      </c>
      <c r="BO58">
        <v>3.64</v>
      </c>
      <c r="BP58">
        <v>0.24</v>
      </c>
      <c r="BQ58">
        <v>1.95</v>
      </c>
      <c r="BR58">
        <v>2.1</v>
      </c>
      <c r="BS58">
        <v>1.55</v>
      </c>
      <c r="BT58">
        <v>2.8591709999999999</v>
      </c>
      <c r="BU58">
        <v>1.292062</v>
      </c>
      <c r="BV58">
        <v>2.2649949999999999</v>
      </c>
      <c r="BW58">
        <v>1.870878</v>
      </c>
      <c r="BX58">
        <v>1.8869800000000001</v>
      </c>
      <c r="BY58">
        <v>2.5841219999999998</v>
      </c>
      <c r="BZ58">
        <v>1.2782789999999999</v>
      </c>
      <c r="CA58">
        <v>0</v>
      </c>
      <c r="CB58">
        <v>4.1229999999999999E-3</v>
      </c>
      <c r="CC58">
        <v>0</v>
      </c>
      <c r="CD58">
        <v>5.5399999999999998E-3</v>
      </c>
      <c r="CE58">
        <v>0</v>
      </c>
      <c r="CF58">
        <v>0</v>
      </c>
      <c r="CG58">
        <v>5.0099999999999997E-3</v>
      </c>
      <c r="CH58">
        <v>0</v>
      </c>
      <c r="CI58">
        <v>8.9449999999999998E-3</v>
      </c>
      <c r="CJ58">
        <v>3.307677</v>
      </c>
      <c r="CK58">
        <v>1.800843</v>
      </c>
      <c r="CL58">
        <v>1.8662000000000001</v>
      </c>
      <c r="CM58">
        <v>3.3814060000000001</v>
      </c>
      <c r="CN58">
        <v>1.7055210000000001</v>
      </c>
      <c r="CO58">
        <v>4.1345960000000002</v>
      </c>
      <c r="CP58">
        <v>4.100149</v>
      </c>
      <c r="CQ58">
        <v>3.4110420000000001</v>
      </c>
      <c r="CR58">
        <v>0.79878199999999999</v>
      </c>
      <c r="CS58">
        <v>1.32023</v>
      </c>
      <c r="CT58">
        <v>6.1027459999999998</v>
      </c>
      <c r="CU58">
        <v>0</v>
      </c>
      <c r="CV58">
        <v>0</v>
      </c>
      <c r="CW58">
        <v>3.938161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89.98745799999999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363.09047099999998</v>
      </c>
      <c r="L59">
        <v>414.319501</v>
      </c>
      <c r="M59">
        <v>92.331090000000003</v>
      </c>
      <c r="N59">
        <v>117.88784699999999</v>
      </c>
      <c r="O59">
        <v>123.684601</v>
      </c>
      <c r="P59">
        <v>135.83820700000001</v>
      </c>
      <c r="Q59">
        <v>11.428864000000001</v>
      </c>
      <c r="R59">
        <v>28.087503999999999</v>
      </c>
      <c r="S59">
        <v>13.771050000000001</v>
      </c>
      <c r="T59">
        <v>1.1456059999999999</v>
      </c>
      <c r="U59">
        <v>265.39931200000001</v>
      </c>
      <c r="V59">
        <v>13.052495</v>
      </c>
      <c r="W59">
        <v>25.426241000000001</v>
      </c>
      <c r="X59">
        <v>98.917946999999998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36.418010000000002</v>
      </c>
      <c r="AF59">
        <v>8.7982460000000007</v>
      </c>
      <c r="AG59">
        <v>44.767769000000001</v>
      </c>
      <c r="AH59">
        <v>0</v>
      </c>
      <c r="AI59">
        <v>0</v>
      </c>
      <c r="AJ59">
        <v>0</v>
      </c>
      <c r="AK59">
        <v>62.541305000000001</v>
      </c>
      <c r="AL59">
        <v>70.490056999999993</v>
      </c>
      <c r="AM59">
        <v>17.436897999999999</v>
      </c>
      <c r="AN59">
        <v>1.0146029999999999</v>
      </c>
      <c r="AO59">
        <v>0</v>
      </c>
      <c r="AP59">
        <v>0.74008499999999999</v>
      </c>
      <c r="AQ59">
        <v>24.971620999999999</v>
      </c>
      <c r="AR59">
        <v>47.836872</v>
      </c>
      <c r="AS59">
        <v>32.614359999999998</v>
      </c>
      <c r="AT59">
        <v>8.7046159999999997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89.967136999999994</v>
      </c>
      <c r="BA59">
        <f t="shared" si="1"/>
        <v>2150.682315</v>
      </c>
      <c r="BD59">
        <v>5.69</v>
      </c>
      <c r="BE59">
        <v>1.87</v>
      </c>
      <c r="BF59">
        <v>2.92</v>
      </c>
      <c r="BG59">
        <v>1.78</v>
      </c>
      <c r="BH59">
        <v>8.98</v>
      </c>
      <c r="BI59">
        <v>0.9</v>
      </c>
      <c r="BJ59">
        <v>1.32</v>
      </c>
      <c r="BK59">
        <v>1.76</v>
      </c>
      <c r="BL59">
        <v>1.71</v>
      </c>
      <c r="BM59">
        <v>0.19</v>
      </c>
      <c r="BN59">
        <v>3.44</v>
      </c>
      <c r="BO59">
        <v>3.64</v>
      </c>
      <c r="BP59">
        <v>0.24</v>
      </c>
      <c r="BQ59">
        <v>1.95</v>
      </c>
      <c r="BR59">
        <v>2.1</v>
      </c>
      <c r="BS59">
        <v>1.55</v>
      </c>
      <c r="BT59">
        <v>2.8591709999999999</v>
      </c>
      <c r="BU59">
        <v>1.292062</v>
      </c>
      <c r="BV59">
        <v>2.2649949999999999</v>
      </c>
      <c r="BW59">
        <v>1.870878</v>
      </c>
      <c r="BX59">
        <v>1.8869800000000001</v>
      </c>
      <c r="BY59">
        <v>2.5841219999999998</v>
      </c>
      <c r="BZ59">
        <v>1.2782789999999999</v>
      </c>
      <c r="CA59">
        <v>0</v>
      </c>
      <c r="CB59">
        <v>4.1229999999999999E-3</v>
      </c>
      <c r="CC59">
        <v>0</v>
      </c>
      <c r="CD59">
        <v>5.5399999999999998E-3</v>
      </c>
      <c r="CE59">
        <v>0</v>
      </c>
      <c r="CF59">
        <v>0</v>
      </c>
      <c r="CG59">
        <v>5.0099999999999997E-3</v>
      </c>
      <c r="CH59">
        <v>0</v>
      </c>
      <c r="CI59">
        <v>8.6239999999999997E-3</v>
      </c>
      <c r="CJ59">
        <v>3.307677</v>
      </c>
      <c r="CK59">
        <v>1.800843</v>
      </c>
      <c r="CL59">
        <v>1.8662000000000001</v>
      </c>
      <c r="CM59">
        <v>3.3814060000000001</v>
      </c>
      <c r="CN59">
        <v>1.7055210000000001</v>
      </c>
      <c r="CO59">
        <v>4.1345960000000002</v>
      </c>
      <c r="CP59">
        <v>4.100149</v>
      </c>
      <c r="CQ59">
        <v>3.4110420000000001</v>
      </c>
      <c r="CR59">
        <v>0.79878199999999999</v>
      </c>
      <c r="CS59">
        <v>1.32023</v>
      </c>
      <c r="CT59">
        <v>6.1027459999999998</v>
      </c>
      <c r="CU59">
        <v>0</v>
      </c>
      <c r="CV59">
        <v>0</v>
      </c>
      <c r="CW59">
        <v>3.938161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89.967136999999994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363.08941099999998</v>
      </c>
      <c r="L60">
        <v>439.09491800000001</v>
      </c>
      <c r="M60">
        <v>92.331090000000003</v>
      </c>
      <c r="N60">
        <v>117.88784699999999</v>
      </c>
      <c r="O60">
        <v>123.684601</v>
      </c>
      <c r="P60">
        <v>135.83820700000001</v>
      </c>
      <c r="Q60">
        <v>11.428864000000001</v>
      </c>
      <c r="R60">
        <v>28.087503999999999</v>
      </c>
      <c r="S60">
        <v>13.771050000000001</v>
      </c>
      <c r="T60">
        <v>1.1456059999999999</v>
      </c>
      <c r="U60">
        <v>265.39931200000001</v>
      </c>
      <c r="V60">
        <v>13.052495</v>
      </c>
      <c r="W60">
        <v>25.426241000000001</v>
      </c>
      <c r="X60">
        <v>142.04279500000001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36.418010000000002</v>
      </c>
      <c r="AF60">
        <v>8.7982460000000007</v>
      </c>
      <c r="AG60">
        <v>44.767769000000001</v>
      </c>
      <c r="AH60">
        <v>0</v>
      </c>
      <c r="AI60">
        <v>0</v>
      </c>
      <c r="AJ60">
        <v>0</v>
      </c>
      <c r="AK60">
        <v>62.541305000000001</v>
      </c>
      <c r="AL60">
        <v>70.490056999999993</v>
      </c>
      <c r="AM60">
        <v>17.436897999999999</v>
      </c>
      <c r="AN60">
        <v>1.0146029999999999</v>
      </c>
      <c r="AO60">
        <v>0</v>
      </c>
      <c r="AP60">
        <v>0.74008499999999999</v>
      </c>
      <c r="AQ60">
        <v>24.971620999999999</v>
      </c>
      <c r="AR60">
        <v>47.836872</v>
      </c>
      <c r="AS60">
        <v>32.614359999999998</v>
      </c>
      <c r="AT60">
        <v>8.7046159999999997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89.98713699999999</v>
      </c>
      <c r="BA60">
        <f t="shared" si="1"/>
        <v>2218.6015200000002</v>
      </c>
      <c r="BD60">
        <v>5.69</v>
      </c>
      <c r="BE60">
        <v>1.87</v>
      </c>
      <c r="BF60">
        <v>2.92</v>
      </c>
      <c r="BG60">
        <v>1.78</v>
      </c>
      <c r="BH60">
        <v>8.98</v>
      </c>
      <c r="BI60">
        <v>0.9</v>
      </c>
      <c r="BJ60">
        <v>1.32</v>
      </c>
      <c r="BK60">
        <v>1.76</v>
      </c>
      <c r="BL60">
        <v>1.73</v>
      </c>
      <c r="BM60">
        <v>0.19</v>
      </c>
      <c r="BN60">
        <v>3.44</v>
      </c>
      <c r="BO60">
        <v>3.64</v>
      </c>
      <c r="BP60">
        <v>0.24</v>
      </c>
      <c r="BQ60">
        <v>1.95</v>
      </c>
      <c r="BR60">
        <v>2.1</v>
      </c>
      <c r="BS60">
        <v>1.55</v>
      </c>
      <c r="BT60">
        <v>2.8591709999999999</v>
      </c>
      <c r="BU60">
        <v>1.292062</v>
      </c>
      <c r="BV60">
        <v>2.2649949999999999</v>
      </c>
      <c r="BW60">
        <v>1.870878</v>
      </c>
      <c r="BX60">
        <v>1.8869800000000001</v>
      </c>
      <c r="BY60">
        <v>2.5841219999999998</v>
      </c>
      <c r="BZ60">
        <v>1.2782789999999999</v>
      </c>
      <c r="CA60">
        <v>0</v>
      </c>
      <c r="CB60">
        <v>4.1229999999999999E-3</v>
      </c>
      <c r="CC60">
        <v>0</v>
      </c>
      <c r="CD60">
        <v>5.5399999999999998E-3</v>
      </c>
      <c r="CE60">
        <v>0</v>
      </c>
      <c r="CF60">
        <v>0</v>
      </c>
      <c r="CG60">
        <v>5.0099999999999997E-3</v>
      </c>
      <c r="CH60">
        <v>0</v>
      </c>
      <c r="CI60">
        <v>8.6239999999999997E-3</v>
      </c>
      <c r="CJ60">
        <v>3.307677</v>
      </c>
      <c r="CK60">
        <v>1.800843</v>
      </c>
      <c r="CL60">
        <v>1.8662000000000001</v>
      </c>
      <c r="CM60">
        <v>3.3814060000000001</v>
      </c>
      <c r="CN60">
        <v>1.7055210000000001</v>
      </c>
      <c r="CO60">
        <v>4.1345960000000002</v>
      </c>
      <c r="CP60">
        <v>4.100149</v>
      </c>
      <c r="CQ60">
        <v>3.4110420000000001</v>
      </c>
      <c r="CR60">
        <v>0.79878199999999999</v>
      </c>
      <c r="CS60">
        <v>1.32023</v>
      </c>
      <c r="CT60">
        <v>6.1027459999999998</v>
      </c>
      <c r="CU60">
        <v>0</v>
      </c>
      <c r="CV60">
        <v>0</v>
      </c>
      <c r="CW60">
        <v>3.938161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89.98713699999999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363.73392999999999</v>
      </c>
      <c r="L61">
        <v>468.16486900000001</v>
      </c>
      <c r="M61">
        <v>92.331090000000003</v>
      </c>
      <c r="N61">
        <v>117.88784699999999</v>
      </c>
      <c r="O61">
        <v>123.684601</v>
      </c>
      <c r="P61">
        <v>135.83820700000001</v>
      </c>
      <c r="Q61">
        <v>11.750893</v>
      </c>
      <c r="R61">
        <v>28.087503999999999</v>
      </c>
      <c r="S61">
        <v>14.070912999999999</v>
      </c>
      <c r="T61">
        <v>1.1922699999999999</v>
      </c>
      <c r="U61">
        <v>265.39931200000001</v>
      </c>
      <c r="V61">
        <v>13.052495</v>
      </c>
      <c r="W61">
        <v>25.426241000000001</v>
      </c>
      <c r="X61">
        <v>142.04279500000001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36.418010000000002</v>
      </c>
      <c r="AF61">
        <v>8.7982460000000007</v>
      </c>
      <c r="AG61">
        <v>44.767769000000001</v>
      </c>
      <c r="AH61">
        <v>0</v>
      </c>
      <c r="AI61">
        <v>0</v>
      </c>
      <c r="AJ61">
        <v>0</v>
      </c>
      <c r="AK61">
        <v>62.541305000000001</v>
      </c>
      <c r="AL61">
        <v>70.490056999999993</v>
      </c>
      <c r="AM61">
        <v>17.436897999999999</v>
      </c>
      <c r="AN61">
        <v>1.034894</v>
      </c>
      <c r="AO61">
        <v>0</v>
      </c>
      <c r="AP61">
        <v>0.74008499999999999</v>
      </c>
      <c r="AQ61">
        <v>24.971620999999999</v>
      </c>
      <c r="AR61">
        <v>47.836872</v>
      </c>
      <c r="AS61">
        <v>32.614359999999998</v>
      </c>
      <c r="AT61">
        <v>8.7046159999999997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89.717136999999994</v>
      </c>
      <c r="BA61">
        <f t="shared" si="1"/>
        <v>2248.734837</v>
      </c>
      <c r="BD61">
        <v>5.69</v>
      </c>
      <c r="BE61">
        <v>1.87</v>
      </c>
      <c r="BF61">
        <v>2.92</v>
      </c>
      <c r="BG61">
        <v>1.78</v>
      </c>
      <c r="BH61">
        <v>8.98</v>
      </c>
      <c r="BI61">
        <v>0.9</v>
      </c>
      <c r="BJ61">
        <v>1.32</v>
      </c>
      <c r="BK61">
        <v>1.76</v>
      </c>
      <c r="BL61">
        <v>1.46</v>
      </c>
      <c r="BM61">
        <v>0.19</v>
      </c>
      <c r="BN61">
        <v>3.44</v>
      </c>
      <c r="BO61">
        <v>3.64</v>
      </c>
      <c r="BP61">
        <v>0.24</v>
      </c>
      <c r="BQ61">
        <v>1.95</v>
      </c>
      <c r="BR61">
        <v>2.1</v>
      </c>
      <c r="BS61">
        <v>1.55</v>
      </c>
      <c r="BT61">
        <v>2.8591709999999999</v>
      </c>
      <c r="BU61">
        <v>1.292062</v>
      </c>
      <c r="BV61">
        <v>2.2649949999999999</v>
      </c>
      <c r="BW61">
        <v>1.870878</v>
      </c>
      <c r="BX61">
        <v>1.8869800000000001</v>
      </c>
      <c r="BY61">
        <v>2.5841219999999998</v>
      </c>
      <c r="BZ61">
        <v>1.2782789999999999</v>
      </c>
      <c r="CA61">
        <v>0</v>
      </c>
      <c r="CB61">
        <v>4.1229999999999999E-3</v>
      </c>
      <c r="CC61">
        <v>0</v>
      </c>
      <c r="CD61">
        <v>5.5399999999999998E-3</v>
      </c>
      <c r="CE61">
        <v>0</v>
      </c>
      <c r="CF61">
        <v>0</v>
      </c>
      <c r="CG61">
        <v>5.0099999999999997E-3</v>
      </c>
      <c r="CH61">
        <v>0</v>
      </c>
      <c r="CI61">
        <v>8.6239999999999997E-3</v>
      </c>
      <c r="CJ61">
        <v>3.307677</v>
      </c>
      <c r="CK61">
        <v>1.800843</v>
      </c>
      <c r="CL61">
        <v>1.8662000000000001</v>
      </c>
      <c r="CM61">
        <v>3.3814060000000001</v>
      </c>
      <c r="CN61">
        <v>1.7055210000000001</v>
      </c>
      <c r="CO61">
        <v>4.1345960000000002</v>
      </c>
      <c r="CP61">
        <v>4.100149</v>
      </c>
      <c r="CQ61">
        <v>3.4110420000000001</v>
      </c>
      <c r="CR61">
        <v>0.79878199999999999</v>
      </c>
      <c r="CS61">
        <v>1.32023</v>
      </c>
      <c r="CT61">
        <v>6.1027459999999998</v>
      </c>
      <c r="CU61">
        <v>0</v>
      </c>
      <c r="CV61">
        <v>0</v>
      </c>
      <c r="CW61">
        <v>3.938161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89.717136999999994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363.73312499999997</v>
      </c>
      <c r="L62">
        <v>496.52227399999998</v>
      </c>
      <c r="M62">
        <v>92.331090000000003</v>
      </c>
      <c r="N62">
        <v>117.88784699999999</v>
      </c>
      <c r="O62">
        <v>123.684601</v>
      </c>
      <c r="P62">
        <v>135.83820700000001</v>
      </c>
      <c r="Q62">
        <v>11.750893</v>
      </c>
      <c r="R62">
        <v>28.087503999999999</v>
      </c>
      <c r="S62">
        <v>14.070912999999999</v>
      </c>
      <c r="T62">
        <v>1.1922699999999999</v>
      </c>
      <c r="U62">
        <v>265.39931200000001</v>
      </c>
      <c r="V62">
        <v>19.960916999999998</v>
      </c>
      <c r="W62">
        <v>38.379075999999998</v>
      </c>
      <c r="X62">
        <v>142.04279500000001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36.418010000000002</v>
      </c>
      <c r="AF62">
        <v>8.7982460000000007</v>
      </c>
      <c r="AG62">
        <v>44.767769000000001</v>
      </c>
      <c r="AH62">
        <v>20.715561000000001</v>
      </c>
      <c r="AI62">
        <v>0</v>
      </c>
      <c r="AJ62">
        <v>0</v>
      </c>
      <c r="AK62">
        <v>62.541305000000001</v>
      </c>
      <c r="AL62">
        <v>70.490056999999993</v>
      </c>
      <c r="AM62">
        <v>17.436897999999999</v>
      </c>
      <c r="AN62">
        <v>1.034894</v>
      </c>
      <c r="AO62">
        <v>0</v>
      </c>
      <c r="AP62">
        <v>0.61673699999999998</v>
      </c>
      <c r="AQ62">
        <v>24.971620999999999</v>
      </c>
      <c r="AR62">
        <v>47.836872</v>
      </c>
      <c r="AS62">
        <v>32.614359999999998</v>
      </c>
      <c r="AT62">
        <v>8.7046159999999997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90.335836999999998</v>
      </c>
      <c r="BA62">
        <f t="shared" si="1"/>
        <v>2318.163607</v>
      </c>
      <c r="BD62">
        <v>5.69</v>
      </c>
      <c r="BE62">
        <v>1.87</v>
      </c>
      <c r="BF62">
        <v>2.92</v>
      </c>
      <c r="BG62">
        <v>1.78</v>
      </c>
      <c r="BH62">
        <v>8.98</v>
      </c>
      <c r="BI62">
        <v>0.88</v>
      </c>
      <c r="BJ62">
        <v>1.28</v>
      </c>
      <c r="BK62">
        <v>1.76</v>
      </c>
      <c r="BL62">
        <v>1.5</v>
      </c>
      <c r="BM62">
        <v>0.19</v>
      </c>
      <c r="BN62">
        <v>3.44</v>
      </c>
      <c r="BO62">
        <v>3.64</v>
      </c>
      <c r="BP62">
        <v>0.24</v>
      </c>
      <c r="BQ62">
        <v>1.95</v>
      </c>
      <c r="BR62">
        <v>2.1</v>
      </c>
      <c r="BS62">
        <v>1.55</v>
      </c>
      <c r="BT62">
        <v>2.8591709999999999</v>
      </c>
      <c r="BU62">
        <v>1.292062</v>
      </c>
      <c r="BV62">
        <v>2.2649949999999999</v>
      </c>
      <c r="BW62">
        <v>1.870878</v>
      </c>
      <c r="BX62">
        <v>1.8869800000000001</v>
      </c>
      <c r="BY62">
        <v>2.5841219999999998</v>
      </c>
      <c r="BZ62">
        <v>1.2782789999999999</v>
      </c>
      <c r="CA62">
        <v>0</v>
      </c>
      <c r="CB62">
        <v>4.1229999999999999E-3</v>
      </c>
      <c r="CC62">
        <v>0</v>
      </c>
      <c r="CD62">
        <v>5.5399999999999998E-3</v>
      </c>
      <c r="CE62">
        <v>0</v>
      </c>
      <c r="CF62">
        <v>0</v>
      </c>
      <c r="CG62">
        <v>5.0099999999999997E-3</v>
      </c>
      <c r="CH62">
        <v>0</v>
      </c>
      <c r="CI62">
        <v>8.6239999999999997E-3</v>
      </c>
      <c r="CJ62">
        <v>3.307677</v>
      </c>
      <c r="CK62">
        <v>1.800843</v>
      </c>
      <c r="CL62">
        <v>1.8662000000000001</v>
      </c>
      <c r="CM62">
        <v>3.3814060000000001</v>
      </c>
      <c r="CN62">
        <v>1.7055210000000001</v>
      </c>
      <c r="CO62">
        <v>4.1345960000000002</v>
      </c>
      <c r="CP62">
        <v>4.100149</v>
      </c>
      <c r="CQ62">
        <v>3.4110420000000001</v>
      </c>
      <c r="CR62">
        <v>0.79878199999999999</v>
      </c>
      <c r="CS62">
        <v>1.32023</v>
      </c>
      <c r="CT62">
        <v>6.1027459999999998</v>
      </c>
      <c r="CU62">
        <v>0</v>
      </c>
      <c r="CV62">
        <v>0.63870000000000005</v>
      </c>
      <c r="CW62">
        <v>3.938161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90.335836999999998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376.79538400000001</v>
      </c>
      <c r="L63">
        <v>520.19035599999995</v>
      </c>
      <c r="M63">
        <v>92.331090000000003</v>
      </c>
      <c r="N63">
        <v>117.88784699999999</v>
      </c>
      <c r="O63">
        <v>123.684601</v>
      </c>
      <c r="P63">
        <v>135.83820700000001</v>
      </c>
      <c r="Q63">
        <v>11.659416</v>
      </c>
      <c r="R63">
        <v>42.681567000000001</v>
      </c>
      <c r="S63">
        <v>13.046536</v>
      </c>
      <c r="T63">
        <v>0.98946800000000001</v>
      </c>
      <c r="U63">
        <v>265.39931200000001</v>
      </c>
      <c r="V63">
        <v>19.960916999999998</v>
      </c>
      <c r="W63">
        <v>38.379075999999998</v>
      </c>
      <c r="X63">
        <v>142.04279500000001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36.418010000000002</v>
      </c>
      <c r="AF63">
        <v>8.7982460000000007</v>
      </c>
      <c r="AG63">
        <v>44.767769000000001</v>
      </c>
      <c r="AH63">
        <v>41.431122000000002</v>
      </c>
      <c r="AI63">
        <v>0</v>
      </c>
      <c r="AJ63">
        <v>0</v>
      </c>
      <c r="AK63">
        <v>62.541305000000001</v>
      </c>
      <c r="AL63">
        <v>71.608947000000001</v>
      </c>
      <c r="AM63">
        <v>17.436897999999999</v>
      </c>
      <c r="AN63">
        <v>1.034894</v>
      </c>
      <c r="AO63">
        <v>0</v>
      </c>
      <c r="AP63">
        <v>0.61673699999999998</v>
      </c>
      <c r="AQ63">
        <v>24.971620999999999</v>
      </c>
      <c r="AR63">
        <v>47.836872</v>
      </c>
      <c r="AS63">
        <v>32.614359999999998</v>
      </c>
      <c r="AT63">
        <v>8.7046159999999997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90.894537999999997</v>
      </c>
      <c r="BA63">
        <f t="shared" si="1"/>
        <v>2390.5625070000001</v>
      </c>
      <c r="BD63">
        <v>5.69</v>
      </c>
      <c r="BE63">
        <v>1.87</v>
      </c>
      <c r="BF63">
        <v>2.92</v>
      </c>
      <c r="BG63">
        <v>1.78</v>
      </c>
      <c r="BH63">
        <v>8.98</v>
      </c>
      <c r="BI63">
        <v>0.88</v>
      </c>
      <c r="BJ63">
        <v>1.28</v>
      </c>
      <c r="BK63">
        <v>1.76</v>
      </c>
      <c r="BL63">
        <v>1.42</v>
      </c>
      <c r="BM63">
        <v>0.19</v>
      </c>
      <c r="BN63">
        <v>3.44</v>
      </c>
      <c r="BO63">
        <v>3.64</v>
      </c>
      <c r="BP63">
        <v>0.24</v>
      </c>
      <c r="BQ63">
        <v>1.95</v>
      </c>
      <c r="BR63">
        <v>2.1</v>
      </c>
      <c r="BS63">
        <v>1.55</v>
      </c>
      <c r="BT63">
        <v>2.8591709999999999</v>
      </c>
      <c r="BU63">
        <v>1.292062</v>
      </c>
      <c r="BV63">
        <v>2.2649949999999999</v>
      </c>
      <c r="BW63">
        <v>1.870878</v>
      </c>
      <c r="BX63">
        <v>1.8869800000000001</v>
      </c>
      <c r="BY63">
        <v>2.5841219999999998</v>
      </c>
      <c r="BZ63">
        <v>1.2782789999999999</v>
      </c>
      <c r="CA63">
        <v>0</v>
      </c>
      <c r="CB63">
        <v>4.1229999999999999E-3</v>
      </c>
      <c r="CC63">
        <v>0</v>
      </c>
      <c r="CD63">
        <v>5.5399999999999998E-3</v>
      </c>
      <c r="CE63">
        <v>0</v>
      </c>
      <c r="CF63">
        <v>0</v>
      </c>
      <c r="CG63">
        <v>5.0099999999999997E-3</v>
      </c>
      <c r="CH63">
        <v>0</v>
      </c>
      <c r="CI63">
        <v>8.6239999999999997E-3</v>
      </c>
      <c r="CJ63">
        <v>3.307677</v>
      </c>
      <c r="CK63">
        <v>1.800843</v>
      </c>
      <c r="CL63">
        <v>1.8662000000000001</v>
      </c>
      <c r="CM63">
        <v>3.3814060000000001</v>
      </c>
      <c r="CN63">
        <v>1.7055210000000001</v>
      </c>
      <c r="CO63">
        <v>4.1345960000000002</v>
      </c>
      <c r="CP63">
        <v>4.100149</v>
      </c>
      <c r="CQ63">
        <v>3.4110420000000001</v>
      </c>
      <c r="CR63">
        <v>0.79878199999999999</v>
      </c>
      <c r="CS63">
        <v>1.32023</v>
      </c>
      <c r="CT63">
        <v>6.1027459999999998</v>
      </c>
      <c r="CU63">
        <v>0</v>
      </c>
      <c r="CV63">
        <v>1.277401</v>
      </c>
      <c r="CW63">
        <v>3.938161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90.894537999999997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376.79538400000001</v>
      </c>
      <c r="L64">
        <v>544.76857099999995</v>
      </c>
      <c r="M64">
        <v>92.331090000000003</v>
      </c>
      <c r="N64">
        <v>117.88784699999999</v>
      </c>
      <c r="O64">
        <v>123.684601</v>
      </c>
      <c r="P64">
        <v>135.83820700000001</v>
      </c>
      <c r="Q64">
        <v>11.659416</v>
      </c>
      <c r="R64">
        <v>42.681567000000001</v>
      </c>
      <c r="S64">
        <v>13.046536</v>
      </c>
      <c r="T64">
        <v>2.3013309999999998</v>
      </c>
      <c r="U64">
        <v>265.39931200000001</v>
      </c>
      <c r="V64">
        <v>19.960916999999998</v>
      </c>
      <c r="W64">
        <v>38.379075999999998</v>
      </c>
      <c r="X64">
        <v>142.04279500000001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36.418010000000002</v>
      </c>
      <c r="AF64">
        <v>8.7982460000000007</v>
      </c>
      <c r="AG64">
        <v>44.767769000000001</v>
      </c>
      <c r="AH64">
        <v>41.431122000000002</v>
      </c>
      <c r="AI64">
        <v>0</v>
      </c>
      <c r="AJ64">
        <v>0</v>
      </c>
      <c r="AK64">
        <v>62.541305000000001</v>
      </c>
      <c r="AL64">
        <v>71.608947000000001</v>
      </c>
      <c r="AM64">
        <v>17.436897999999999</v>
      </c>
      <c r="AN64">
        <v>1.034894</v>
      </c>
      <c r="AO64">
        <v>0</v>
      </c>
      <c r="AP64">
        <v>0.61673699999999998</v>
      </c>
      <c r="AQ64">
        <v>24.971620999999999</v>
      </c>
      <c r="AR64">
        <v>47.836872</v>
      </c>
      <c r="AS64">
        <v>32.614359999999998</v>
      </c>
      <c r="AT64">
        <v>8.7046159999999997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90.894537999999997</v>
      </c>
      <c r="BA64">
        <f t="shared" si="1"/>
        <v>2416.4525850000005</v>
      </c>
      <c r="BD64">
        <v>5.69</v>
      </c>
      <c r="BE64">
        <v>1.87</v>
      </c>
      <c r="BF64">
        <v>2.92</v>
      </c>
      <c r="BG64">
        <v>1.78</v>
      </c>
      <c r="BH64">
        <v>8.98</v>
      </c>
      <c r="BI64">
        <v>0.88</v>
      </c>
      <c r="BJ64">
        <v>1.28</v>
      </c>
      <c r="BK64">
        <v>1.76</v>
      </c>
      <c r="BL64">
        <v>1.42</v>
      </c>
      <c r="BM64">
        <v>0.19</v>
      </c>
      <c r="BN64">
        <v>3.44</v>
      </c>
      <c r="BO64">
        <v>3.64</v>
      </c>
      <c r="BP64">
        <v>0.24</v>
      </c>
      <c r="BQ64">
        <v>1.95</v>
      </c>
      <c r="BR64">
        <v>2.1</v>
      </c>
      <c r="BS64">
        <v>1.55</v>
      </c>
      <c r="BT64">
        <v>2.8591709999999999</v>
      </c>
      <c r="BU64">
        <v>1.292062</v>
      </c>
      <c r="BV64">
        <v>2.2649949999999999</v>
      </c>
      <c r="BW64">
        <v>1.870878</v>
      </c>
      <c r="BX64">
        <v>1.8869800000000001</v>
      </c>
      <c r="BY64">
        <v>2.5841219999999998</v>
      </c>
      <c r="BZ64">
        <v>1.2782789999999999</v>
      </c>
      <c r="CA64">
        <v>0</v>
      </c>
      <c r="CB64">
        <v>4.1229999999999999E-3</v>
      </c>
      <c r="CC64">
        <v>0</v>
      </c>
      <c r="CD64">
        <v>5.5399999999999998E-3</v>
      </c>
      <c r="CE64">
        <v>0</v>
      </c>
      <c r="CF64">
        <v>0</v>
      </c>
      <c r="CG64">
        <v>5.0099999999999997E-3</v>
      </c>
      <c r="CH64">
        <v>0</v>
      </c>
      <c r="CI64">
        <v>8.6239999999999997E-3</v>
      </c>
      <c r="CJ64">
        <v>3.307677</v>
      </c>
      <c r="CK64">
        <v>1.800843</v>
      </c>
      <c r="CL64">
        <v>1.8662000000000001</v>
      </c>
      <c r="CM64">
        <v>3.3814060000000001</v>
      </c>
      <c r="CN64">
        <v>1.7055210000000001</v>
      </c>
      <c r="CO64">
        <v>4.1345960000000002</v>
      </c>
      <c r="CP64">
        <v>4.100149</v>
      </c>
      <c r="CQ64">
        <v>3.4110420000000001</v>
      </c>
      <c r="CR64">
        <v>0.79878199999999999</v>
      </c>
      <c r="CS64">
        <v>1.32023</v>
      </c>
      <c r="CT64">
        <v>6.1027459999999998</v>
      </c>
      <c r="CU64">
        <v>0</v>
      </c>
      <c r="CV64">
        <v>1.277401</v>
      </c>
      <c r="CW64">
        <v>3.938161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90.894537999999997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435.532284</v>
      </c>
      <c r="L65">
        <v>558.64395999999999</v>
      </c>
      <c r="M65">
        <v>92.331090000000003</v>
      </c>
      <c r="N65">
        <v>117.88784699999999</v>
      </c>
      <c r="O65">
        <v>123.684601</v>
      </c>
      <c r="P65">
        <v>135.07561200000001</v>
      </c>
      <c r="Q65">
        <v>15.159993999999999</v>
      </c>
      <c r="R65">
        <v>42.681567000000001</v>
      </c>
      <c r="S65">
        <v>18.304825000000001</v>
      </c>
      <c r="T65">
        <v>2.3013309999999998</v>
      </c>
      <c r="U65">
        <v>265.39931200000001</v>
      </c>
      <c r="V65">
        <v>19.960916999999998</v>
      </c>
      <c r="W65">
        <v>38.379075999999998</v>
      </c>
      <c r="X65">
        <v>142.04279500000001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36.418010000000002</v>
      </c>
      <c r="AF65">
        <v>8.7982460000000007</v>
      </c>
      <c r="AG65">
        <v>44.767769000000001</v>
      </c>
      <c r="AH65">
        <v>41.431122000000002</v>
      </c>
      <c r="AI65">
        <v>0</v>
      </c>
      <c r="AJ65">
        <v>0</v>
      </c>
      <c r="AK65">
        <v>62.541305000000001</v>
      </c>
      <c r="AL65">
        <v>71.608947000000001</v>
      </c>
      <c r="AM65">
        <v>17.436897999999999</v>
      </c>
      <c r="AN65">
        <v>1.034894</v>
      </c>
      <c r="AO65">
        <v>0</v>
      </c>
      <c r="AP65">
        <v>0.61673699999999998</v>
      </c>
      <c r="AQ65">
        <v>24.971620999999999</v>
      </c>
      <c r="AR65">
        <v>45.710788999999998</v>
      </c>
      <c r="AS65">
        <v>32.614359999999998</v>
      </c>
      <c r="AT65">
        <v>8.7046159999999997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90.894537999999997</v>
      </c>
      <c r="BA65">
        <f t="shared" si="1"/>
        <v>2494.9350630000004</v>
      </c>
      <c r="BD65">
        <v>5.69</v>
      </c>
      <c r="BE65">
        <v>1.87</v>
      </c>
      <c r="BF65">
        <v>2.92</v>
      </c>
      <c r="BG65">
        <v>1.78</v>
      </c>
      <c r="BH65">
        <v>8.98</v>
      </c>
      <c r="BI65">
        <v>0.88</v>
      </c>
      <c r="BJ65">
        <v>1.28</v>
      </c>
      <c r="BK65">
        <v>1.76</v>
      </c>
      <c r="BL65">
        <v>1.42</v>
      </c>
      <c r="BM65">
        <v>0.19</v>
      </c>
      <c r="BN65">
        <v>3.44</v>
      </c>
      <c r="BO65">
        <v>3.64</v>
      </c>
      <c r="BP65">
        <v>0.24</v>
      </c>
      <c r="BQ65">
        <v>1.95</v>
      </c>
      <c r="BR65">
        <v>2.1</v>
      </c>
      <c r="BS65">
        <v>1.55</v>
      </c>
      <c r="BT65">
        <v>2.8591709999999999</v>
      </c>
      <c r="BU65">
        <v>1.292062</v>
      </c>
      <c r="BV65">
        <v>2.2649949999999999</v>
      </c>
      <c r="BW65">
        <v>1.870878</v>
      </c>
      <c r="BX65">
        <v>1.8869800000000001</v>
      </c>
      <c r="BY65">
        <v>2.5841219999999998</v>
      </c>
      <c r="BZ65">
        <v>1.2782789999999999</v>
      </c>
      <c r="CA65">
        <v>0</v>
      </c>
      <c r="CB65">
        <v>4.1229999999999999E-3</v>
      </c>
      <c r="CC65">
        <v>0</v>
      </c>
      <c r="CD65">
        <v>5.5399999999999998E-3</v>
      </c>
      <c r="CE65">
        <v>0</v>
      </c>
      <c r="CF65">
        <v>0</v>
      </c>
      <c r="CG65">
        <v>5.0099999999999997E-3</v>
      </c>
      <c r="CH65">
        <v>0</v>
      </c>
      <c r="CI65">
        <v>8.6239999999999997E-3</v>
      </c>
      <c r="CJ65">
        <v>3.307677</v>
      </c>
      <c r="CK65">
        <v>1.800843</v>
      </c>
      <c r="CL65">
        <v>1.8662000000000001</v>
      </c>
      <c r="CM65">
        <v>3.3814060000000001</v>
      </c>
      <c r="CN65">
        <v>1.7055210000000001</v>
      </c>
      <c r="CO65">
        <v>4.1345960000000002</v>
      </c>
      <c r="CP65">
        <v>4.100149</v>
      </c>
      <c r="CQ65">
        <v>3.4110420000000001</v>
      </c>
      <c r="CR65">
        <v>0.79878199999999999</v>
      </c>
      <c r="CS65">
        <v>1.32023</v>
      </c>
      <c r="CT65">
        <v>6.1027459999999998</v>
      </c>
      <c r="CU65">
        <v>0</v>
      </c>
      <c r="CV65">
        <v>1.277401</v>
      </c>
      <c r="CW65">
        <v>3.938161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90.894537999999997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445.16128400000002</v>
      </c>
      <c r="L66">
        <v>566.14495099999999</v>
      </c>
      <c r="M66">
        <v>92.331090000000003</v>
      </c>
      <c r="N66">
        <v>117.88784699999999</v>
      </c>
      <c r="O66">
        <v>123.684601</v>
      </c>
      <c r="P66">
        <v>135.07561200000001</v>
      </c>
      <c r="Q66">
        <v>15.159993999999999</v>
      </c>
      <c r="R66">
        <v>42.681567000000001</v>
      </c>
      <c r="S66">
        <v>18.304825000000001</v>
      </c>
      <c r="T66">
        <v>2.3013309999999998</v>
      </c>
      <c r="U66">
        <v>265.39931200000001</v>
      </c>
      <c r="V66">
        <v>19.960916999999998</v>
      </c>
      <c r="W66">
        <v>38.379075999999998</v>
      </c>
      <c r="X66">
        <v>142.04279500000001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36.418010000000002</v>
      </c>
      <c r="AF66">
        <v>8.7982460000000007</v>
      </c>
      <c r="AG66">
        <v>44.767769000000001</v>
      </c>
      <c r="AH66">
        <v>41.431122000000002</v>
      </c>
      <c r="AI66">
        <v>0</v>
      </c>
      <c r="AJ66">
        <v>0</v>
      </c>
      <c r="AK66">
        <v>62.541305000000001</v>
      </c>
      <c r="AL66">
        <v>71.608947000000001</v>
      </c>
      <c r="AM66">
        <v>17.436897999999999</v>
      </c>
      <c r="AN66">
        <v>1.034894</v>
      </c>
      <c r="AO66">
        <v>0</v>
      </c>
      <c r="AP66">
        <v>0.61673699999999998</v>
      </c>
      <c r="AQ66">
        <v>24.971620999999999</v>
      </c>
      <c r="AR66">
        <v>45.710788999999998</v>
      </c>
      <c r="AS66">
        <v>32.614359999999998</v>
      </c>
      <c r="AT66">
        <v>8.7046159999999997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90.934537999999989</v>
      </c>
      <c r="BA66">
        <f t="shared" si="1"/>
        <v>2512.1050540000001</v>
      </c>
      <c r="BD66">
        <v>5.69</v>
      </c>
      <c r="BE66">
        <v>1.87</v>
      </c>
      <c r="BF66">
        <v>2.92</v>
      </c>
      <c r="BG66">
        <v>1.78</v>
      </c>
      <c r="BH66">
        <v>8.98</v>
      </c>
      <c r="BI66">
        <v>0.88</v>
      </c>
      <c r="BJ66">
        <v>1.28</v>
      </c>
      <c r="BK66">
        <v>1.76</v>
      </c>
      <c r="BL66">
        <v>1.46</v>
      </c>
      <c r="BM66">
        <v>0.19</v>
      </c>
      <c r="BN66">
        <v>3.44</v>
      </c>
      <c r="BO66">
        <v>3.64</v>
      </c>
      <c r="BP66">
        <v>0.24</v>
      </c>
      <c r="BQ66">
        <v>1.95</v>
      </c>
      <c r="BR66">
        <v>2.1</v>
      </c>
      <c r="BS66">
        <v>1.55</v>
      </c>
      <c r="BT66">
        <v>2.8591709999999999</v>
      </c>
      <c r="BU66">
        <v>1.292062</v>
      </c>
      <c r="BV66">
        <v>2.2649949999999999</v>
      </c>
      <c r="BW66">
        <v>1.870878</v>
      </c>
      <c r="BX66">
        <v>1.8869800000000001</v>
      </c>
      <c r="BY66">
        <v>2.5841219999999998</v>
      </c>
      <c r="BZ66">
        <v>1.2782789999999999</v>
      </c>
      <c r="CA66">
        <v>0</v>
      </c>
      <c r="CB66">
        <v>4.1229999999999999E-3</v>
      </c>
      <c r="CC66">
        <v>0</v>
      </c>
      <c r="CD66">
        <v>5.5399999999999998E-3</v>
      </c>
      <c r="CE66">
        <v>0</v>
      </c>
      <c r="CF66">
        <v>0</v>
      </c>
      <c r="CG66">
        <v>5.0099999999999997E-3</v>
      </c>
      <c r="CH66">
        <v>0</v>
      </c>
      <c r="CI66">
        <v>8.6239999999999997E-3</v>
      </c>
      <c r="CJ66">
        <v>3.307677</v>
      </c>
      <c r="CK66">
        <v>1.800843</v>
      </c>
      <c r="CL66">
        <v>1.8662000000000001</v>
      </c>
      <c r="CM66">
        <v>3.3814060000000001</v>
      </c>
      <c r="CN66">
        <v>1.7055210000000001</v>
      </c>
      <c r="CO66">
        <v>4.1345960000000002</v>
      </c>
      <c r="CP66">
        <v>4.100149</v>
      </c>
      <c r="CQ66">
        <v>3.4110420000000001</v>
      </c>
      <c r="CR66">
        <v>0.79878199999999999</v>
      </c>
      <c r="CS66">
        <v>1.32023</v>
      </c>
      <c r="CT66">
        <v>6.1027459999999998</v>
      </c>
      <c r="CU66">
        <v>0</v>
      </c>
      <c r="CV66">
        <v>1.277401</v>
      </c>
      <c r="CW66">
        <v>3.938161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90.934537999999989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491.29382299999997</v>
      </c>
      <c r="L67">
        <v>568.40776600000004</v>
      </c>
      <c r="M67">
        <v>92.331090000000003</v>
      </c>
      <c r="N67">
        <v>117.88784699999999</v>
      </c>
      <c r="O67">
        <v>123.684601</v>
      </c>
      <c r="P67">
        <v>135.07561200000001</v>
      </c>
      <c r="Q67">
        <v>15.159993999999999</v>
      </c>
      <c r="R67">
        <v>42.681567000000001</v>
      </c>
      <c r="S67">
        <v>18.304825000000001</v>
      </c>
      <c r="T67">
        <v>2.3013309999999998</v>
      </c>
      <c r="U67">
        <v>265.39931200000001</v>
      </c>
      <c r="V67">
        <v>19.960916999999998</v>
      </c>
      <c r="W67">
        <v>38.379075999999998</v>
      </c>
      <c r="X67">
        <v>142.04279500000001</v>
      </c>
      <c r="Y67">
        <v>0</v>
      </c>
      <c r="Z67">
        <v>0</v>
      </c>
      <c r="AA67">
        <v>0</v>
      </c>
      <c r="AB67">
        <v>3.7703980000000001</v>
      </c>
      <c r="AC67">
        <v>10.741344</v>
      </c>
      <c r="AD67">
        <v>0</v>
      </c>
      <c r="AE67">
        <v>54.769274000000003</v>
      </c>
      <c r="AF67">
        <v>8.7982460000000007</v>
      </c>
      <c r="AG67">
        <v>44.767769000000001</v>
      </c>
      <c r="AH67">
        <v>41.431122000000002</v>
      </c>
      <c r="AI67">
        <v>0</v>
      </c>
      <c r="AJ67">
        <v>0</v>
      </c>
      <c r="AK67">
        <v>62.541305000000001</v>
      </c>
      <c r="AL67">
        <v>72.727836999999994</v>
      </c>
      <c r="AM67">
        <v>17.436897999999999</v>
      </c>
      <c r="AN67">
        <v>1.034894</v>
      </c>
      <c r="AO67">
        <v>0</v>
      </c>
      <c r="AP67">
        <v>5.550637</v>
      </c>
      <c r="AQ67">
        <v>24.971620999999999</v>
      </c>
      <c r="AR67">
        <v>45.710788999999998</v>
      </c>
      <c r="AS67">
        <v>32.614359999999998</v>
      </c>
      <c r="AT67">
        <v>8.7046159999999997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90.984537999999986</v>
      </c>
      <c r="BA67">
        <f t="shared" si="1"/>
        <v>2599.4662040000003</v>
      </c>
      <c r="BD67">
        <v>5.69</v>
      </c>
      <c r="BE67">
        <v>1.87</v>
      </c>
      <c r="BF67">
        <v>2.92</v>
      </c>
      <c r="BG67">
        <v>1.78</v>
      </c>
      <c r="BH67">
        <v>8.98</v>
      </c>
      <c r="BI67">
        <v>0.88</v>
      </c>
      <c r="BJ67">
        <v>1.28</v>
      </c>
      <c r="BK67">
        <v>1.76</v>
      </c>
      <c r="BL67">
        <v>1.51</v>
      </c>
      <c r="BM67">
        <v>0.19</v>
      </c>
      <c r="BN67">
        <v>3.44</v>
      </c>
      <c r="BO67">
        <v>3.64</v>
      </c>
      <c r="BP67">
        <v>0.24</v>
      </c>
      <c r="BQ67">
        <v>1.95</v>
      </c>
      <c r="BR67">
        <v>2.1</v>
      </c>
      <c r="BS67">
        <v>1.55</v>
      </c>
      <c r="BT67">
        <v>2.8591709999999999</v>
      </c>
      <c r="BU67">
        <v>1.292062</v>
      </c>
      <c r="BV67">
        <v>2.2649949999999999</v>
      </c>
      <c r="BW67">
        <v>1.870878</v>
      </c>
      <c r="BX67">
        <v>1.8869800000000001</v>
      </c>
      <c r="BY67">
        <v>2.5841219999999998</v>
      </c>
      <c r="BZ67">
        <v>1.2782789999999999</v>
      </c>
      <c r="CA67">
        <v>0</v>
      </c>
      <c r="CB67">
        <v>4.1229999999999999E-3</v>
      </c>
      <c r="CC67">
        <v>0</v>
      </c>
      <c r="CD67">
        <v>5.5399999999999998E-3</v>
      </c>
      <c r="CE67">
        <v>0</v>
      </c>
      <c r="CF67">
        <v>0</v>
      </c>
      <c r="CG67">
        <v>5.0099999999999997E-3</v>
      </c>
      <c r="CH67">
        <v>0</v>
      </c>
      <c r="CI67">
        <v>8.6239999999999997E-3</v>
      </c>
      <c r="CJ67">
        <v>3.307677</v>
      </c>
      <c r="CK67">
        <v>1.800843</v>
      </c>
      <c r="CL67">
        <v>1.8662000000000001</v>
      </c>
      <c r="CM67">
        <v>3.3814060000000001</v>
      </c>
      <c r="CN67">
        <v>1.7055210000000001</v>
      </c>
      <c r="CO67">
        <v>4.1345960000000002</v>
      </c>
      <c r="CP67">
        <v>4.100149</v>
      </c>
      <c r="CQ67">
        <v>3.4110420000000001</v>
      </c>
      <c r="CR67">
        <v>0.79878199999999999</v>
      </c>
      <c r="CS67">
        <v>1.32023</v>
      </c>
      <c r="CT67">
        <v>6.1027459999999998</v>
      </c>
      <c r="CU67">
        <v>0</v>
      </c>
      <c r="CV67">
        <v>1.277401</v>
      </c>
      <c r="CW67">
        <v>3.938161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90.984537999999986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510.55182300000001</v>
      </c>
      <c r="L68">
        <v>572.20159200000001</v>
      </c>
      <c r="M68">
        <v>92.331090000000003</v>
      </c>
      <c r="N68">
        <v>117.88784699999999</v>
      </c>
      <c r="O68">
        <v>123.684601</v>
      </c>
      <c r="P68">
        <v>135.07561200000001</v>
      </c>
      <c r="Q68">
        <v>15.159993999999999</v>
      </c>
      <c r="R68">
        <v>42.681567000000001</v>
      </c>
      <c r="S68">
        <v>18.304825000000001</v>
      </c>
      <c r="T68">
        <v>2.3013309999999998</v>
      </c>
      <c r="U68">
        <v>265.39931200000001</v>
      </c>
      <c r="V68">
        <v>19.960916999999998</v>
      </c>
      <c r="W68">
        <v>38.379075999999998</v>
      </c>
      <c r="X68">
        <v>142.04279500000001</v>
      </c>
      <c r="Y68">
        <v>0</v>
      </c>
      <c r="Z68">
        <v>0</v>
      </c>
      <c r="AA68">
        <v>0</v>
      </c>
      <c r="AB68">
        <v>14.779958000000001</v>
      </c>
      <c r="AC68">
        <v>10.741344</v>
      </c>
      <c r="AD68">
        <v>0</v>
      </c>
      <c r="AE68">
        <v>54.769274000000003</v>
      </c>
      <c r="AF68">
        <v>8.7982460000000007</v>
      </c>
      <c r="AG68">
        <v>44.767769000000001</v>
      </c>
      <c r="AH68">
        <v>41.431122000000002</v>
      </c>
      <c r="AI68">
        <v>0</v>
      </c>
      <c r="AJ68">
        <v>0</v>
      </c>
      <c r="AK68">
        <v>62.541305000000001</v>
      </c>
      <c r="AL68">
        <v>72.727836999999994</v>
      </c>
      <c r="AM68">
        <v>17.436897999999999</v>
      </c>
      <c r="AN68">
        <v>1.034894</v>
      </c>
      <c r="AO68">
        <v>0</v>
      </c>
      <c r="AP68">
        <v>5.550637</v>
      </c>
      <c r="AQ68">
        <v>24.971620999999999</v>
      </c>
      <c r="AR68">
        <v>51.025996999999997</v>
      </c>
      <c r="AS68">
        <v>32.614359999999998</v>
      </c>
      <c r="AT68">
        <v>8.7046159999999997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94.46887599999998</v>
      </c>
      <c r="BA68">
        <f t="shared" ref="BA68:BA99" si="4">SUM(B68:AZ68)</f>
        <v>2642.3271360000003</v>
      </c>
      <c r="BD68">
        <v>5.69</v>
      </c>
      <c r="BE68">
        <v>1.87</v>
      </c>
      <c r="BF68">
        <v>2.92</v>
      </c>
      <c r="BG68">
        <v>1.78</v>
      </c>
      <c r="BH68">
        <v>8.98</v>
      </c>
      <c r="BI68">
        <v>0.88</v>
      </c>
      <c r="BJ68">
        <v>1.28</v>
      </c>
      <c r="BK68">
        <v>1.76</v>
      </c>
      <c r="BL68">
        <v>1.56</v>
      </c>
      <c r="BM68">
        <v>0.19</v>
      </c>
      <c r="BN68">
        <v>3.44</v>
      </c>
      <c r="BO68">
        <v>3.64</v>
      </c>
      <c r="BP68">
        <v>0.24</v>
      </c>
      <c r="BQ68">
        <v>1.95</v>
      </c>
      <c r="BR68">
        <v>2.1</v>
      </c>
      <c r="BS68">
        <v>1.55</v>
      </c>
      <c r="BT68">
        <v>2.8591709999999999</v>
      </c>
      <c r="BU68">
        <v>1.292062</v>
      </c>
      <c r="BV68">
        <v>2.2649949999999999</v>
      </c>
      <c r="BW68">
        <v>1.870878</v>
      </c>
      <c r="BX68">
        <v>1.8869800000000001</v>
      </c>
      <c r="BY68">
        <v>2.5841219999999998</v>
      </c>
      <c r="BZ68">
        <v>1.2782789999999999</v>
      </c>
      <c r="CA68">
        <v>0</v>
      </c>
      <c r="CB68">
        <v>4.1229999999999999E-3</v>
      </c>
      <c r="CC68">
        <v>0</v>
      </c>
      <c r="CD68">
        <v>5.5399999999999998E-3</v>
      </c>
      <c r="CE68">
        <v>0</v>
      </c>
      <c r="CF68">
        <v>0</v>
      </c>
      <c r="CG68">
        <v>5.0099999999999997E-3</v>
      </c>
      <c r="CH68">
        <v>0</v>
      </c>
      <c r="CI68">
        <v>8.6239999999999997E-3</v>
      </c>
      <c r="CJ68">
        <v>3.307677</v>
      </c>
      <c r="CK68">
        <v>1.800843</v>
      </c>
      <c r="CL68">
        <v>1.8662000000000001</v>
      </c>
      <c r="CM68">
        <v>3.3814060000000001</v>
      </c>
      <c r="CN68">
        <v>1.7055210000000001</v>
      </c>
      <c r="CO68">
        <v>4.1345960000000002</v>
      </c>
      <c r="CP68">
        <v>4.100149</v>
      </c>
      <c r="CQ68">
        <v>3.4110420000000001</v>
      </c>
      <c r="CR68">
        <v>0.79878199999999999</v>
      </c>
      <c r="CS68">
        <v>1.32023</v>
      </c>
      <c r="CT68">
        <v>6.1027459999999998</v>
      </c>
      <c r="CU68">
        <v>3.4343379999999999</v>
      </c>
      <c r="CV68">
        <v>1.277401</v>
      </c>
      <c r="CW68">
        <v>3.938161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94.46887599999998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517.29212299999995</v>
      </c>
      <c r="L69">
        <v>575.042147</v>
      </c>
      <c r="M69">
        <v>92.331090000000003</v>
      </c>
      <c r="N69">
        <v>117.88784699999999</v>
      </c>
      <c r="O69">
        <v>123.684601</v>
      </c>
      <c r="P69">
        <v>135.07561200000001</v>
      </c>
      <c r="Q69">
        <v>15.159993999999999</v>
      </c>
      <c r="R69">
        <v>42.681567000000001</v>
      </c>
      <c r="S69">
        <v>18.304825000000001</v>
      </c>
      <c r="T69">
        <v>2.3013309999999998</v>
      </c>
      <c r="U69">
        <v>265.39931200000001</v>
      </c>
      <c r="V69">
        <v>19.960916999999998</v>
      </c>
      <c r="W69">
        <v>38.379075999999998</v>
      </c>
      <c r="X69">
        <v>142.04279500000001</v>
      </c>
      <c r="Y69">
        <v>0</v>
      </c>
      <c r="Z69">
        <v>0</v>
      </c>
      <c r="AA69">
        <v>0</v>
      </c>
      <c r="AB69">
        <v>14.779958000000001</v>
      </c>
      <c r="AC69">
        <v>10.741344</v>
      </c>
      <c r="AD69">
        <v>0</v>
      </c>
      <c r="AE69">
        <v>54.769274000000003</v>
      </c>
      <c r="AF69">
        <v>8.7982460000000007</v>
      </c>
      <c r="AG69">
        <v>44.767769000000001</v>
      </c>
      <c r="AH69">
        <v>41.431122000000002</v>
      </c>
      <c r="AI69">
        <v>0</v>
      </c>
      <c r="AJ69">
        <v>0</v>
      </c>
      <c r="AK69">
        <v>62.541305000000001</v>
      </c>
      <c r="AL69">
        <v>72.727836999999994</v>
      </c>
      <c r="AM69">
        <v>17.436897999999999</v>
      </c>
      <c r="AN69">
        <v>1.034894</v>
      </c>
      <c r="AO69">
        <v>0</v>
      </c>
      <c r="AP69">
        <v>5.550637</v>
      </c>
      <c r="AQ69">
        <v>24.971620999999999</v>
      </c>
      <c r="AR69">
        <v>51.025996999999997</v>
      </c>
      <c r="AS69">
        <v>32.614359999999998</v>
      </c>
      <c r="AT69">
        <v>8.7046159999999997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96.224227999999982</v>
      </c>
      <c r="BA69">
        <f t="shared" si="4"/>
        <v>2653.6633430000002</v>
      </c>
      <c r="BD69">
        <v>5.69</v>
      </c>
      <c r="BE69">
        <v>1.87</v>
      </c>
      <c r="BF69">
        <v>2.92</v>
      </c>
      <c r="BG69">
        <v>1.78</v>
      </c>
      <c r="BH69">
        <v>8.98</v>
      </c>
      <c r="BI69">
        <v>0.88</v>
      </c>
      <c r="BJ69">
        <v>1.28</v>
      </c>
      <c r="BK69">
        <v>1.73</v>
      </c>
      <c r="BL69">
        <v>1.63</v>
      </c>
      <c r="BM69">
        <v>0.19</v>
      </c>
      <c r="BN69">
        <v>3.44</v>
      </c>
      <c r="BO69">
        <v>3.64</v>
      </c>
      <c r="BP69">
        <v>0.24</v>
      </c>
      <c r="BQ69">
        <v>1.95</v>
      </c>
      <c r="BR69">
        <v>2.1</v>
      </c>
      <c r="BS69">
        <v>1.55</v>
      </c>
      <c r="BT69">
        <v>2.8591709999999999</v>
      </c>
      <c r="BU69">
        <v>1.292062</v>
      </c>
      <c r="BV69">
        <v>2.2649949999999999</v>
      </c>
      <c r="BW69">
        <v>1.870878</v>
      </c>
      <c r="BX69">
        <v>1.8869800000000001</v>
      </c>
      <c r="BY69">
        <v>2.5841219999999998</v>
      </c>
      <c r="BZ69">
        <v>1.2782789999999999</v>
      </c>
      <c r="CA69">
        <v>0</v>
      </c>
      <c r="CB69">
        <v>0</v>
      </c>
      <c r="CC69">
        <v>0</v>
      </c>
      <c r="CD69">
        <v>7.8469999999999998E-3</v>
      </c>
      <c r="CE69">
        <v>0</v>
      </c>
      <c r="CF69">
        <v>0</v>
      </c>
      <c r="CG69">
        <v>5.0099999999999997E-3</v>
      </c>
      <c r="CH69">
        <v>0</v>
      </c>
      <c r="CI69">
        <v>8.6239999999999997E-3</v>
      </c>
      <c r="CJ69">
        <v>3.307677</v>
      </c>
      <c r="CK69">
        <v>1.800843</v>
      </c>
      <c r="CL69">
        <v>1.8662000000000001</v>
      </c>
      <c r="CM69">
        <v>3.3814060000000001</v>
      </c>
      <c r="CN69">
        <v>1.7055210000000001</v>
      </c>
      <c r="CO69">
        <v>4.1345960000000002</v>
      </c>
      <c r="CP69">
        <v>4.100149</v>
      </c>
      <c r="CQ69">
        <v>3.4110420000000001</v>
      </c>
      <c r="CR69">
        <v>0.79878199999999999</v>
      </c>
      <c r="CS69">
        <v>1.32023</v>
      </c>
      <c r="CT69">
        <v>6.1027459999999998</v>
      </c>
      <c r="CU69">
        <v>5.1515060000000004</v>
      </c>
      <c r="CV69">
        <v>1.277401</v>
      </c>
      <c r="CW69">
        <v>3.938161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96.224227999999982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516.32922299999996</v>
      </c>
      <c r="L70">
        <v>576.24577199999999</v>
      </c>
      <c r="M70">
        <v>92.331090000000003</v>
      </c>
      <c r="N70">
        <v>117.88784699999999</v>
      </c>
      <c r="O70">
        <v>123.684601</v>
      </c>
      <c r="P70">
        <v>135.07561200000001</v>
      </c>
      <c r="Q70">
        <v>15.159993999999999</v>
      </c>
      <c r="R70">
        <v>42.681567000000001</v>
      </c>
      <c r="S70">
        <v>18.304825000000001</v>
      </c>
      <c r="T70">
        <v>2.3013309999999998</v>
      </c>
      <c r="U70">
        <v>265.39931200000001</v>
      </c>
      <c r="V70">
        <v>19.960916999999998</v>
      </c>
      <c r="W70">
        <v>38.379075999999998</v>
      </c>
      <c r="X70">
        <v>142.04279500000001</v>
      </c>
      <c r="Y70">
        <v>0</v>
      </c>
      <c r="Z70">
        <v>0</v>
      </c>
      <c r="AA70">
        <v>0</v>
      </c>
      <c r="AB70">
        <v>29.710733999999999</v>
      </c>
      <c r="AC70">
        <v>21.482686999999999</v>
      </c>
      <c r="AD70">
        <v>0</v>
      </c>
      <c r="AE70">
        <v>54.769274000000003</v>
      </c>
      <c r="AF70">
        <v>17.596491</v>
      </c>
      <c r="AG70">
        <v>44.767769000000001</v>
      </c>
      <c r="AH70">
        <v>41.431122000000002</v>
      </c>
      <c r="AI70">
        <v>0</v>
      </c>
      <c r="AJ70">
        <v>0</v>
      </c>
      <c r="AK70">
        <v>62.541305000000001</v>
      </c>
      <c r="AL70">
        <v>72.727836999999994</v>
      </c>
      <c r="AM70">
        <v>17.436897999999999</v>
      </c>
      <c r="AN70">
        <v>1.034894</v>
      </c>
      <c r="AO70">
        <v>0</v>
      </c>
      <c r="AP70">
        <v>5.550637</v>
      </c>
      <c r="AQ70">
        <v>24.971620999999999</v>
      </c>
      <c r="AR70">
        <v>45.710788999999998</v>
      </c>
      <c r="AS70">
        <v>32.614359999999998</v>
      </c>
      <c r="AT70">
        <v>8.7046159999999997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96.294227999999976</v>
      </c>
      <c r="BA70">
        <f t="shared" si="4"/>
        <v>2683.1292240000002</v>
      </c>
      <c r="BD70">
        <v>5.69</v>
      </c>
      <c r="BE70">
        <v>1.87</v>
      </c>
      <c r="BF70">
        <v>2.92</v>
      </c>
      <c r="BG70">
        <v>1.78</v>
      </c>
      <c r="BH70">
        <v>8.98</v>
      </c>
      <c r="BI70">
        <v>0.88</v>
      </c>
      <c r="BJ70">
        <v>1.28</v>
      </c>
      <c r="BK70">
        <v>1.73</v>
      </c>
      <c r="BL70">
        <v>1.7</v>
      </c>
      <c r="BM70">
        <v>0.19</v>
      </c>
      <c r="BN70">
        <v>3.44</v>
      </c>
      <c r="BO70">
        <v>3.64</v>
      </c>
      <c r="BP70">
        <v>0.24</v>
      </c>
      <c r="BQ70">
        <v>1.95</v>
      </c>
      <c r="BR70">
        <v>2.1</v>
      </c>
      <c r="BS70">
        <v>1.55</v>
      </c>
      <c r="BT70">
        <v>2.8591709999999999</v>
      </c>
      <c r="BU70">
        <v>1.292062</v>
      </c>
      <c r="BV70">
        <v>2.2649949999999999</v>
      </c>
      <c r="BW70">
        <v>1.870878</v>
      </c>
      <c r="BX70">
        <v>1.8869800000000001</v>
      </c>
      <c r="BY70">
        <v>2.5841219999999998</v>
      </c>
      <c r="BZ70">
        <v>1.2782789999999999</v>
      </c>
      <c r="CA70">
        <v>0</v>
      </c>
      <c r="CB70">
        <v>0</v>
      </c>
      <c r="CC70">
        <v>0</v>
      </c>
      <c r="CD70">
        <v>7.8469999999999998E-3</v>
      </c>
      <c r="CE70">
        <v>0</v>
      </c>
      <c r="CF70">
        <v>0</v>
      </c>
      <c r="CG70">
        <v>5.0099999999999997E-3</v>
      </c>
      <c r="CH70">
        <v>0</v>
      </c>
      <c r="CI70">
        <v>8.6239999999999997E-3</v>
      </c>
      <c r="CJ70">
        <v>3.307677</v>
      </c>
      <c r="CK70">
        <v>1.800843</v>
      </c>
      <c r="CL70">
        <v>1.8662000000000001</v>
      </c>
      <c r="CM70">
        <v>3.3814060000000001</v>
      </c>
      <c r="CN70">
        <v>1.7055210000000001</v>
      </c>
      <c r="CO70">
        <v>4.1345960000000002</v>
      </c>
      <c r="CP70">
        <v>4.100149</v>
      </c>
      <c r="CQ70">
        <v>3.4110420000000001</v>
      </c>
      <c r="CR70">
        <v>0.79878199999999999</v>
      </c>
      <c r="CS70">
        <v>1.32023</v>
      </c>
      <c r="CT70">
        <v>6.1027459999999998</v>
      </c>
      <c r="CU70">
        <v>5.1515060000000004</v>
      </c>
      <c r="CV70">
        <v>1.277401</v>
      </c>
      <c r="CW70">
        <v>3.938161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96.294227999999976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532.69852300000002</v>
      </c>
      <c r="L71">
        <v>565.32648600000005</v>
      </c>
      <c r="M71">
        <v>92.331090000000003</v>
      </c>
      <c r="N71">
        <v>117.88784699999999</v>
      </c>
      <c r="O71">
        <v>123.684601</v>
      </c>
      <c r="P71">
        <v>135.07561200000001</v>
      </c>
      <c r="Q71">
        <v>15.159993999999999</v>
      </c>
      <c r="R71">
        <v>42.681567000000001</v>
      </c>
      <c r="S71">
        <v>18.304825000000001</v>
      </c>
      <c r="T71">
        <v>2.3013309999999998</v>
      </c>
      <c r="U71">
        <v>265.39931200000001</v>
      </c>
      <c r="V71">
        <v>19.960916999999998</v>
      </c>
      <c r="W71">
        <v>38.379075999999998</v>
      </c>
      <c r="X71">
        <v>142.04279500000001</v>
      </c>
      <c r="Y71">
        <v>0</v>
      </c>
      <c r="Z71">
        <v>0</v>
      </c>
      <c r="AA71">
        <v>11.410365000000001</v>
      </c>
      <c r="AB71">
        <v>29.710733999999999</v>
      </c>
      <c r="AC71">
        <v>21.482686999999999</v>
      </c>
      <c r="AD71">
        <v>0</v>
      </c>
      <c r="AE71">
        <v>54.769274000000003</v>
      </c>
      <c r="AF71">
        <v>17.596491</v>
      </c>
      <c r="AG71">
        <v>44.767769000000001</v>
      </c>
      <c r="AH71">
        <v>41.431122000000002</v>
      </c>
      <c r="AI71">
        <v>0</v>
      </c>
      <c r="AJ71">
        <v>0</v>
      </c>
      <c r="AK71">
        <v>62.541305000000001</v>
      </c>
      <c r="AL71">
        <v>73.846727000000001</v>
      </c>
      <c r="AM71">
        <v>17.436897999999999</v>
      </c>
      <c r="AN71">
        <v>1.034894</v>
      </c>
      <c r="AO71">
        <v>0</v>
      </c>
      <c r="AP71">
        <v>5.9206799999999999</v>
      </c>
      <c r="AQ71">
        <v>24.971620999999999</v>
      </c>
      <c r="AR71">
        <v>4.2521659999999999</v>
      </c>
      <c r="AS71">
        <v>32.614359999999998</v>
      </c>
      <c r="AT71">
        <v>8.7046159999999997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96.244997999999981</v>
      </c>
      <c r="BA71">
        <f t="shared" si="4"/>
        <v>2659.9706830000009</v>
      </c>
      <c r="BD71">
        <v>5.69</v>
      </c>
      <c r="BE71">
        <v>1.87</v>
      </c>
      <c r="BF71">
        <v>2.92</v>
      </c>
      <c r="BG71">
        <v>1.78</v>
      </c>
      <c r="BH71">
        <v>8.98</v>
      </c>
      <c r="BI71">
        <v>0.84</v>
      </c>
      <c r="BJ71">
        <v>1.24</v>
      </c>
      <c r="BK71">
        <v>1.73</v>
      </c>
      <c r="BL71">
        <v>1.73</v>
      </c>
      <c r="BM71">
        <v>0.19</v>
      </c>
      <c r="BN71">
        <v>3.44</v>
      </c>
      <c r="BO71">
        <v>3.64</v>
      </c>
      <c r="BP71">
        <v>0.24</v>
      </c>
      <c r="BQ71">
        <v>1.95</v>
      </c>
      <c r="BR71">
        <v>2.1</v>
      </c>
      <c r="BS71">
        <v>1.55</v>
      </c>
      <c r="BT71">
        <v>2.8591709999999999</v>
      </c>
      <c r="BU71">
        <v>1.292062</v>
      </c>
      <c r="BV71">
        <v>2.2649949999999999</v>
      </c>
      <c r="BW71">
        <v>1.870878</v>
      </c>
      <c r="BX71">
        <v>1.8869800000000001</v>
      </c>
      <c r="BY71">
        <v>2.5841219999999998</v>
      </c>
      <c r="BZ71">
        <v>1.2782789999999999</v>
      </c>
      <c r="CA71">
        <v>0</v>
      </c>
      <c r="CB71">
        <v>0</v>
      </c>
      <c r="CC71">
        <v>0</v>
      </c>
      <c r="CD71">
        <v>8.6169999999999997E-3</v>
      </c>
      <c r="CE71">
        <v>0</v>
      </c>
      <c r="CF71">
        <v>0</v>
      </c>
      <c r="CG71">
        <v>5.0099999999999997E-3</v>
      </c>
      <c r="CH71">
        <v>0</v>
      </c>
      <c r="CI71">
        <v>8.6239999999999997E-3</v>
      </c>
      <c r="CJ71">
        <v>3.307677</v>
      </c>
      <c r="CK71">
        <v>1.800843</v>
      </c>
      <c r="CL71">
        <v>1.8662000000000001</v>
      </c>
      <c r="CM71">
        <v>3.3814060000000001</v>
      </c>
      <c r="CN71">
        <v>1.7055210000000001</v>
      </c>
      <c r="CO71">
        <v>4.1345960000000002</v>
      </c>
      <c r="CP71">
        <v>4.100149</v>
      </c>
      <c r="CQ71">
        <v>3.4110420000000001</v>
      </c>
      <c r="CR71">
        <v>0.79878199999999999</v>
      </c>
      <c r="CS71">
        <v>1.32023</v>
      </c>
      <c r="CT71">
        <v>6.1027459999999998</v>
      </c>
      <c r="CU71">
        <v>5.1515060000000004</v>
      </c>
      <c r="CV71">
        <v>1.277401</v>
      </c>
      <c r="CW71">
        <v>3.938161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96.244997999999981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551.95652299999995</v>
      </c>
      <c r="L72">
        <v>559.57797300000004</v>
      </c>
      <c r="M72">
        <v>92.331090000000003</v>
      </c>
      <c r="N72">
        <v>117.88784699999999</v>
      </c>
      <c r="O72">
        <v>123.684601</v>
      </c>
      <c r="P72">
        <v>135.07561200000001</v>
      </c>
      <c r="Q72">
        <v>15.159993999999999</v>
      </c>
      <c r="R72">
        <v>42.681567000000001</v>
      </c>
      <c r="S72">
        <v>18.304825000000001</v>
      </c>
      <c r="T72">
        <v>2.3013309999999998</v>
      </c>
      <c r="U72">
        <v>265.39931200000001</v>
      </c>
      <c r="V72">
        <v>19.960916999999998</v>
      </c>
      <c r="W72">
        <v>38.379075999999998</v>
      </c>
      <c r="X72">
        <v>142.04279500000001</v>
      </c>
      <c r="Y72">
        <v>0</v>
      </c>
      <c r="Z72">
        <v>0</v>
      </c>
      <c r="AA72">
        <v>13.528129</v>
      </c>
      <c r="AB72">
        <v>44.701835000000003</v>
      </c>
      <c r="AC72">
        <v>21.482686999999999</v>
      </c>
      <c r="AD72">
        <v>0</v>
      </c>
      <c r="AE72">
        <v>54.769274000000003</v>
      </c>
      <c r="AF72">
        <v>17.596491</v>
      </c>
      <c r="AG72">
        <v>44.767769000000001</v>
      </c>
      <c r="AH72">
        <v>41.431122000000002</v>
      </c>
      <c r="AI72">
        <v>0</v>
      </c>
      <c r="AJ72">
        <v>0</v>
      </c>
      <c r="AK72">
        <v>62.541305000000001</v>
      </c>
      <c r="AL72">
        <v>73.846727000000001</v>
      </c>
      <c r="AM72">
        <v>17.436897999999999</v>
      </c>
      <c r="AN72">
        <v>1.034894</v>
      </c>
      <c r="AO72">
        <v>0</v>
      </c>
      <c r="AP72">
        <v>5.9206799999999999</v>
      </c>
      <c r="AQ72">
        <v>24.971620999999999</v>
      </c>
      <c r="AR72">
        <v>4.2521659999999999</v>
      </c>
      <c r="AS72">
        <v>32.614359999999998</v>
      </c>
      <c r="AT72">
        <v>8.7046159999999997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96.245496999999986</v>
      </c>
      <c r="BA72">
        <f t="shared" si="4"/>
        <v>2690.5895340000002</v>
      </c>
      <c r="BD72">
        <v>5.69</v>
      </c>
      <c r="BE72">
        <v>1.87</v>
      </c>
      <c r="BF72">
        <v>2.92</v>
      </c>
      <c r="BG72">
        <v>1.78</v>
      </c>
      <c r="BH72">
        <v>8.98</v>
      </c>
      <c r="BI72">
        <v>0.84</v>
      </c>
      <c r="BJ72">
        <v>1.24</v>
      </c>
      <c r="BK72">
        <v>1.73</v>
      </c>
      <c r="BL72">
        <v>1.73</v>
      </c>
      <c r="BM72">
        <v>0.19</v>
      </c>
      <c r="BN72">
        <v>3.44</v>
      </c>
      <c r="BO72">
        <v>3.64</v>
      </c>
      <c r="BP72">
        <v>0.24</v>
      </c>
      <c r="BQ72">
        <v>1.95</v>
      </c>
      <c r="BR72">
        <v>2.1</v>
      </c>
      <c r="BS72">
        <v>1.55</v>
      </c>
      <c r="BT72">
        <v>2.8591709999999999</v>
      </c>
      <c r="BU72">
        <v>1.292062</v>
      </c>
      <c r="BV72">
        <v>2.2649949999999999</v>
      </c>
      <c r="BW72">
        <v>1.870878</v>
      </c>
      <c r="BX72">
        <v>1.8869800000000001</v>
      </c>
      <c r="BY72">
        <v>2.5841219999999998</v>
      </c>
      <c r="BZ72">
        <v>1.2782789999999999</v>
      </c>
      <c r="CA72">
        <v>0</v>
      </c>
      <c r="CB72">
        <v>0</v>
      </c>
      <c r="CC72">
        <v>0</v>
      </c>
      <c r="CD72">
        <v>8.6169999999999997E-3</v>
      </c>
      <c r="CE72">
        <v>0</v>
      </c>
      <c r="CF72">
        <v>0</v>
      </c>
      <c r="CG72">
        <v>5.0099999999999997E-3</v>
      </c>
      <c r="CH72">
        <v>0</v>
      </c>
      <c r="CI72">
        <v>9.1229999999999992E-3</v>
      </c>
      <c r="CJ72">
        <v>3.307677</v>
      </c>
      <c r="CK72">
        <v>1.800843</v>
      </c>
      <c r="CL72">
        <v>1.8662000000000001</v>
      </c>
      <c r="CM72">
        <v>3.3814060000000001</v>
      </c>
      <c r="CN72">
        <v>1.7055210000000001</v>
      </c>
      <c r="CO72">
        <v>4.1345960000000002</v>
      </c>
      <c r="CP72">
        <v>4.100149</v>
      </c>
      <c r="CQ72">
        <v>3.4110420000000001</v>
      </c>
      <c r="CR72">
        <v>0.79878199999999999</v>
      </c>
      <c r="CS72">
        <v>1.32023</v>
      </c>
      <c r="CT72">
        <v>6.1027459999999998</v>
      </c>
      <c r="CU72">
        <v>5.1515060000000004</v>
      </c>
      <c r="CV72">
        <v>1.277401</v>
      </c>
      <c r="CW72">
        <v>3.938161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96.245496999999986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564.47422300000005</v>
      </c>
      <c r="L73">
        <v>548.37719700000002</v>
      </c>
      <c r="M73">
        <v>92.331090000000003</v>
      </c>
      <c r="N73">
        <v>117.88784699999999</v>
      </c>
      <c r="O73">
        <v>123.684601</v>
      </c>
      <c r="P73">
        <v>132.02252799999999</v>
      </c>
      <c r="Q73">
        <v>15.159993999999999</v>
      </c>
      <c r="R73">
        <v>42.681567000000001</v>
      </c>
      <c r="S73">
        <v>18.304825000000001</v>
      </c>
      <c r="T73">
        <v>2.3013309999999998</v>
      </c>
      <c r="U73">
        <v>265.39931200000001</v>
      </c>
      <c r="V73">
        <v>19.960916999999998</v>
      </c>
      <c r="W73">
        <v>38.379075999999998</v>
      </c>
      <c r="X73">
        <v>142.04279500000001</v>
      </c>
      <c r="Y73">
        <v>0</v>
      </c>
      <c r="Z73">
        <v>0</v>
      </c>
      <c r="AA73">
        <v>13.528129</v>
      </c>
      <c r="AB73">
        <v>44.701835000000003</v>
      </c>
      <c r="AC73">
        <v>21.482686999999999</v>
      </c>
      <c r="AD73">
        <v>0</v>
      </c>
      <c r="AE73">
        <v>54.769274000000003</v>
      </c>
      <c r="AF73">
        <v>26.823919</v>
      </c>
      <c r="AG73">
        <v>44.767769000000001</v>
      </c>
      <c r="AH73">
        <v>41.431122000000002</v>
      </c>
      <c r="AI73">
        <v>0</v>
      </c>
      <c r="AJ73">
        <v>0</v>
      </c>
      <c r="AK73">
        <v>62.541305000000001</v>
      </c>
      <c r="AL73">
        <v>73.846727000000001</v>
      </c>
      <c r="AM73">
        <v>17.436897999999999</v>
      </c>
      <c r="AN73">
        <v>1.034894</v>
      </c>
      <c r="AO73">
        <v>0</v>
      </c>
      <c r="AP73">
        <v>0</v>
      </c>
      <c r="AQ73">
        <v>24.971620999999999</v>
      </c>
      <c r="AR73">
        <v>12.756499</v>
      </c>
      <c r="AS73">
        <v>32.614359999999998</v>
      </c>
      <c r="AT73">
        <v>8.7046159999999997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95.23499799999999</v>
      </c>
      <c r="BA73">
        <f t="shared" si="4"/>
        <v>2699.6539560000001</v>
      </c>
      <c r="BD73">
        <v>5.69</v>
      </c>
      <c r="BE73">
        <v>0.8</v>
      </c>
      <c r="BF73">
        <v>2.92</v>
      </c>
      <c r="BG73">
        <v>1.78</v>
      </c>
      <c r="BH73">
        <v>8.98</v>
      </c>
      <c r="BI73">
        <v>0.84</v>
      </c>
      <c r="BJ73">
        <v>1.3</v>
      </c>
      <c r="BK73">
        <v>1.73</v>
      </c>
      <c r="BL73">
        <v>1.73</v>
      </c>
      <c r="BM73">
        <v>0.19</v>
      </c>
      <c r="BN73">
        <v>3.44</v>
      </c>
      <c r="BO73">
        <v>3.64</v>
      </c>
      <c r="BP73">
        <v>0.24</v>
      </c>
      <c r="BQ73">
        <v>1.95</v>
      </c>
      <c r="BR73">
        <v>2.1</v>
      </c>
      <c r="BS73">
        <v>1.55</v>
      </c>
      <c r="BT73">
        <v>2.8591709999999999</v>
      </c>
      <c r="BU73">
        <v>1.292062</v>
      </c>
      <c r="BV73">
        <v>2.2649949999999999</v>
      </c>
      <c r="BW73">
        <v>1.870878</v>
      </c>
      <c r="BX73">
        <v>1.8869800000000001</v>
      </c>
      <c r="BY73">
        <v>2.5841219999999998</v>
      </c>
      <c r="BZ73">
        <v>1.2782789999999999</v>
      </c>
      <c r="CA73">
        <v>0</v>
      </c>
      <c r="CB73">
        <v>0</v>
      </c>
      <c r="CC73">
        <v>0</v>
      </c>
      <c r="CD73">
        <v>8.6169999999999997E-3</v>
      </c>
      <c r="CE73">
        <v>0</v>
      </c>
      <c r="CF73">
        <v>0</v>
      </c>
      <c r="CG73">
        <v>5.0099999999999997E-3</v>
      </c>
      <c r="CH73">
        <v>0</v>
      </c>
      <c r="CI73">
        <v>8.6239999999999997E-3</v>
      </c>
      <c r="CJ73">
        <v>3.307677</v>
      </c>
      <c r="CK73">
        <v>1.800843</v>
      </c>
      <c r="CL73">
        <v>1.8662000000000001</v>
      </c>
      <c r="CM73">
        <v>3.3814060000000001</v>
      </c>
      <c r="CN73">
        <v>1.7055210000000001</v>
      </c>
      <c r="CO73">
        <v>4.1345960000000002</v>
      </c>
      <c r="CP73">
        <v>4.100149</v>
      </c>
      <c r="CQ73">
        <v>3.4110420000000001</v>
      </c>
      <c r="CR73">
        <v>0.79878199999999999</v>
      </c>
      <c r="CS73">
        <v>1.32023</v>
      </c>
      <c r="CT73">
        <v>6.1027459999999998</v>
      </c>
      <c r="CU73">
        <v>5.1515060000000004</v>
      </c>
      <c r="CV73">
        <v>1.277401</v>
      </c>
      <c r="CW73">
        <v>3.938161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95.23499799999999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650.50529400000005</v>
      </c>
      <c r="L74">
        <v>519.55021999999997</v>
      </c>
      <c r="M74">
        <v>92.331090000000003</v>
      </c>
      <c r="N74">
        <v>117.88784699999999</v>
      </c>
      <c r="O74">
        <v>123.684601</v>
      </c>
      <c r="P74">
        <v>135.07561200000001</v>
      </c>
      <c r="Q74">
        <v>15.159993999999999</v>
      </c>
      <c r="R74">
        <v>42.681567000000001</v>
      </c>
      <c r="S74">
        <v>18.304825000000001</v>
      </c>
      <c r="T74">
        <v>2.3013309999999998</v>
      </c>
      <c r="U74">
        <v>265.39931200000001</v>
      </c>
      <c r="V74">
        <v>19.960916999999998</v>
      </c>
      <c r="W74">
        <v>38.379075999999998</v>
      </c>
      <c r="X74">
        <v>142.04279500000001</v>
      </c>
      <c r="Y74">
        <v>0</v>
      </c>
      <c r="Z74">
        <v>0</v>
      </c>
      <c r="AA74">
        <v>27.056256999999999</v>
      </c>
      <c r="AB74">
        <v>44.701835000000003</v>
      </c>
      <c r="AC74">
        <v>21.482686999999999</v>
      </c>
      <c r="AD74">
        <v>0</v>
      </c>
      <c r="AE74">
        <v>54.769274000000003</v>
      </c>
      <c r="AF74">
        <v>26.823919</v>
      </c>
      <c r="AG74">
        <v>44.767769000000001</v>
      </c>
      <c r="AH74">
        <v>76.751154</v>
      </c>
      <c r="AI74">
        <v>0</v>
      </c>
      <c r="AJ74">
        <v>0</v>
      </c>
      <c r="AK74">
        <v>62.541305000000001</v>
      </c>
      <c r="AL74">
        <v>73.846727000000001</v>
      </c>
      <c r="AM74">
        <v>17.436897999999999</v>
      </c>
      <c r="AN74">
        <v>1.034894</v>
      </c>
      <c r="AO74">
        <v>0</v>
      </c>
      <c r="AP74">
        <v>0</v>
      </c>
      <c r="AQ74">
        <v>24.971620999999999</v>
      </c>
      <c r="AR74">
        <v>46.773829999999997</v>
      </c>
      <c r="AS74">
        <v>32.614359999999998</v>
      </c>
      <c r="AT74">
        <v>8.7046159999999997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96.338506999999993</v>
      </c>
      <c r="BA74">
        <f t="shared" si="4"/>
        <v>2843.8801340000009</v>
      </c>
      <c r="BD74">
        <v>5.69</v>
      </c>
      <c r="BE74">
        <v>0.8</v>
      </c>
      <c r="BF74">
        <v>2.92</v>
      </c>
      <c r="BG74">
        <v>1.78</v>
      </c>
      <c r="BH74">
        <v>8.98</v>
      </c>
      <c r="BI74">
        <v>0.84</v>
      </c>
      <c r="BJ74">
        <v>1.32</v>
      </c>
      <c r="BK74">
        <v>1.73</v>
      </c>
      <c r="BL74">
        <v>1.73</v>
      </c>
      <c r="BM74">
        <v>0.19</v>
      </c>
      <c r="BN74">
        <v>3.44</v>
      </c>
      <c r="BO74">
        <v>3.64</v>
      </c>
      <c r="BP74">
        <v>0.24</v>
      </c>
      <c r="BQ74">
        <v>1.95</v>
      </c>
      <c r="BR74">
        <v>2.1</v>
      </c>
      <c r="BS74">
        <v>1.55</v>
      </c>
      <c r="BT74">
        <v>2.8591709999999999</v>
      </c>
      <c r="BU74">
        <v>1.292062</v>
      </c>
      <c r="BV74">
        <v>2.2649949999999999</v>
      </c>
      <c r="BW74">
        <v>1.870878</v>
      </c>
      <c r="BX74">
        <v>1.8869800000000001</v>
      </c>
      <c r="BY74">
        <v>2.5841219999999998</v>
      </c>
      <c r="BZ74">
        <v>1.2782789999999999</v>
      </c>
      <c r="CA74">
        <v>0</v>
      </c>
      <c r="CB74">
        <v>0</v>
      </c>
      <c r="CC74">
        <v>0</v>
      </c>
      <c r="CD74">
        <v>8.6169999999999997E-3</v>
      </c>
      <c r="CE74">
        <v>0</v>
      </c>
      <c r="CF74">
        <v>0</v>
      </c>
      <c r="CG74">
        <v>5.0099999999999997E-3</v>
      </c>
      <c r="CH74">
        <v>0</v>
      </c>
      <c r="CI74">
        <v>8.6239999999999997E-3</v>
      </c>
      <c r="CJ74">
        <v>3.307677</v>
      </c>
      <c r="CK74">
        <v>1.800843</v>
      </c>
      <c r="CL74">
        <v>1.8662000000000001</v>
      </c>
      <c r="CM74">
        <v>3.3814060000000001</v>
      </c>
      <c r="CN74">
        <v>1.7055210000000001</v>
      </c>
      <c r="CO74">
        <v>4.1345960000000002</v>
      </c>
      <c r="CP74">
        <v>4.100149</v>
      </c>
      <c r="CQ74">
        <v>3.4110420000000001</v>
      </c>
      <c r="CR74">
        <v>0.79878199999999999</v>
      </c>
      <c r="CS74">
        <v>1.32023</v>
      </c>
      <c r="CT74">
        <v>6.1027459999999998</v>
      </c>
      <c r="CU74">
        <v>5.1515060000000004</v>
      </c>
      <c r="CV74">
        <v>2.3609100000000001</v>
      </c>
      <c r="CW74">
        <v>3.938161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96.338506999999993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650.50529400000005</v>
      </c>
      <c r="L75">
        <v>519.386527</v>
      </c>
      <c r="M75">
        <v>92.331090000000003</v>
      </c>
      <c r="N75">
        <v>117.88784699999999</v>
      </c>
      <c r="O75">
        <v>123.684601</v>
      </c>
      <c r="P75">
        <v>128.96998300000001</v>
      </c>
      <c r="Q75">
        <v>15.159993999999999</v>
      </c>
      <c r="R75">
        <v>42.681567000000001</v>
      </c>
      <c r="S75">
        <v>18.304825000000001</v>
      </c>
      <c r="T75">
        <v>2.3013309999999998</v>
      </c>
      <c r="U75">
        <v>265.39931200000001</v>
      </c>
      <c r="V75">
        <v>19.960916999999998</v>
      </c>
      <c r="W75">
        <v>38.379075999999998</v>
      </c>
      <c r="X75">
        <v>142.04279500000001</v>
      </c>
      <c r="Y75">
        <v>0</v>
      </c>
      <c r="Z75">
        <v>0</v>
      </c>
      <c r="AA75">
        <v>27.056256999999999</v>
      </c>
      <c r="AB75">
        <v>44.701835000000003</v>
      </c>
      <c r="AC75">
        <v>21.482686999999999</v>
      </c>
      <c r="AD75">
        <v>0</v>
      </c>
      <c r="AE75">
        <v>54.769274000000003</v>
      </c>
      <c r="AF75">
        <v>26.823919</v>
      </c>
      <c r="AG75">
        <v>44.767769000000001</v>
      </c>
      <c r="AH75">
        <v>67.325573000000006</v>
      </c>
      <c r="AI75">
        <v>0</v>
      </c>
      <c r="AJ75">
        <v>0</v>
      </c>
      <c r="AK75">
        <v>62.541305000000001</v>
      </c>
      <c r="AL75">
        <v>73.846727000000001</v>
      </c>
      <c r="AM75">
        <v>17.436897999999999</v>
      </c>
      <c r="AN75">
        <v>1.034894</v>
      </c>
      <c r="AO75">
        <v>0</v>
      </c>
      <c r="AP75">
        <v>0</v>
      </c>
      <c r="AQ75">
        <v>24.971620999999999</v>
      </c>
      <c r="AR75">
        <v>46.773829999999997</v>
      </c>
      <c r="AS75">
        <v>32.614359999999998</v>
      </c>
      <c r="AT75">
        <v>8.7046159999999997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96.193373999999991</v>
      </c>
      <c r="BA75">
        <f t="shared" si="4"/>
        <v>2828.0400980000009</v>
      </c>
      <c r="BD75">
        <v>5.69</v>
      </c>
      <c r="BE75">
        <v>0.94</v>
      </c>
      <c r="BF75">
        <v>2.92</v>
      </c>
      <c r="BG75">
        <v>1.78</v>
      </c>
      <c r="BH75">
        <v>8.98</v>
      </c>
      <c r="BI75">
        <v>0.84</v>
      </c>
      <c r="BJ75">
        <v>1.32</v>
      </c>
      <c r="BK75">
        <v>1.73</v>
      </c>
      <c r="BL75">
        <v>1.73</v>
      </c>
      <c r="BM75">
        <v>0.19</v>
      </c>
      <c r="BN75">
        <v>3.44</v>
      </c>
      <c r="BO75">
        <v>3.64</v>
      </c>
      <c r="BP75">
        <v>0.24</v>
      </c>
      <c r="BQ75">
        <v>1.95</v>
      </c>
      <c r="BR75">
        <v>2.1</v>
      </c>
      <c r="BS75">
        <v>1.55</v>
      </c>
      <c r="BT75">
        <v>2.8591709999999999</v>
      </c>
      <c r="BU75">
        <v>1.292062</v>
      </c>
      <c r="BV75">
        <v>2.2649949999999999</v>
      </c>
      <c r="BW75">
        <v>1.870878</v>
      </c>
      <c r="BX75">
        <v>1.8869800000000001</v>
      </c>
      <c r="BY75">
        <v>2.5841219999999998</v>
      </c>
      <c r="BZ75">
        <v>1.2782789999999999</v>
      </c>
      <c r="CA75">
        <v>0</v>
      </c>
      <c r="CB75">
        <v>0</v>
      </c>
      <c r="CC75">
        <v>0</v>
      </c>
      <c r="CD75">
        <v>8.6169999999999997E-3</v>
      </c>
      <c r="CE75">
        <v>0</v>
      </c>
      <c r="CF75">
        <v>0</v>
      </c>
      <c r="CG75">
        <v>5.0099999999999997E-3</v>
      </c>
      <c r="CH75">
        <v>0</v>
      </c>
      <c r="CI75">
        <v>8.6239999999999997E-3</v>
      </c>
      <c r="CJ75">
        <v>3.307677</v>
      </c>
      <c r="CK75">
        <v>1.800843</v>
      </c>
      <c r="CL75">
        <v>1.8662000000000001</v>
      </c>
      <c r="CM75">
        <v>3.3814060000000001</v>
      </c>
      <c r="CN75">
        <v>1.7055210000000001</v>
      </c>
      <c r="CO75">
        <v>4.1345960000000002</v>
      </c>
      <c r="CP75">
        <v>4.100149</v>
      </c>
      <c r="CQ75">
        <v>3.4110420000000001</v>
      </c>
      <c r="CR75">
        <v>0.79878199999999999</v>
      </c>
      <c r="CS75">
        <v>1.32023</v>
      </c>
      <c r="CT75">
        <v>6.1027459999999998</v>
      </c>
      <c r="CU75">
        <v>5.1515060000000004</v>
      </c>
      <c r="CV75">
        <v>2.075777</v>
      </c>
      <c r="CW75">
        <v>3.938161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96.193373999999991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650.50529400000005</v>
      </c>
      <c r="L76">
        <v>484.779901</v>
      </c>
      <c r="M76">
        <v>92.331090000000003</v>
      </c>
      <c r="N76">
        <v>117.88784699999999</v>
      </c>
      <c r="O76">
        <v>123.684601</v>
      </c>
      <c r="P76">
        <v>128.20684700000001</v>
      </c>
      <c r="Q76">
        <v>15.159993999999999</v>
      </c>
      <c r="R76">
        <v>42.681567000000001</v>
      </c>
      <c r="S76">
        <v>18.304825000000001</v>
      </c>
      <c r="T76">
        <v>2.3013309999999998</v>
      </c>
      <c r="U76">
        <v>265.39931200000001</v>
      </c>
      <c r="V76">
        <v>19.960916999999998</v>
      </c>
      <c r="W76">
        <v>38.379075999999998</v>
      </c>
      <c r="X76">
        <v>142.04279500000001</v>
      </c>
      <c r="Y76">
        <v>0</v>
      </c>
      <c r="Z76">
        <v>0</v>
      </c>
      <c r="AA76">
        <v>27.056256999999999</v>
      </c>
      <c r="AB76">
        <v>44.701835000000003</v>
      </c>
      <c r="AC76">
        <v>21.482686999999999</v>
      </c>
      <c r="AD76">
        <v>10.068263999999999</v>
      </c>
      <c r="AE76">
        <v>54.814796000000001</v>
      </c>
      <c r="AF76">
        <v>26.823919</v>
      </c>
      <c r="AG76">
        <v>44.767769000000001</v>
      </c>
      <c r="AH76">
        <v>102.33487100000001</v>
      </c>
      <c r="AI76">
        <v>0</v>
      </c>
      <c r="AJ76">
        <v>0</v>
      </c>
      <c r="AK76">
        <v>62.541305000000001</v>
      </c>
      <c r="AL76">
        <v>73.846727000000001</v>
      </c>
      <c r="AM76">
        <v>17.436897999999999</v>
      </c>
      <c r="AN76">
        <v>1.034894</v>
      </c>
      <c r="AO76">
        <v>0</v>
      </c>
      <c r="AP76">
        <v>0</v>
      </c>
      <c r="AQ76">
        <v>37.676481000000003</v>
      </c>
      <c r="AR76">
        <v>46.773829999999997</v>
      </c>
      <c r="AS76">
        <v>32.614359999999998</v>
      </c>
      <c r="AT76">
        <v>8.7046159999999997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97.365477999999982</v>
      </c>
      <c r="BA76">
        <f t="shared" si="4"/>
        <v>2851.6703840000005</v>
      </c>
      <c r="BD76">
        <v>5.69</v>
      </c>
      <c r="BE76">
        <v>1.04</v>
      </c>
      <c r="BF76">
        <v>2.92</v>
      </c>
      <c r="BG76">
        <v>1.78</v>
      </c>
      <c r="BH76">
        <v>8.98</v>
      </c>
      <c r="BI76">
        <v>0.84</v>
      </c>
      <c r="BJ76">
        <v>1.32</v>
      </c>
      <c r="BK76">
        <v>1.73</v>
      </c>
      <c r="BL76">
        <v>1.73</v>
      </c>
      <c r="BM76">
        <v>0.19</v>
      </c>
      <c r="BN76">
        <v>3.44</v>
      </c>
      <c r="BO76">
        <v>3.64</v>
      </c>
      <c r="BP76">
        <v>0.24</v>
      </c>
      <c r="BQ76">
        <v>1.95</v>
      </c>
      <c r="BR76">
        <v>2.1</v>
      </c>
      <c r="BS76">
        <v>1.55</v>
      </c>
      <c r="BT76">
        <v>2.8591709999999999</v>
      </c>
      <c r="BU76">
        <v>1.292062</v>
      </c>
      <c r="BV76">
        <v>2.2649949999999999</v>
      </c>
      <c r="BW76">
        <v>1.870878</v>
      </c>
      <c r="BX76">
        <v>1.8869800000000001</v>
      </c>
      <c r="BY76">
        <v>2.5841219999999998</v>
      </c>
      <c r="BZ76">
        <v>1.2782789999999999</v>
      </c>
      <c r="CA76">
        <v>0</v>
      </c>
      <c r="CB76">
        <v>0</v>
      </c>
      <c r="CC76">
        <v>0</v>
      </c>
      <c r="CD76">
        <v>8.6169999999999997E-3</v>
      </c>
      <c r="CE76">
        <v>0</v>
      </c>
      <c r="CF76">
        <v>0</v>
      </c>
      <c r="CG76">
        <v>5.0099999999999997E-3</v>
      </c>
      <c r="CH76">
        <v>0</v>
      </c>
      <c r="CI76">
        <v>8.6239999999999997E-3</v>
      </c>
      <c r="CJ76">
        <v>3.307677</v>
      </c>
      <c r="CK76">
        <v>1.800843</v>
      </c>
      <c r="CL76">
        <v>1.8662000000000001</v>
      </c>
      <c r="CM76">
        <v>3.3814060000000001</v>
      </c>
      <c r="CN76">
        <v>1.7055210000000001</v>
      </c>
      <c r="CO76">
        <v>4.1345960000000002</v>
      </c>
      <c r="CP76">
        <v>4.100149</v>
      </c>
      <c r="CQ76">
        <v>3.4110420000000001</v>
      </c>
      <c r="CR76">
        <v>0.79878199999999999</v>
      </c>
      <c r="CS76">
        <v>1.32023</v>
      </c>
      <c r="CT76">
        <v>6.1027459999999998</v>
      </c>
      <c r="CU76">
        <v>5.1515060000000004</v>
      </c>
      <c r="CV76">
        <v>3.1478809999999999</v>
      </c>
      <c r="CW76">
        <v>3.938161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97.365477999999982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659.55539799999997</v>
      </c>
      <c r="L77">
        <v>574.62411999999995</v>
      </c>
      <c r="M77">
        <v>92.331090000000003</v>
      </c>
      <c r="N77">
        <v>117.88784699999999</v>
      </c>
      <c r="O77">
        <v>123.684601</v>
      </c>
      <c r="P77">
        <v>128.20684700000001</v>
      </c>
      <c r="Q77">
        <v>15.189289</v>
      </c>
      <c r="R77">
        <v>42.681567000000001</v>
      </c>
      <c r="S77">
        <v>26.099308000000001</v>
      </c>
      <c r="T77">
        <v>2.3013309999999998</v>
      </c>
      <c r="U77">
        <v>265.39931200000001</v>
      </c>
      <c r="V77">
        <v>19.960916999999998</v>
      </c>
      <c r="W77">
        <v>38.379075999999998</v>
      </c>
      <c r="X77">
        <v>142.04279500000001</v>
      </c>
      <c r="Y77">
        <v>0</v>
      </c>
      <c r="Z77">
        <v>0</v>
      </c>
      <c r="AA77">
        <v>40.584386000000002</v>
      </c>
      <c r="AB77">
        <v>44.701835000000003</v>
      </c>
      <c r="AC77">
        <v>21.503886999999999</v>
      </c>
      <c r="AD77">
        <v>20.136528999999999</v>
      </c>
      <c r="AE77">
        <v>54.814796000000001</v>
      </c>
      <c r="AF77">
        <v>26.823919</v>
      </c>
      <c r="AG77">
        <v>44.767769000000001</v>
      </c>
      <c r="AH77">
        <v>119.114476</v>
      </c>
      <c r="AI77">
        <v>0</v>
      </c>
      <c r="AJ77">
        <v>0</v>
      </c>
      <c r="AK77">
        <v>62.541305000000001</v>
      </c>
      <c r="AL77">
        <v>73.846727000000001</v>
      </c>
      <c r="AM77">
        <v>17.436897999999999</v>
      </c>
      <c r="AN77">
        <v>1.034894</v>
      </c>
      <c r="AO77">
        <v>0</v>
      </c>
      <c r="AP77">
        <v>0.61673699999999998</v>
      </c>
      <c r="AQ77">
        <v>49.943244</v>
      </c>
      <c r="AR77">
        <v>46.773829999999997</v>
      </c>
      <c r="AS77">
        <v>32.614359999999998</v>
      </c>
      <c r="AT77">
        <v>8.7046159999999997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97.882867999999988</v>
      </c>
      <c r="BA77">
        <f t="shared" si="4"/>
        <v>3012.1865739999998</v>
      </c>
      <c r="BD77">
        <v>5.69</v>
      </c>
      <c r="BE77">
        <v>1.18</v>
      </c>
      <c r="BF77">
        <v>2.92</v>
      </c>
      <c r="BG77">
        <v>1.78</v>
      </c>
      <c r="BH77">
        <v>8.98</v>
      </c>
      <c r="BI77">
        <v>0.84</v>
      </c>
      <c r="BJ77">
        <v>1.32</v>
      </c>
      <c r="BK77">
        <v>1.73</v>
      </c>
      <c r="BL77">
        <v>1.73</v>
      </c>
      <c r="BM77">
        <v>0.19</v>
      </c>
      <c r="BN77">
        <v>3.44</v>
      </c>
      <c r="BO77">
        <v>3.64</v>
      </c>
      <c r="BP77">
        <v>0.24</v>
      </c>
      <c r="BQ77">
        <v>1.95</v>
      </c>
      <c r="BR77">
        <v>2.1</v>
      </c>
      <c r="BS77">
        <v>1.55</v>
      </c>
      <c r="BT77">
        <v>2.8591709999999999</v>
      </c>
      <c r="BU77">
        <v>1.292062</v>
      </c>
      <c r="BV77">
        <v>2.2649949999999999</v>
      </c>
      <c r="BW77">
        <v>1.870878</v>
      </c>
      <c r="BX77">
        <v>1.8869800000000001</v>
      </c>
      <c r="BY77">
        <v>2.5841219999999998</v>
      </c>
      <c r="BZ77">
        <v>1.2782789999999999</v>
      </c>
      <c r="CA77">
        <v>0</v>
      </c>
      <c r="CB77">
        <v>0</v>
      </c>
      <c r="CC77">
        <v>0</v>
      </c>
      <c r="CD77">
        <v>9.4389999999999995E-3</v>
      </c>
      <c r="CE77">
        <v>0</v>
      </c>
      <c r="CF77">
        <v>0</v>
      </c>
      <c r="CG77">
        <v>3.8279999999999998E-3</v>
      </c>
      <c r="CH77">
        <v>0</v>
      </c>
      <c r="CI77">
        <v>9.8040000000000002E-3</v>
      </c>
      <c r="CJ77">
        <v>3.307677</v>
      </c>
      <c r="CK77">
        <v>1.800843</v>
      </c>
      <c r="CL77">
        <v>1.8662000000000001</v>
      </c>
      <c r="CM77">
        <v>3.3814060000000001</v>
      </c>
      <c r="CN77">
        <v>1.7055210000000001</v>
      </c>
      <c r="CO77">
        <v>4.1345960000000002</v>
      </c>
      <c r="CP77">
        <v>3.9634770000000001</v>
      </c>
      <c r="CQ77">
        <v>3.4110420000000001</v>
      </c>
      <c r="CR77">
        <v>0.79878199999999999</v>
      </c>
      <c r="CS77">
        <v>1.32023</v>
      </c>
      <c r="CT77">
        <v>6.1027459999999998</v>
      </c>
      <c r="CU77">
        <v>5.1515060000000004</v>
      </c>
      <c r="CV77">
        <v>3.6611229999999999</v>
      </c>
      <c r="CW77">
        <v>3.938161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97.882867999999988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659.55539799999997</v>
      </c>
      <c r="L78">
        <v>638.26031399999999</v>
      </c>
      <c r="M78">
        <v>92.331090000000003</v>
      </c>
      <c r="N78">
        <v>117.88784699999999</v>
      </c>
      <c r="O78">
        <v>123.684601</v>
      </c>
      <c r="P78">
        <v>128.20684700000001</v>
      </c>
      <c r="Q78">
        <v>16.645199000000002</v>
      </c>
      <c r="R78">
        <v>42.681567000000001</v>
      </c>
      <c r="S78">
        <v>26.099308000000001</v>
      </c>
      <c r="T78">
        <v>2.3013309999999998</v>
      </c>
      <c r="U78">
        <v>265.39931200000001</v>
      </c>
      <c r="V78">
        <v>19.960916999999998</v>
      </c>
      <c r="W78">
        <v>38.379075999999998</v>
      </c>
      <c r="X78">
        <v>142.04279500000001</v>
      </c>
      <c r="Y78">
        <v>0</v>
      </c>
      <c r="Z78">
        <v>0</v>
      </c>
      <c r="AA78">
        <v>40.584386000000002</v>
      </c>
      <c r="AB78">
        <v>44.701835000000003</v>
      </c>
      <c r="AC78">
        <v>32.256538999999997</v>
      </c>
      <c r="AD78">
        <v>30.204792999999999</v>
      </c>
      <c r="AE78">
        <v>54.814796000000001</v>
      </c>
      <c r="AF78">
        <v>37.553486999999997</v>
      </c>
      <c r="AG78">
        <v>44.767769000000001</v>
      </c>
      <c r="AH78">
        <v>153.502307</v>
      </c>
      <c r="AI78">
        <v>3.5323739999999999</v>
      </c>
      <c r="AJ78">
        <v>0</v>
      </c>
      <c r="AK78">
        <v>62.541305000000001</v>
      </c>
      <c r="AL78">
        <v>73.846727000000001</v>
      </c>
      <c r="AM78">
        <v>17.436897999999999</v>
      </c>
      <c r="AN78">
        <v>1.034894</v>
      </c>
      <c r="AO78">
        <v>0</v>
      </c>
      <c r="AP78">
        <v>0.61673699999999998</v>
      </c>
      <c r="AQ78">
        <v>49.943244</v>
      </c>
      <c r="AR78">
        <v>45.710788999999998</v>
      </c>
      <c r="AS78">
        <v>32.614359999999998</v>
      </c>
      <c r="AT78">
        <v>8.7046159999999997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99.08540899999997</v>
      </c>
      <c r="BA78">
        <f t="shared" si="4"/>
        <v>3146.8888669999997</v>
      </c>
      <c r="BD78">
        <v>5.69</v>
      </c>
      <c r="BE78">
        <v>1.39</v>
      </c>
      <c r="BF78">
        <v>2.92</v>
      </c>
      <c r="BG78">
        <v>1.78</v>
      </c>
      <c r="BH78">
        <v>8.98</v>
      </c>
      <c r="BI78">
        <v>0.84</v>
      </c>
      <c r="BJ78">
        <v>1.32</v>
      </c>
      <c r="BK78">
        <v>1.73</v>
      </c>
      <c r="BL78">
        <v>1.73</v>
      </c>
      <c r="BM78">
        <v>0.19</v>
      </c>
      <c r="BN78">
        <v>3.44</v>
      </c>
      <c r="BO78">
        <v>3.64</v>
      </c>
      <c r="BP78">
        <v>0.24</v>
      </c>
      <c r="BQ78">
        <v>1.95</v>
      </c>
      <c r="BR78">
        <v>2.1</v>
      </c>
      <c r="BS78">
        <v>1.55</v>
      </c>
      <c r="BT78">
        <v>2.8591709999999999</v>
      </c>
      <c r="BU78">
        <v>1.292062</v>
      </c>
      <c r="BV78">
        <v>2.2649949999999999</v>
      </c>
      <c r="BW78">
        <v>1.870878</v>
      </c>
      <c r="BX78">
        <v>1.8869800000000001</v>
      </c>
      <c r="BY78">
        <v>2.5841219999999998</v>
      </c>
      <c r="BZ78">
        <v>1.2782789999999999</v>
      </c>
      <c r="CA78">
        <v>0</v>
      </c>
      <c r="CB78">
        <v>0</v>
      </c>
      <c r="CC78">
        <v>0</v>
      </c>
      <c r="CD78">
        <v>1.0893E-2</v>
      </c>
      <c r="CE78">
        <v>0</v>
      </c>
      <c r="CF78">
        <v>0</v>
      </c>
      <c r="CG78">
        <v>1.253E-3</v>
      </c>
      <c r="CH78">
        <v>0</v>
      </c>
      <c r="CI78">
        <v>1.1199000000000001E-2</v>
      </c>
      <c r="CJ78">
        <v>3.307677</v>
      </c>
      <c r="CK78">
        <v>1.800843</v>
      </c>
      <c r="CL78">
        <v>1.8662000000000001</v>
      </c>
      <c r="CM78">
        <v>3.3814060000000001</v>
      </c>
      <c r="CN78">
        <v>1.7055210000000001</v>
      </c>
      <c r="CO78">
        <v>4.1345960000000002</v>
      </c>
      <c r="CP78">
        <v>3.9634770000000001</v>
      </c>
      <c r="CQ78">
        <v>3.4110420000000001</v>
      </c>
      <c r="CR78">
        <v>0.79878199999999999</v>
      </c>
      <c r="CS78">
        <v>1.32023</v>
      </c>
      <c r="CT78">
        <v>6.1027459999999998</v>
      </c>
      <c r="CU78">
        <v>5.1515060000000004</v>
      </c>
      <c r="CV78">
        <v>4.6533899999999999</v>
      </c>
      <c r="CW78">
        <v>3.938161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99.08540899999997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659.55539799999997</v>
      </c>
      <c r="L79">
        <v>642.32809399999996</v>
      </c>
      <c r="M79">
        <v>92.331090000000003</v>
      </c>
      <c r="N79">
        <v>117.88784699999999</v>
      </c>
      <c r="O79">
        <v>123.684601</v>
      </c>
      <c r="P79">
        <v>128.20684700000001</v>
      </c>
      <c r="Q79">
        <v>16.9634</v>
      </c>
      <c r="R79">
        <v>42.681567000000001</v>
      </c>
      <c r="S79">
        <v>26.099308000000001</v>
      </c>
      <c r="T79">
        <v>2.3013309999999998</v>
      </c>
      <c r="U79">
        <v>243.73406199999999</v>
      </c>
      <c r="V79">
        <v>19.960916999999998</v>
      </c>
      <c r="W79">
        <v>38.379075999999998</v>
      </c>
      <c r="X79">
        <v>142.04279500000001</v>
      </c>
      <c r="Y79">
        <v>0</v>
      </c>
      <c r="Z79">
        <v>0</v>
      </c>
      <c r="AA79">
        <v>40.584386000000002</v>
      </c>
      <c r="AB79">
        <v>44.701835000000003</v>
      </c>
      <c r="AC79">
        <v>32.256538999999997</v>
      </c>
      <c r="AD79">
        <v>40.273057999999999</v>
      </c>
      <c r="AE79">
        <v>54.814796000000001</v>
      </c>
      <c r="AF79">
        <v>37.553486999999997</v>
      </c>
      <c r="AG79">
        <v>44.767769000000001</v>
      </c>
      <c r="AH79">
        <v>153.502307</v>
      </c>
      <c r="AI79">
        <v>8.4776969999999992</v>
      </c>
      <c r="AJ79">
        <v>0</v>
      </c>
      <c r="AK79">
        <v>62.541305000000001</v>
      </c>
      <c r="AL79">
        <v>73.846727000000001</v>
      </c>
      <c r="AM79">
        <v>17.436897999999999</v>
      </c>
      <c r="AN79">
        <v>1.034894</v>
      </c>
      <c r="AO79">
        <v>0</v>
      </c>
      <c r="AP79">
        <v>0.61673699999999998</v>
      </c>
      <c r="AQ79">
        <v>49.943244</v>
      </c>
      <c r="AR79">
        <v>51.025996999999997</v>
      </c>
      <c r="AS79">
        <v>32.614359999999998</v>
      </c>
      <c r="AT79">
        <v>8.7046159999999997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99.034747999999979</v>
      </c>
      <c r="BA79">
        <f t="shared" si="4"/>
        <v>3149.8877330000005</v>
      </c>
      <c r="BD79">
        <v>5.69</v>
      </c>
      <c r="BE79">
        <v>1.61</v>
      </c>
      <c r="BF79">
        <v>2.92</v>
      </c>
      <c r="BG79">
        <v>1.78</v>
      </c>
      <c r="BH79">
        <v>8.98</v>
      </c>
      <c r="BI79">
        <v>0.84</v>
      </c>
      <c r="BJ79">
        <v>1.32</v>
      </c>
      <c r="BK79">
        <v>1.73</v>
      </c>
      <c r="BL79">
        <v>1.46</v>
      </c>
      <c r="BM79">
        <v>0.19</v>
      </c>
      <c r="BN79">
        <v>3.44</v>
      </c>
      <c r="BO79">
        <v>3.64</v>
      </c>
      <c r="BP79">
        <v>0.24</v>
      </c>
      <c r="BQ79">
        <v>1.95</v>
      </c>
      <c r="BR79">
        <v>2.1</v>
      </c>
      <c r="BS79">
        <v>1.55</v>
      </c>
      <c r="BT79">
        <v>2.8591709999999999</v>
      </c>
      <c r="BU79">
        <v>1.292062</v>
      </c>
      <c r="BV79">
        <v>2.2649949999999999</v>
      </c>
      <c r="BW79">
        <v>1.870878</v>
      </c>
      <c r="BX79">
        <v>1.8869800000000001</v>
      </c>
      <c r="BY79">
        <v>2.5841219999999998</v>
      </c>
      <c r="BZ79">
        <v>1.2782789999999999</v>
      </c>
      <c r="CA79">
        <v>0</v>
      </c>
      <c r="CB79">
        <v>0</v>
      </c>
      <c r="CC79">
        <v>0</v>
      </c>
      <c r="CD79">
        <v>1.1485E-2</v>
      </c>
      <c r="CE79">
        <v>0</v>
      </c>
      <c r="CF79">
        <v>0</v>
      </c>
      <c r="CG79">
        <v>0</v>
      </c>
      <c r="CH79">
        <v>0</v>
      </c>
      <c r="CI79">
        <v>1.1199000000000001E-2</v>
      </c>
      <c r="CJ79">
        <v>3.307677</v>
      </c>
      <c r="CK79">
        <v>1.800843</v>
      </c>
      <c r="CL79">
        <v>1.8662000000000001</v>
      </c>
      <c r="CM79">
        <v>3.3814060000000001</v>
      </c>
      <c r="CN79">
        <v>1.7055210000000001</v>
      </c>
      <c r="CO79">
        <v>4.1345960000000002</v>
      </c>
      <c r="CP79">
        <v>3.9634770000000001</v>
      </c>
      <c r="CQ79">
        <v>3.4110420000000001</v>
      </c>
      <c r="CR79">
        <v>0.79878199999999999</v>
      </c>
      <c r="CS79">
        <v>1.32023</v>
      </c>
      <c r="CT79">
        <v>6.1027459999999998</v>
      </c>
      <c r="CU79">
        <v>5.1515060000000004</v>
      </c>
      <c r="CV79">
        <v>4.6533899999999999</v>
      </c>
      <c r="CW79">
        <v>3.938161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99.034747999999979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659.55539799999997</v>
      </c>
      <c r="L80">
        <v>642.32809399999996</v>
      </c>
      <c r="M80">
        <v>92.331090000000003</v>
      </c>
      <c r="N80">
        <v>117.88784699999999</v>
      </c>
      <c r="O80">
        <v>123.684601</v>
      </c>
      <c r="P80">
        <v>128.20684700000001</v>
      </c>
      <c r="Q80">
        <v>16.9634</v>
      </c>
      <c r="R80">
        <v>42.681567000000001</v>
      </c>
      <c r="S80">
        <v>26.099308000000001</v>
      </c>
      <c r="T80">
        <v>2.3013309999999998</v>
      </c>
      <c r="U80">
        <v>222.06881200000001</v>
      </c>
      <c r="V80">
        <v>19.960916999999998</v>
      </c>
      <c r="W80">
        <v>38.379075999999998</v>
      </c>
      <c r="X80">
        <v>142.04279500000001</v>
      </c>
      <c r="Y80">
        <v>0</v>
      </c>
      <c r="Z80">
        <v>0</v>
      </c>
      <c r="AA80">
        <v>40.584386000000002</v>
      </c>
      <c r="AB80">
        <v>44.701835000000003</v>
      </c>
      <c r="AC80">
        <v>32.256538999999997</v>
      </c>
      <c r="AD80">
        <v>40.273057999999999</v>
      </c>
      <c r="AE80">
        <v>54.814796000000001</v>
      </c>
      <c r="AF80">
        <v>37.553486999999997</v>
      </c>
      <c r="AG80">
        <v>44.767769000000001</v>
      </c>
      <c r="AH80">
        <v>153.502307</v>
      </c>
      <c r="AI80">
        <v>36.736688000000001</v>
      </c>
      <c r="AJ80">
        <v>0</v>
      </c>
      <c r="AK80">
        <v>62.541305000000001</v>
      </c>
      <c r="AL80">
        <v>73.846727000000001</v>
      </c>
      <c r="AM80">
        <v>17.436897999999999</v>
      </c>
      <c r="AN80">
        <v>1.034894</v>
      </c>
      <c r="AO80">
        <v>0</v>
      </c>
      <c r="AP80">
        <v>0.61673699999999998</v>
      </c>
      <c r="AQ80">
        <v>49.943244</v>
      </c>
      <c r="AR80">
        <v>51.025996999999997</v>
      </c>
      <c r="AS80">
        <v>32.614359999999998</v>
      </c>
      <c r="AT80">
        <v>8.7046159999999997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99.274747999999988</v>
      </c>
      <c r="BA80">
        <f t="shared" si="4"/>
        <v>3156.7214740000004</v>
      </c>
      <c r="BD80">
        <v>5.69</v>
      </c>
      <c r="BE80">
        <v>1.85</v>
      </c>
      <c r="BF80">
        <v>2.92</v>
      </c>
      <c r="BG80">
        <v>1.78</v>
      </c>
      <c r="BH80">
        <v>8.98</v>
      </c>
      <c r="BI80">
        <v>0.84</v>
      </c>
      <c r="BJ80">
        <v>1.32</v>
      </c>
      <c r="BK80">
        <v>1.73</v>
      </c>
      <c r="BL80">
        <v>1.46</v>
      </c>
      <c r="BM80">
        <v>0.19</v>
      </c>
      <c r="BN80">
        <v>3.44</v>
      </c>
      <c r="BO80">
        <v>3.64</v>
      </c>
      <c r="BP80">
        <v>0.24</v>
      </c>
      <c r="BQ80">
        <v>1.95</v>
      </c>
      <c r="BR80">
        <v>2.1</v>
      </c>
      <c r="BS80">
        <v>1.55</v>
      </c>
      <c r="BT80">
        <v>2.8591709999999999</v>
      </c>
      <c r="BU80">
        <v>1.292062</v>
      </c>
      <c r="BV80">
        <v>2.2649949999999999</v>
      </c>
      <c r="BW80">
        <v>1.870878</v>
      </c>
      <c r="BX80">
        <v>1.8869800000000001</v>
      </c>
      <c r="BY80">
        <v>2.5841219999999998</v>
      </c>
      <c r="BZ80">
        <v>1.2782789999999999</v>
      </c>
      <c r="CA80">
        <v>0</v>
      </c>
      <c r="CB80">
        <v>0</v>
      </c>
      <c r="CC80">
        <v>0</v>
      </c>
      <c r="CD80">
        <v>1.1485E-2</v>
      </c>
      <c r="CE80">
        <v>0</v>
      </c>
      <c r="CF80">
        <v>0</v>
      </c>
      <c r="CG80">
        <v>0</v>
      </c>
      <c r="CH80">
        <v>0</v>
      </c>
      <c r="CI80">
        <v>1.1199000000000001E-2</v>
      </c>
      <c r="CJ80">
        <v>3.307677</v>
      </c>
      <c r="CK80">
        <v>1.800843</v>
      </c>
      <c r="CL80">
        <v>1.8662000000000001</v>
      </c>
      <c r="CM80">
        <v>3.3814060000000001</v>
      </c>
      <c r="CN80">
        <v>1.7055210000000001</v>
      </c>
      <c r="CO80">
        <v>4.1345960000000002</v>
      </c>
      <c r="CP80">
        <v>3.9634770000000001</v>
      </c>
      <c r="CQ80">
        <v>3.4110420000000001</v>
      </c>
      <c r="CR80">
        <v>0.79878199999999999</v>
      </c>
      <c r="CS80">
        <v>1.32023</v>
      </c>
      <c r="CT80">
        <v>6.1027459999999998</v>
      </c>
      <c r="CU80">
        <v>5.1515060000000004</v>
      </c>
      <c r="CV80">
        <v>4.6533899999999999</v>
      </c>
      <c r="CW80">
        <v>3.938161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99.274747999999988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659.55539799999997</v>
      </c>
      <c r="L81">
        <v>642.32809399999996</v>
      </c>
      <c r="M81">
        <v>92.331090000000003</v>
      </c>
      <c r="N81">
        <v>117.88784699999999</v>
      </c>
      <c r="O81">
        <v>123.684601</v>
      </c>
      <c r="P81">
        <v>128.20684700000001</v>
      </c>
      <c r="Q81">
        <v>16.9634</v>
      </c>
      <c r="R81">
        <v>42.681567000000001</v>
      </c>
      <c r="S81">
        <v>26.099308000000001</v>
      </c>
      <c r="T81">
        <v>2.3013309999999998</v>
      </c>
      <c r="U81">
        <v>197.153775</v>
      </c>
      <c r="V81">
        <v>19.960916999999998</v>
      </c>
      <c r="W81">
        <v>38.379075999999998</v>
      </c>
      <c r="X81">
        <v>142.04279500000001</v>
      </c>
      <c r="Y81">
        <v>0</v>
      </c>
      <c r="Z81">
        <v>0</v>
      </c>
      <c r="AA81">
        <v>40.584386000000002</v>
      </c>
      <c r="AB81">
        <v>44.701835000000003</v>
      </c>
      <c r="AC81">
        <v>32.256538999999997</v>
      </c>
      <c r="AD81">
        <v>40.273057999999999</v>
      </c>
      <c r="AE81">
        <v>54.814796000000001</v>
      </c>
      <c r="AF81">
        <v>37.553486999999997</v>
      </c>
      <c r="AG81">
        <v>44.767769000000001</v>
      </c>
      <c r="AH81">
        <v>153.502307</v>
      </c>
      <c r="AI81">
        <v>36.736688000000001</v>
      </c>
      <c r="AJ81">
        <v>0</v>
      </c>
      <c r="AK81">
        <v>62.541305000000001</v>
      </c>
      <c r="AL81">
        <v>73.846727000000001</v>
      </c>
      <c r="AM81">
        <v>17.436897999999999</v>
      </c>
      <c r="AN81">
        <v>1.034894</v>
      </c>
      <c r="AO81">
        <v>0</v>
      </c>
      <c r="AP81">
        <v>0.61673699999999998</v>
      </c>
      <c r="AQ81">
        <v>49.943244</v>
      </c>
      <c r="AR81">
        <v>45.710788999999998</v>
      </c>
      <c r="AS81">
        <v>32.614359999999998</v>
      </c>
      <c r="AT81">
        <v>8.7046159999999997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99.318103999999991</v>
      </c>
      <c r="BA81">
        <f t="shared" si="4"/>
        <v>3126.5345850000003</v>
      </c>
      <c r="BD81">
        <v>5.69</v>
      </c>
      <c r="BE81">
        <v>1.87</v>
      </c>
      <c r="BF81">
        <v>2.92</v>
      </c>
      <c r="BG81">
        <v>1.78</v>
      </c>
      <c r="BH81">
        <v>8.98</v>
      </c>
      <c r="BI81">
        <v>0.84</v>
      </c>
      <c r="BJ81">
        <v>1.32</v>
      </c>
      <c r="BK81">
        <v>1.73</v>
      </c>
      <c r="BL81">
        <v>1.46</v>
      </c>
      <c r="BM81">
        <v>0.19</v>
      </c>
      <c r="BN81">
        <v>3.44</v>
      </c>
      <c r="BO81">
        <v>3.64</v>
      </c>
      <c r="BP81">
        <v>0.24</v>
      </c>
      <c r="BQ81">
        <v>1.95</v>
      </c>
      <c r="BR81">
        <v>2.1</v>
      </c>
      <c r="BS81">
        <v>1.55</v>
      </c>
      <c r="BT81">
        <v>2.8591709999999999</v>
      </c>
      <c r="BU81">
        <v>1.292062</v>
      </c>
      <c r="BV81">
        <v>2.285237</v>
      </c>
      <c r="BW81">
        <v>1.870878</v>
      </c>
      <c r="BX81">
        <v>1.8869800000000001</v>
      </c>
      <c r="BY81">
        <v>2.5841219999999998</v>
      </c>
      <c r="BZ81">
        <v>1.2782789999999999</v>
      </c>
      <c r="CA81">
        <v>0</v>
      </c>
      <c r="CB81">
        <v>0</v>
      </c>
      <c r="CC81">
        <v>0</v>
      </c>
      <c r="CD81">
        <v>1.1485E-2</v>
      </c>
      <c r="CE81">
        <v>0</v>
      </c>
      <c r="CF81">
        <v>0</v>
      </c>
      <c r="CG81">
        <v>0</v>
      </c>
      <c r="CH81">
        <v>0</v>
      </c>
      <c r="CI81">
        <v>1.4312999999999999E-2</v>
      </c>
      <c r="CJ81">
        <v>3.307677</v>
      </c>
      <c r="CK81">
        <v>1.800843</v>
      </c>
      <c r="CL81">
        <v>1.8662000000000001</v>
      </c>
      <c r="CM81">
        <v>3.3814060000000001</v>
      </c>
      <c r="CN81">
        <v>1.7055210000000001</v>
      </c>
      <c r="CO81">
        <v>4.1345960000000002</v>
      </c>
      <c r="CP81">
        <v>3.9634770000000001</v>
      </c>
      <c r="CQ81">
        <v>3.4110420000000001</v>
      </c>
      <c r="CR81">
        <v>0.79878199999999999</v>
      </c>
      <c r="CS81">
        <v>1.32023</v>
      </c>
      <c r="CT81">
        <v>6.1027459999999998</v>
      </c>
      <c r="CU81">
        <v>5.1515060000000004</v>
      </c>
      <c r="CV81">
        <v>4.6533899999999999</v>
      </c>
      <c r="CW81">
        <v>3.938161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99.318103999999991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659.55539799999997</v>
      </c>
      <c r="L82">
        <v>642.32809399999996</v>
      </c>
      <c r="M82">
        <v>92.331090000000003</v>
      </c>
      <c r="N82">
        <v>117.88784699999999</v>
      </c>
      <c r="O82">
        <v>123.684601</v>
      </c>
      <c r="P82">
        <v>128.20684700000001</v>
      </c>
      <c r="Q82">
        <v>16.9634</v>
      </c>
      <c r="R82">
        <v>42.681567000000001</v>
      </c>
      <c r="S82">
        <v>26.099308000000001</v>
      </c>
      <c r="T82">
        <v>2.3013309999999998</v>
      </c>
      <c r="U82">
        <v>197.153775</v>
      </c>
      <c r="V82">
        <v>19.960916999999998</v>
      </c>
      <c r="W82">
        <v>38.379075999999998</v>
      </c>
      <c r="X82">
        <v>142.04279500000001</v>
      </c>
      <c r="Y82">
        <v>0</v>
      </c>
      <c r="Z82">
        <v>0</v>
      </c>
      <c r="AA82">
        <v>40.584386000000002</v>
      </c>
      <c r="AB82">
        <v>44.701835000000003</v>
      </c>
      <c r="AC82">
        <v>32.256538999999997</v>
      </c>
      <c r="AD82">
        <v>40.273057999999999</v>
      </c>
      <c r="AE82">
        <v>54.814796000000001</v>
      </c>
      <c r="AF82">
        <v>37.553486999999997</v>
      </c>
      <c r="AG82">
        <v>44.767769000000001</v>
      </c>
      <c r="AH82">
        <v>153.502307</v>
      </c>
      <c r="AI82">
        <v>36.736688000000001</v>
      </c>
      <c r="AJ82">
        <v>0</v>
      </c>
      <c r="AK82">
        <v>62.541305000000001</v>
      </c>
      <c r="AL82">
        <v>73.846727000000001</v>
      </c>
      <c r="AM82">
        <v>17.436897999999999</v>
      </c>
      <c r="AN82">
        <v>1.034894</v>
      </c>
      <c r="AO82">
        <v>0</v>
      </c>
      <c r="AP82">
        <v>0.61673699999999998</v>
      </c>
      <c r="AQ82">
        <v>49.943244</v>
      </c>
      <c r="AR82">
        <v>45.710788999999998</v>
      </c>
      <c r="AS82">
        <v>32.614359999999998</v>
      </c>
      <c r="AT82">
        <v>8.7046159999999997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99.318641</v>
      </c>
      <c r="BA82">
        <f t="shared" si="4"/>
        <v>3126.5351220000002</v>
      </c>
      <c r="BD82">
        <v>5.69</v>
      </c>
      <c r="BE82">
        <v>1.87</v>
      </c>
      <c r="BF82">
        <v>2.92</v>
      </c>
      <c r="BG82">
        <v>1.78</v>
      </c>
      <c r="BH82">
        <v>8.98</v>
      </c>
      <c r="BI82">
        <v>0.84</v>
      </c>
      <c r="BJ82">
        <v>1.32</v>
      </c>
      <c r="BK82">
        <v>1.73</v>
      </c>
      <c r="BL82">
        <v>1.46</v>
      </c>
      <c r="BM82">
        <v>0.19</v>
      </c>
      <c r="BN82">
        <v>3.44</v>
      </c>
      <c r="BO82">
        <v>3.64</v>
      </c>
      <c r="BP82">
        <v>0.24</v>
      </c>
      <c r="BQ82">
        <v>1.95</v>
      </c>
      <c r="BR82">
        <v>2.1</v>
      </c>
      <c r="BS82">
        <v>1.55</v>
      </c>
      <c r="BT82">
        <v>2.8591709999999999</v>
      </c>
      <c r="BU82">
        <v>1.292062</v>
      </c>
      <c r="BV82">
        <v>2.285774</v>
      </c>
      <c r="BW82">
        <v>1.870878</v>
      </c>
      <c r="BX82">
        <v>1.8869800000000001</v>
      </c>
      <c r="BY82">
        <v>2.5841219999999998</v>
      </c>
      <c r="BZ82">
        <v>1.2782789999999999</v>
      </c>
      <c r="CA82">
        <v>0</v>
      </c>
      <c r="CB82">
        <v>0</v>
      </c>
      <c r="CC82">
        <v>0</v>
      </c>
      <c r="CD82">
        <v>1.1485E-2</v>
      </c>
      <c r="CE82">
        <v>0</v>
      </c>
      <c r="CF82">
        <v>0</v>
      </c>
      <c r="CG82">
        <v>0</v>
      </c>
      <c r="CH82">
        <v>0</v>
      </c>
      <c r="CI82">
        <v>1.4312999999999999E-2</v>
      </c>
      <c r="CJ82">
        <v>3.307677</v>
      </c>
      <c r="CK82">
        <v>1.800843</v>
      </c>
      <c r="CL82">
        <v>1.8662000000000001</v>
      </c>
      <c r="CM82">
        <v>3.3814060000000001</v>
      </c>
      <c r="CN82">
        <v>1.7055210000000001</v>
      </c>
      <c r="CO82">
        <v>4.1345960000000002</v>
      </c>
      <c r="CP82">
        <v>3.9634770000000001</v>
      </c>
      <c r="CQ82">
        <v>3.4110420000000001</v>
      </c>
      <c r="CR82">
        <v>0.79878199999999999</v>
      </c>
      <c r="CS82">
        <v>1.32023</v>
      </c>
      <c r="CT82">
        <v>6.1027459999999998</v>
      </c>
      <c r="CU82">
        <v>5.1515060000000004</v>
      </c>
      <c r="CV82">
        <v>4.6533899999999999</v>
      </c>
      <c r="CW82">
        <v>3.938161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99.318641</v>
      </c>
    </row>
    <row r="83" spans="1:114">
      <c r="A83" t="s">
        <v>125</v>
      </c>
      <c r="B83">
        <v>0</v>
      </c>
      <c r="C83">
        <v>0</v>
      </c>
      <c r="D83">
        <v>8.3732819999999997</v>
      </c>
      <c r="E83">
        <v>0</v>
      </c>
      <c r="F83">
        <v>0</v>
      </c>
      <c r="G83">
        <v>9.6289999999999996</v>
      </c>
      <c r="H83">
        <v>0</v>
      </c>
      <c r="I83">
        <v>0</v>
      </c>
      <c r="J83">
        <v>14.4435</v>
      </c>
      <c r="K83">
        <v>659.55539799999997</v>
      </c>
      <c r="L83">
        <v>642.32809399999996</v>
      </c>
      <c r="M83">
        <v>92.331090000000003</v>
      </c>
      <c r="N83">
        <v>117.88784699999999</v>
      </c>
      <c r="O83">
        <v>123.684601</v>
      </c>
      <c r="P83">
        <v>128.20684700000001</v>
      </c>
      <c r="Q83">
        <v>21.414028999999999</v>
      </c>
      <c r="R83">
        <v>42.681567000000001</v>
      </c>
      <c r="S83">
        <v>26.099308000000001</v>
      </c>
      <c r="T83">
        <v>2.3013309999999998</v>
      </c>
      <c r="U83">
        <v>197.153775</v>
      </c>
      <c r="V83">
        <v>19.960916999999998</v>
      </c>
      <c r="W83">
        <v>38.379075999999998</v>
      </c>
      <c r="X83">
        <v>142.04279500000001</v>
      </c>
      <c r="Y83">
        <v>0</v>
      </c>
      <c r="Z83">
        <v>0</v>
      </c>
      <c r="AA83">
        <v>40.584386000000002</v>
      </c>
      <c r="AB83">
        <v>44.701835000000003</v>
      </c>
      <c r="AC83">
        <v>32.256538999999997</v>
      </c>
      <c r="AD83">
        <v>40.273057999999999</v>
      </c>
      <c r="AE83">
        <v>54.814796000000001</v>
      </c>
      <c r="AF83">
        <v>37.553486999999997</v>
      </c>
      <c r="AG83">
        <v>44.767769000000001</v>
      </c>
      <c r="AH83">
        <v>153.502307</v>
      </c>
      <c r="AI83">
        <v>36.736688000000001</v>
      </c>
      <c r="AJ83">
        <v>0</v>
      </c>
      <c r="AK83">
        <v>62.541305000000001</v>
      </c>
      <c r="AL83">
        <v>73.846727000000001</v>
      </c>
      <c r="AM83">
        <v>17.436897999999999</v>
      </c>
      <c r="AN83">
        <v>1.034894</v>
      </c>
      <c r="AO83">
        <v>0</v>
      </c>
      <c r="AP83">
        <v>0.61673699999999998</v>
      </c>
      <c r="AQ83">
        <v>49.943244</v>
      </c>
      <c r="AR83">
        <v>46.773829999999997</v>
      </c>
      <c r="AS83">
        <v>32.614359999999998</v>
      </c>
      <c r="AT83">
        <v>8.7046159999999997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99.235949000000005</v>
      </c>
      <c r="BA83">
        <f t="shared" si="4"/>
        <v>3164.4118820000003</v>
      </c>
      <c r="BD83">
        <v>5.69</v>
      </c>
      <c r="BE83">
        <v>1.87</v>
      </c>
      <c r="BF83">
        <v>2.92</v>
      </c>
      <c r="BG83">
        <v>1.78</v>
      </c>
      <c r="BH83">
        <v>8.98</v>
      </c>
      <c r="BI83">
        <v>0.84</v>
      </c>
      <c r="BJ83">
        <v>1.32</v>
      </c>
      <c r="BK83">
        <v>1.73</v>
      </c>
      <c r="BL83">
        <v>1.46</v>
      </c>
      <c r="BM83">
        <v>0.19</v>
      </c>
      <c r="BN83">
        <v>3.44</v>
      </c>
      <c r="BO83">
        <v>3.64</v>
      </c>
      <c r="BP83">
        <v>0.24</v>
      </c>
      <c r="BQ83">
        <v>1.95</v>
      </c>
      <c r="BR83">
        <v>2.1</v>
      </c>
      <c r="BS83">
        <v>1.55</v>
      </c>
      <c r="BT83">
        <v>2.8591709999999999</v>
      </c>
      <c r="BU83">
        <v>1.292062</v>
      </c>
      <c r="BV83">
        <v>2.285774</v>
      </c>
      <c r="BW83">
        <v>1.870878</v>
      </c>
      <c r="BX83">
        <v>1.8869800000000001</v>
      </c>
      <c r="BY83">
        <v>2.5841219999999998</v>
      </c>
      <c r="BZ83">
        <v>1.2782789999999999</v>
      </c>
      <c r="CA83">
        <v>0</v>
      </c>
      <c r="CB83">
        <v>0</v>
      </c>
      <c r="CC83">
        <v>0</v>
      </c>
      <c r="CD83">
        <v>1.1485E-2</v>
      </c>
      <c r="CE83">
        <v>0</v>
      </c>
      <c r="CF83">
        <v>0</v>
      </c>
      <c r="CG83">
        <v>0</v>
      </c>
      <c r="CH83">
        <v>0</v>
      </c>
      <c r="CI83">
        <v>1.4312999999999999E-2</v>
      </c>
      <c r="CJ83">
        <v>3.2249850000000002</v>
      </c>
      <c r="CK83">
        <v>1.800843</v>
      </c>
      <c r="CL83">
        <v>1.8662000000000001</v>
      </c>
      <c r="CM83">
        <v>3.3814060000000001</v>
      </c>
      <c r="CN83">
        <v>1.7055210000000001</v>
      </c>
      <c r="CO83">
        <v>4.1345960000000002</v>
      </c>
      <c r="CP83">
        <v>3.9634770000000001</v>
      </c>
      <c r="CQ83">
        <v>3.4110420000000001</v>
      </c>
      <c r="CR83">
        <v>0.79878199999999999</v>
      </c>
      <c r="CS83">
        <v>1.32023</v>
      </c>
      <c r="CT83">
        <v>6.1027459999999998</v>
      </c>
      <c r="CU83">
        <v>5.1515060000000004</v>
      </c>
      <c r="CV83">
        <v>4.6533899999999999</v>
      </c>
      <c r="CW83">
        <v>3.938161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99.235949000000005</v>
      </c>
    </row>
    <row r="84" spans="1:114">
      <c r="A84" t="s">
        <v>126</v>
      </c>
      <c r="B84">
        <v>0</v>
      </c>
      <c r="C84">
        <v>0</v>
      </c>
      <c r="D84">
        <v>8.3732819999999997</v>
      </c>
      <c r="E84">
        <v>0</v>
      </c>
      <c r="F84">
        <v>0</v>
      </c>
      <c r="G84">
        <v>9.6289999999999996</v>
      </c>
      <c r="H84">
        <v>0</v>
      </c>
      <c r="I84">
        <v>0</v>
      </c>
      <c r="J84">
        <v>14.4435</v>
      </c>
      <c r="K84">
        <v>659.55539799999997</v>
      </c>
      <c r="L84">
        <v>642.32809399999996</v>
      </c>
      <c r="M84">
        <v>92.331090000000003</v>
      </c>
      <c r="N84">
        <v>117.88784699999999</v>
      </c>
      <c r="O84">
        <v>123.684601</v>
      </c>
      <c r="P84">
        <v>128.20684700000001</v>
      </c>
      <c r="Q84">
        <v>21.414028999999999</v>
      </c>
      <c r="R84">
        <v>42.681567000000001</v>
      </c>
      <c r="S84">
        <v>26.099308000000001</v>
      </c>
      <c r="T84">
        <v>2.3013309999999998</v>
      </c>
      <c r="U84">
        <v>197.153775</v>
      </c>
      <c r="V84">
        <v>19.960916999999998</v>
      </c>
      <c r="W84">
        <v>38.379075999999998</v>
      </c>
      <c r="X84">
        <v>142.04279500000001</v>
      </c>
      <c r="Y84">
        <v>0</v>
      </c>
      <c r="Z84">
        <v>0</v>
      </c>
      <c r="AA84">
        <v>40.584386000000002</v>
      </c>
      <c r="AB84">
        <v>44.701835000000003</v>
      </c>
      <c r="AC84">
        <v>32.256538999999997</v>
      </c>
      <c r="AD84">
        <v>30.204792999999999</v>
      </c>
      <c r="AE84">
        <v>54.814796000000001</v>
      </c>
      <c r="AF84">
        <v>37.553486999999997</v>
      </c>
      <c r="AG84">
        <v>44.767769000000001</v>
      </c>
      <c r="AH84">
        <v>153.502307</v>
      </c>
      <c r="AI84">
        <v>36.736688000000001</v>
      </c>
      <c r="AJ84">
        <v>0</v>
      </c>
      <c r="AK84">
        <v>62.541305000000001</v>
      </c>
      <c r="AL84">
        <v>73.846727000000001</v>
      </c>
      <c r="AM84">
        <v>17.436897999999999</v>
      </c>
      <c r="AN84">
        <v>1.034894</v>
      </c>
      <c r="AO84">
        <v>0</v>
      </c>
      <c r="AP84">
        <v>0.61673699999999998</v>
      </c>
      <c r="AQ84">
        <v>49.943244</v>
      </c>
      <c r="AR84">
        <v>46.773829999999997</v>
      </c>
      <c r="AS84">
        <v>32.614359999999998</v>
      </c>
      <c r="AT84">
        <v>8.7046159999999997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99.235949000000005</v>
      </c>
      <c r="BA84">
        <f t="shared" si="4"/>
        <v>3154.343617</v>
      </c>
      <c r="BD84">
        <v>5.69</v>
      </c>
      <c r="BE84">
        <v>1.87</v>
      </c>
      <c r="BF84">
        <v>2.92</v>
      </c>
      <c r="BG84">
        <v>1.78</v>
      </c>
      <c r="BH84">
        <v>8.98</v>
      </c>
      <c r="BI84">
        <v>0.84</v>
      </c>
      <c r="BJ84">
        <v>1.32</v>
      </c>
      <c r="BK84">
        <v>1.73</v>
      </c>
      <c r="BL84">
        <v>1.46</v>
      </c>
      <c r="BM84">
        <v>0.19</v>
      </c>
      <c r="BN84">
        <v>3.44</v>
      </c>
      <c r="BO84">
        <v>3.64</v>
      </c>
      <c r="BP84">
        <v>0.24</v>
      </c>
      <c r="BQ84">
        <v>1.95</v>
      </c>
      <c r="BR84">
        <v>2.1</v>
      </c>
      <c r="BS84">
        <v>1.55</v>
      </c>
      <c r="BT84">
        <v>2.8591709999999999</v>
      </c>
      <c r="BU84">
        <v>1.292062</v>
      </c>
      <c r="BV84">
        <v>2.285774</v>
      </c>
      <c r="BW84">
        <v>1.870878</v>
      </c>
      <c r="BX84">
        <v>1.8869800000000001</v>
      </c>
      <c r="BY84">
        <v>2.5841219999999998</v>
      </c>
      <c r="BZ84">
        <v>1.2782789999999999</v>
      </c>
      <c r="CA84">
        <v>0</v>
      </c>
      <c r="CB84">
        <v>0</v>
      </c>
      <c r="CC84">
        <v>0</v>
      </c>
      <c r="CD84">
        <v>1.1485E-2</v>
      </c>
      <c r="CE84">
        <v>0</v>
      </c>
      <c r="CF84">
        <v>0</v>
      </c>
      <c r="CG84">
        <v>0</v>
      </c>
      <c r="CH84">
        <v>0</v>
      </c>
      <c r="CI84">
        <v>1.4312999999999999E-2</v>
      </c>
      <c r="CJ84">
        <v>3.2249850000000002</v>
      </c>
      <c r="CK84">
        <v>1.800843</v>
      </c>
      <c r="CL84">
        <v>1.8662000000000001</v>
      </c>
      <c r="CM84">
        <v>3.3814060000000001</v>
      </c>
      <c r="CN84">
        <v>1.7055210000000001</v>
      </c>
      <c r="CO84">
        <v>4.1345960000000002</v>
      </c>
      <c r="CP84">
        <v>3.9634770000000001</v>
      </c>
      <c r="CQ84">
        <v>3.4110420000000001</v>
      </c>
      <c r="CR84">
        <v>0.79878199999999999</v>
      </c>
      <c r="CS84">
        <v>1.32023</v>
      </c>
      <c r="CT84">
        <v>6.1027459999999998</v>
      </c>
      <c r="CU84">
        <v>5.1515060000000004</v>
      </c>
      <c r="CV84">
        <v>4.6533899999999999</v>
      </c>
      <c r="CW84">
        <v>3.938161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99.235949000000005</v>
      </c>
    </row>
    <row r="85" spans="1:114">
      <c r="A85" t="s">
        <v>127</v>
      </c>
      <c r="B85">
        <v>0</v>
      </c>
      <c r="C85">
        <v>0</v>
      </c>
      <c r="D85">
        <v>8.3732819999999997</v>
      </c>
      <c r="E85">
        <v>0</v>
      </c>
      <c r="F85">
        <v>0</v>
      </c>
      <c r="G85">
        <v>9.6289999999999996</v>
      </c>
      <c r="H85">
        <v>0</v>
      </c>
      <c r="I85">
        <v>0</v>
      </c>
      <c r="J85">
        <v>14.4435</v>
      </c>
      <c r="K85">
        <v>659.55539799999997</v>
      </c>
      <c r="L85">
        <v>545.212175</v>
      </c>
      <c r="M85">
        <v>92.331090000000003</v>
      </c>
      <c r="N85">
        <v>117.88784699999999</v>
      </c>
      <c r="O85">
        <v>123.684601</v>
      </c>
      <c r="P85">
        <v>128.20684700000001</v>
      </c>
      <c r="Q85">
        <v>21.414028999999999</v>
      </c>
      <c r="R85">
        <v>42.681567000000001</v>
      </c>
      <c r="S85">
        <v>26.099308000000001</v>
      </c>
      <c r="T85">
        <v>2.3013309999999998</v>
      </c>
      <c r="U85">
        <v>197.153775</v>
      </c>
      <c r="V85">
        <v>19.960916999999998</v>
      </c>
      <c r="W85">
        <v>38.379075999999998</v>
      </c>
      <c r="X85">
        <v>142.04279500000001</v>
      </c>
      <c r="Y85">
        <v>0</v>
      </c>
      <c r="Z85">
        <v>0</v>
      </c>
      <c r="AA85">
        <v>40.584386000000002</v>
      </c>
      <c r="AB85">
        <v>44.701835000000003</v>
      </c>
      <c r="AC85">
        <v>32.256538999999997</v>
      </c>
      <c r="AD85">
        <v>20.136528999999999</v>
      </c>
      <c r="AE85">
        <v>54.814796000000001</v>
      </c>
      <c r="AF85">
        <v>37.553486999999997</v>
      </c>
      <c r="AG85">
        <v>44.767769000000001</v>
      </c>
      <c r="AH85">
        <v>153.502307</v>
      </c>
      <c r="AI85">
        <v>36.736688000000001</v>
      </c>
      <c r="AJ85">
        <v>0</v>
      </c>
      <c r="AK85">
        <v>62.541305000000001</v>
      </c>
      <c r="AL85">
        <v>73.846727000000001</v>
      </c>
      <c r="AM85">
        <v>17.436897999999999</v>
      </c>
      <c r="AN85">
        <v>1.034894</v>
      </c>
      <c r="AO85">
        <v>0</v>
      </c>
      <c r="AP85">
        <v>0.61673699999999998</v>
      </c>
      <c r="AQ85">
        <v>49.943244</v>
      </c>
      <c r="AR85">
        <v>46.773829999999997</v>
      </c>
      <c r="AS85">
        <v>32.614359999999998</v>
      </c>
      <c r="AT85">
        <v>8.7046159999999997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99.17516999999998</v>
      </c>
      <c r="BA85">
        <f t="shared" si="4"/>
        <v>3047.0986549999998</v>
      </c>
      <c r="BD85">
        <v>5.69</v>
      </c>
      <c r="BE85">
        <v>1.87</v>
      </c>
      <c r="BF85">
        <v>2.92</v>
      </c>
      <c r="BG85">
        <v>1.78</v>
      </c>
      <c r="BH85">
        <v>8.98</v>
      </c>
      <c r="BI85">
        <v>0.84</v>
      </c>
      <c r="BJ85">
        <v>1.18</v>
      </c>
      <c r="BK85">
        <v>1.73</v>
      </c>
      <c r="BL85">
        <v>1.56</v>
      </c>
      <c r="BM85">
        <v>0.19</v>
      </c>
      <c r="BN85">
        <v>3.44</v>
      </c>
      <c r="BO85">
        <v>3.64</v>
      </c>
      <c r="BP85">
        <v>0.24</v>
      </c>
      <c r="BQ85">
        <v>1.95</v>
      </c>
      <c r="BR85">
        <v>2.1</v>
      </c>
      <c r="BS85">
        <v>1.55</v>
      </c>
      <c r="BT85">
        <v>2.8591709999999999</v>
      </c>
      <c r="BU85">
        <v>1.292062</v>
      </c>
      <c r="BV85">
        <v>2.2649949999999999</v>
      </c>
      <c r="BW85">
        <v>1.870878</v>
      </c>
      <c r="BX85">
        <v>1.8869800000000001</v>
      </c>
      <c r="BY85">
        <v>2.5841219999999998</v>
      </c>
      <c r="BZ85">
        <v>1.2782789999999999</v>
      </c>
      <c r="CA85">
        <v>0</v>
      </c>
      <c r="CB85">
        <v>0</v>
      </c>
      <c r="CC85">
        <v>0</v>
      </c>
      <c r="CD85">
        <v>1.1485E-2</v>
      </c>
      <c r="CE85">
        <v>0</v>
      </c>
      <c r="CF85">
        <v>0</v>
      </c>
      <c r="CG85">
        <v>0</v>
      </c>
      <c r="CH85">
        <v>0</v>
      </c>
      <c r="CI85">
        <v>1.4312999999999999E-2</v>
      </c>
      <c r="CJ85">
        <v>3.2249850000000002</v>
      </c>
      <c r="CK85">
        <v>1.800843</v>
      </c>
      <c r="CL85">
        <v>1.8662000000000001</v>
      </c>
      <c r="CM85">
        <v>3.3814060000000001</v>
      </c>
      <c r="CN85">
        <v>1.7055210000000001</v>
      </c>
      <c r="CO85">
        <v>4.1345960000000002</v>
      </c>
      <c r="CP85">
        <v>3.9634770000000001</v>
      </c>
      <c r="CQ85">
        <v>3.4110420000000001</v>
      </c>
      <c r="CR85">
        <v>0.79878199999999999</v>
      </c>
      <c r="CS85">
        <v>1.32023</v>
      </c>
      <c r="CT85">
        <v>6.1027459999999998</v>
      </c>
      <c r="CU85">
        <v>5.1515060000000004</v>
      </c>
      <c r="CV85">
        <v>4.6533899999999999</v>
      </c>
      <c r="CW85">
        <v>3.938161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99.17516999999998</v>
      </c>
    </row>
    <row r="86" spans="1:114">
      <c r="A86" t="s">
        <v>128</v>
      </c>
      <c r="B86">
        <v>0</v>
      </c>
      <c r="C86">
        <v>0</v>
      </c>
      <c r="D86">
        <v>8.3732819999999997</v>
      </c>
      <c r="E86">
        <v>0</v>
      </c>
      <c r="F86">
        <v>0</v>
      </c>
      <c r="G86">
        <v>9.6289999999999996</v>
      </c>
      <c r="H86">
        <v>0</v>
      </c>
      <c r="I86">
        <v>0</v>
      </c>
      <c r="J86">
        <v>14.4435</v>
      </c>
      <c r="K86">
        <v>659.55539799999997</v>
      </c>
      <c r="L86">
        <v>545.212175</v>
      </c>
      <c r="M86">
        <v>92.331090000000003</v>
      </c>
      <c r="N86">
        <v>117.88784699999999</v>
      </c>
      <c r="O86">
        <v>123.684601</v>
      </c>
      <c r="P86">
        <v>128.20684700000001</v>
      </c>
      <c r="Q86">
        <v>21.414028999999999</v>
      </c>
      <c r="R86">
        <v>42.681567000000001</v>
      </c>
      <c r="S86">
        <v>26.099308000000001</v>
      </c>
      <c r="T86">
        <v>2.3013309999999998</v>
      </c>
      <c r="U86">
        <v>197.153775</v>
      </c>
      <c r="V86">
        <v>19.960916999999998</v>
      </c>
      <c r="W86">
        <v>38.379075999999998</v>
      </c>
      <c r="X86">
        <v>142.04279500000001</v>
      </c>
      <c r="Y86">
        <v>0</v>
      </c>
      <c r="Z86">
        <v>0</v>
      </c>
      <c r="AA86">
        <v>27.056256999999999</v>
      </c>
      <c r="AB86">
        <v>44.701835000000003</v>
      </c>
      <c r="AC86">
        <v>32.256538999999997</v>
      </c>
      <c r="AD86">
        <v>20.136528999999999</v>
      </c>
      <c r="AE86">
        <v>54.814796000000001</v>
      </c>
      <c r="AF86">
        <v>26.823919</v>
      </c>
      <c r="AG86">
        <v>44.767769000000001</v>
      </c>
      <c r="AH86">
        <v>119.114476</v>
      </c>
      <c r="AI86">
        <v>4.2388490000000001</v>
      </c>
      <c r="AJ86">
        <v>0</v>
      </c>
      <c r="AK86">
        <v>62.541305000000001</v>
      </c>
      <c r="AL86">
        <v>73.846727000000001</v>
      </c>
      <c r="AM86">
        <v>17.436897999999999</v>
      </c>
      <c r="AN86">
        <v>1.034894</v>
      </c>
      <c r="AO86">
        <v>0</v>
      </c>
      <c r="AP86">
        <v>0.61673699999999998</v>
      </c>
      <c r="AQ86">
        <v>37.676481000000003</v>
      </c>
      <c r="AR86">
        <v>46.773829999999997</v>
      </c>
      <c r="AS86">
        <v>32.614359999999998</v>
      </c>
      <c r="AT86">
        <v>8.7046159999999997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98.132902999999985</v>
      </c>
      <c r="BA86">
        <f t="shared" si="4"/>
        <v>2942.6462579999998</v>
      </c>
      <c r="BD86">
        <v>5.69</v>
      </c>
      <c r="BE86">
        <v>1.87</v>
      </c>
      <c r="BF86">
        <v>2.92</v>
      </c>
      <c r="BG86">
        <v>1.78</v>
      </c>
      <c r="BH86">
        <v>8.98</v>
      </c>
      <c r="BI86">
        <v>0.84</v>
      </c>
      <c r="BJ86">
        <v>1.1000000000000001</v>
      </c>
      <c r="BK86">
        <v>1.73</v>
      </c>
      <c r="BL86">
        <v>1.59</v>
      </c>
      <c r="BM86">
        <v>0.19</v>
      </c>
      <c r="BN86">
        <v>3.44</v>
      </c>
      <c r="BO86">
        <v>3.64</v>
      </c>
      <c r="BP86">
        <v>0.24</v>
      </c>
      <c r="BQ86">
        <v>1.95</v>
      </c>
      <c r="BR86">
        <v>2.1</v>
      </c>
      <c r="BS86">
        <v>1.55</v>
      </c>
      <c r="BT86">
        <v>2.8591709999999999</v>
      </c>
      <c r="BU86">
        <v>1.292062</v>
      </c>
      <c r="BV86">
        <v>2.2649949999999999</v>
      </c>
      <c r="BW86">
        <v>1.870878</v>
      </c>
      <c r="BX86">
        <v>1.8869800000000001</v>
      </c>
      <c r="BY86">
        <v>2.5841219999999998</v>
      </c>
      <c r="BZ86">
        <v>1.2782789999999999</v>
      </c>
      <c r="CA86">
        <v>0</v>
      </c>
      <c r="CB86">
        <v>0</v>
      </c>
      <c r="CC86">
        <v>0</v>
      </c>
      <c r="CD86">
        <v>1.1485E-2</v>
      </c>
      <c r="CE86">
        <v>0</v>
      </c>
      <c r="CF86">
        <v>0</v>
      </c>
      <c r="CG86">
        <v>0</v>
      </c>
      <c r="CH86">
        <v>0</v>
      </c>
      <c r="CI86">
        <v>1.4312999999999999E-2</v>
      </c>
      <c r="CJ86">
        <v>3.2249850000000002</v>
      </c>
      <c r="CK86">
        <v>1.800843</v>
      </c>
      <c r="CL86">
        <v>1.8662000000000001</v>
      </c>
      <c r="CM86">
        <v>3.3814060000000001</v>
      </c>
      <c r="CN86">
        <v>1.7055210000000001</v>
      </c>
      <c r="CO86">
        <v>4.1345960000000002</v>
      </c>
      <c r="CP86">
        <v>3.9634770000000001</v>
      </c>
      <c r="CQ86">
        <v>3.4110420000000001</v>
      </c>
      <c r="CR86">
        <v>0.79878199999999999</v>
      </c>
      <c r="CS86">
        <v>1.32023</v>
      </c>
      <c r="CT86">
        <v>6.1027459999999998</v>
      </c>
      <c r="CU86">
        <v>5.1515060000000004</v>
      </c>
      <c r="CV86">
        <v>3.6611229999999999</v>
      </c>
      <c r="CW86">
        <v>3.938161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98.132902999999985</v>
      </c>
    </row>
    <row r="87" spans="1:114">
      <c r="A87" t="s">
        <v>129</v>
      </c>
      <c r="B87">
        <v>0</v>
      </c>
      <c r="C87">
        <v>0</v>
      </c>
      <c r="D87">
        <v>8.3732819999999997</v>
      </c>
      <c r="E87">
        <v>0</v>
      </c>
      <c r="F87">
        <v>0</v>
      </c>
      <c r="G87">
        <v>9.6289999999999996</v>
      </c>
      <c r="H87">
        <v>0</v>
      </c>
      <c r="I87">
        <v>0</v>
      </c>
      <c r="J87">
        <v>14.4435</v>
      </c>
      <c r="K87">
        <v>659.55539799999997</v>
      </c>
      <c r="L87">
        <v>545.212175</v>
      </c>
      <c r="M87">
        <v>92.331090000000003</v>
      </c>
      <c r="N87">
        <v>117.88784699999999</v>
      </c>
      <c r="O87">
        <v>123.684601</v>
      </c>
      <c r="P87">
        <v>128.20684700000001</v>
      </c>
      <c r="Q87">
        <v>21.091159999999999</v>
      </c>
      <c r="R87">
        <v>42.681567000000001</v>
      </c>
      <c r="S87">
        <v>26.099308000000001</v>
      </c>
      <c r="T87">
        <v>2.3013309999999998</v>
      </c>
      <c r="U87">
        <v>197.153775</v>
      </c>
      <c r="V87">
        <v>19.960916999999998</v>
      </c>
      <c r="W87">
        <v>38.379075999999998</v>
      </c>
      <c r="X87">
        <v>142.04279500000001</v>
      </c>
      <c r="Y87">
        <v>0</v>
      </c>
      <c r="Z87">
        <v>0</v>
      </c>
      <c r="AA87">
        <v>27.056256999999999</v>
      </c>
      <c r="AB87">
        <v>44.701835000000003</v>
      </c>
      <c r="AC87">
        <v>32.256538999999997</v>
      </c>
      <c r="AD87">
        <v>20.136528999999999</v>
      </c>
      <c r="AE87">
        <v>54.814796000000001</v>
      </c>
      <c r="AF87">
        <v>26.823919</v>
      </c>
      <c r="AG87">
        <v>44.767769000000001</v>
      </c>
      <c r="AH87">
        <v>84.933800000000005</v>
      </c>
      <c r="AI87">
        <v>3.5323739999999999</v>
      </c>
      <c r="AJ87">
        <v>0</v>
      </c>
      <c r="AK87">
        <v>62.541305000000001</v>
      </c>
      <c r="AL87">
        <v>73.846727000000001</v>
      </c>
      <c r="AM87">
        <v>17.436897999999999</v>
      </c>
      <c r="AN87">
        <v>1.034894</v>
      </c>
      <c r="AO87">
        <v>0</v>
      </c>
      <c r="AP87">
        <v>0.61673699999999998</v>
      </c>
      <c r="AQ87">
        <v>24.825589000000001</v>
      </c>
      <c r="AR87">
        <v>46.773829999999997</v>
      </c>
      <c r="AS87">
        <v>32.614359999999998</v>
      </c>
      <c r="AT87">
        <v>8.7046159999999997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97.05360899999998</v>
      </c>
      <c r="BA87">
        <f t="shared" si="4"/>
        <v>2893.5060519999993</v>
      </c>
      <c r="BD87">
        <v>5.69</v>
      </c>
      <c r="BE87">
        <v>1.87</v>
      </c>
      <c r="BF87">
        <v>2.92</v>
      </c>
      <c r="BG87">
        <v>1.78</v>
      </c>
      <c r="BH87">
        <v>8.98</v>
      </c>
      <c r="BI87">
        <v>0.83</v>
      </c>
      <c r="BJ87">
        <v>1.06</v>
      </c>
      <c r="BK87">
        <v>1.73</v>
      </c>
      <c r="BL87">
        <v>1.61</v>
      </c>
      <c r="BM87">
        <v>0.19</v>
      </c>
      <c r="BN87">
        <v>3.44</v>
      </c>
      <c r="BO87">
        <v>3.64</v>
      </c>
      <c r="BP87">
        <v>0.24</v>
      </c>
      <c r="BQ87">
        <v>1.95</v>
      </c>
      <c r="BR87">
        <v>2.1</v>
      </c>
      <c r="BS87">
        <v>1.55</v>
      </c>
      <c r="BT87">
        <v>2.8591709999999999</v>
      </c>
      <c r="BU87">
        <v>1.292062</v>
      </c>
      <c r="BV87">
        <v>2.2649949999999999</v>
      </c>
      <c r="BW87">
        <v>1.870878</v>
      </c>
      <c r="BX87">
        <v>1.8869800000000001</v>
      </c>
      <c r="BY87">
        <v>2.5841219999999998</v>
      </c>
      <c r="BZ87">
        <v>1.2782789999999999</v>
      </c>
      <c r="CA87">
        <v>0</v>
      </c>
      <c r="CB87">
        <v>0</v>
      </c>
      <c r="CC87">
        <v>0</v>
      </c>
      <c r="CD87">
        <v>1.1485E-2</v>
      </c>
      <c r="CE87">
        <v>0</v>
      </c>
      <c r="CF87">
        <v>0</v>
      </c>
      <c r="CG87">
        <v>0</v>
      </c>
      <c r="CH87">
        <v>0</v>
      </c>
      <c r="CI87">
        <v>1.4312999999999999E-2</v>
      </c>
      <c r="CJ87">
        <v>3.2249850000000002</v>
      </c>
      <c r="CK87">
        <v>1.800843</v>
      </c>
      <c r="CL87">
        <v>1.8662000000000001</v>
      </c>
      <c r="CM87">
        <v>3.3814060000000001</v>
      </c>
      <c r="CN87">
        <v>1.7055210000000001</v>
      </c>
      <c r="CO87">
        <v>4.1345960000000002</v>
      </c>
      <c r="CP87">
        <v>3.9634770000000001</v>
      </c>
      <c r="CQ87">
        <v>3.4110420000000001</v>
      </c>
      <c r="CR87">
        <v>0.79878199999999999</v>
      </c>
      <c r="CS87">
        <v>1.32023</v>
      </c>
      <c r="CT87">
        <v>6.1027459999999998</v>
      </c>
      <c r="CU87">
        <v>5.1515060000000004</v>
      </c>
      <c r="CV87">
        <v>2.6118290000000002</v>
      </c>
      <c r="CW87">
        <v>3.938161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97.05360899999998</v>
      </c>
    </row>
    <row r="88" spans="1:114">
      <c r="A88" t="s">
        <v>130</v>
      </c>
      <c r="B88">
        <v>0</v>
      </c>
      <c r="C88">
        <v>0</v>
      </c>
      <c r="D88">
        <v>8.3732819999999997</v>
      </c>
      <c r="E88">
        <v>0</v>
      </c>
      <c r="F88">
        <v>0</v>
      </c>
      <c r="G88">
        <v>9.6289999999999996</v>
      </c>
      <c r="H88">
        <v>0</v>
      </c>
      <c r="I88">
        <v>0</v>
      </c>
      <c r="J88">
        <v>14.4435</v>
      </c>
      <c r="K88">
        <v>659.55539799999997</v>
      </c>
      <c r="L88">
        <v>545.212175</v>
      </c>
      <c r="M88">
        <v>92.331090000000003</v>
      </c>
      <c r="N88">
        <v>117.88784699999999</v>
      </c>
      <c r="O88">
        <v>123.684601</v>
      </c>
      <c r="P88">
        <v>128.20684700000001</v>
      </c>
      <c r="Q88">
        <v>21.091159999999999</v>
      </c>
      <c r="R88">
        <v>42.681567000000001</v>
      </c>
      <c r="S88">
        <v>26.099308000000001</v>
      </c>
      <c r="T88">
        <v>2.3013309999999998</v>
      </c>
      <c r="U88">
        <v>197.153775</v>
      </c>
      <c r="V88">
        <v>19.960916999999998</v>
      </c>
      <c r="W88">
        <v>38.379075999999998</v>
      </c>
      <c r="X88">
        <v>142.04279500000001</v>
      </c>
      <c r="Y88">
        <v>0</v>
      </c>
      <c r="Z88">
        <v>0</v>
      </c>
      <c r="AA88">
        <v>27.056256999999999</v>
      </c>
      <c r="AB88">
        <v>44.701835000000003</v>
      </c>
      <c r="AC88">
        <v>32.256538999999997</v>
      </c>
      <c r="AD88">
        <v>20.136528999999999</v>
      </c>
      <c r="AE88">
        <v>54.814796000000001</v>
      </c>
      <c r="AF88">
        <v>26.823919</v>
      </c>
      <c r="AG88">
        <v>44.767769000000001</v>
      </c>
      <c r="AH88">
        <v>62.146683000000003</v>
      </c>
      <c r="AI88">
        <v>0</v>
      </c>
      <c r="AJ88">
        <v>0</v>
      </c>
      <c r="AK88">
        <v>62.541305000000001</v>
      </c>
      <c r="AL88">
        <v>73.846727000000001</v>
      </c>
      <c r="AM88">
        <v>17.436897999999999</v>
      </c>
      <c r="AN88">
        <v>1.034894</v>
      </c>
      <c r="AO88">
        <v>0</v>
      </c>
      <c r="AP88">
        <v>0.61673699999999998</v>
      </c>
      <c r="AQ88">
        <v>0</v>
      </c>
      <c r="AR88">
        <v>46.773829999999997</v>
      </c>
      <c r="AS88">
        <v>32.614359999999998</v>
      </c>
      <c r="AT88">
        <v>8.7046159999999997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96.107881999999975</v>
      </c>
      <c r="BA88">
        <f t="shared" si="4"/>
        <v>2841.4152449999992</v>
      </c>
      <c r="BD88">
        <v>5.69</v>
      </c>
      <c r="BE88">
        <v>1.87</v>
      </c>
      <c r="BF88">
        <v>2.92</v>
      </c>
      <c r="BG88">
        <v>1.78</v>
      </c>
      <c r="BH88">
        <v>8.98</v>
      </c>
      <c r="BI88">
        <v>0.82</v>
      </c>
      <c r="BJ88">
        <v>0.82</v>
      </c>
      <c r="BK88">
        <v>1.73</v>
      </c>
      <c r="BL88">
        <v>1.61</v>
      </c>
      <c r="BM88">
        <v>0.19</v>
      </c>
      <c r="BN88">
        <v>3.44</v>
      </c>
      <c r="BO88">
        <v>3.64</v>
      </c>
      <c r="BP88">
        <v>0.24</v>
      </c>
      <c r="BQ88">
        <v>1.95</v>
      </c>
      <c r="BR88">
        <v>2.1</v>
      </c>
      <c r="BS88">
        <v>1.55</v>
      </c>
      <c r="BT88">
        <v>2.8591709999999999</v>
      </c>
      <c r="BU88">
        <v>1.292062</v>
      </c>
      <c r="BV88">
        <v>2.2649949999999999</v>
      </c>
      <c r="BW88">
        <v>1.870878</v>
      </c>
      <c r="BX88">
        <v>1.8869800000000001</v>
      </c>
      <c r="BY88">
        <v>2.5841219999999998</v>
      </c>
      <c r="BZ88">
        <v>1.2782789999999999</v>
      </c>
      <c r="CA88">
        <v>0</v>
      </c>
      <c r="CB88">
        <v>0</v>
      </c>
      <c r="CC88">
        <v>0</v>
      </c>
      <c r="CD88">
        <v>1.1485E-2</v>
      </c>
      <c r="CE88">
        <v>0</v>
      </c>
      <c r="CF88">
        <v>0</v>
      </c>
      <c r="CG88">
        <v>0</v>
      </c>
      <c r="CH88">
        <v>0</v>
      </c>
      <c r="CI88">
        <v>1.4312999999999999E-2</v>
      </c>
      <c r="CJ88">
        <v>3.2249850000000002</v>
      </c>
      <c r="CK88">
        <v>1.800843</v>
      </c>
      <c r="CL88">
        <v>1.8662000000000001</v>
      </c>
      <c r="CM88">
        <v>3.3814060000000001</v>
      </c>
      <c r="CN88">
        <v>1.7055210000000001</v>
      </c>
      <c r="CO88">
        <v>4.1345960000000002</v>
      </c>
      <c r="CP88">
        <v>3.9634770000000001</v>
      </c>
      <c r="CQ88">
        <v>3.4110420000000001</v>
      </c>
      <c r="CR88">
        <v>0.79878199999999999</v>
      </c>
      <c r="CS88">
        <v>1.32023</v>
      </c>
      <c r="CT88">
        <v>6.1027459999999998</v>
      </c>
      <c r="CU88">
        <v>5.1515060000000004</v>
      </c>
      <c r="CV88">
        <v>1.916102</v>
      </c>
      <c r="CW88">
        <v>3.938161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96.107881999999975</v>
      </c>
    </row>
    <row r="89" spans="1:114">
      <c r="A89" t="s">
        <v>131</v>
      </c>
      <c r="B89">
        <v>0</v>
      </c>
      <c r="C89">
        <v>0</v>
      </c>
      <c r="D89">
        <v>8.3732819999999997</v>
      </c>
      <c r="E89">
        <v>0</v>
      </c>
      <c r="F89">
        <v>0</v>
      </c>
      <c r="G89">
        <v>9.6289999999999996</v>
      </c>
      <c r="H89">
        <v>0</v>
      </c>
      <c r="I89">
        <v>0</v>
      </c>
      <c r="J89">
        <v>14.4435</v>
      </c>
      <c r="K89">
        <v>659.55539799999997</v>
      </c>
      <c r="L89">
        <v>545.212175</v>
      </c>
      <c r="M89">
        <v>92.331090000000003</v>
      </c>
      <c r="N89">
        <v>117.88784699999999</v>
      </c>
      <c r="O89">
        <v>123.684601</v>
      </c>
      <c r="P89">
        <v>128.20684700000001</v>
      </c>
      <c r="Q89">
        <v>21.091159999999999</v>
      </c>
      <c r="R89">
        <v>42.681567000000001</v>
      </c>
      <c r="S89">
        <v>26.099308000000001</v>
      </c>
      <c r="T89">
        <v>2.3013309999999998</v>
      </c>
      <c r="U89">
        <v>197.153775</v>
      </c>
      <c r="V89">
        <v>19.960916999999998</v>
      </c>
      <c r="W89">
        <v>38.379075999999998</v>
      </c>
      <c r="X89">
        <v>142.04279500000001</v>
      </c>
      <c r="Y89">
        <v>0</v>
      </c>
      <c r="Z89">
        <v>0</v>
      </c>
      <c r="AA89">
        <v>27.056256999999999</v>
      </c>
      <c r="AB89">
        <v>44.701835000000003</v>
      </c>
      <c r="AC89">
        <v>32.256538999999997</v>
      </c>
      <c r="AD89">
        <v>20.136528999999999</v>
      </c>
      <c r="AE89">
        <v>54.814796000000001</v>
      </c>
      <c r="AF89">
        <v>26.823919</v>
      </c>
      <c r="AG89">
        <v>44.767769000000001</v>
      </c>
      <c r="AH89">
        <v>62.146683000000003</v>
      </c>
      <c r="AI89">
        <v>0</v>
      </c>
      <c r="AJ89">
        <v>0</v>
      </c>
      <c r="AK89">
        <v>62.541305000000001</v>
      </c>
      <c r="AL89">
        <v>73.846727000000001</v>
      </c>
      <c r="AM89">
        <v>17.436897999999999</v>
      </c>
      <c r="AN89">
        <v>1.0146029999999999</v>
      </c>
      <c r="AO89">
        <v>0</v>
      </c>
      <c r="AP89">
        <v>0.61673699999999998</v>
      </c>
      <c r="AQ89">
        <v>0</v>
      </c>
      <c r="AR89">
        <v>46.773829999999997</v>
      </c>
      <c r="AS89">
        <v>32.614359999999998</v>
      </c>
      <c r="AT89">
        <v>8.7046159999999997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96.110860999999971</v>
      </c>
      <c r="BA89">
        <f t="shared" si="4"/>
        <v>2841.3979329999997</v>
      </c>
      <c r="BD89">
        <v>5.69</v>
      </c>
      <c r="BE89">
        <v>1.87</v>
      </c>
      <c r="BF89">
        <v>2.92</v>
      </c>
      <c r="BG89">
        <v>1.78</v>
      </c>
      <c r="BH89">
        <v>8.98</v>
      </c>
      <c r="BI89">
        <v>0.82</v>
      </c>
      <c r="BJ89">
        <v>0.82</v>
      </c>
      <c r="BK89">
        <v>1.73</v>
      </c>
      <c r="BL89">
        <v>1.61</v>
      </c>
      <c r="BM89">
        <v>0.19</v>
      </c>
      <c r="BN89">
        <v>3.44</v>
      </c>
      <c r="BO89">
        <v>3.64</v>
      </c>
      <c r="BP89">
        <v>0.24</v>
      </c>
      <c r="BQ89">
        <v>1.95</v>
      </c>
      <c r="BR89">
        <v>2.1</v>
      </c>
      <c r="BS89">
        <v>1.55</v>
      </c>
      <c r="BT89">
        <v>2.8591709999999999</v>
      </c>
      <c r="BU89">
        <v>1.292062</v>
      </c>
      <c r="BV89">
        <v>2.2649949999999999</v>
      </c>
      <c r="BW89">
        <v>1.870878</v>
      </c>
      <c r="BX89">
        <v>1.8869800000000001</v>
      </c>
      <c r="BY89">
        <v>2.5841219999999998</v>
      </c>
      <c r="BZ89">
        <v>1.2782789999999999</v>
      </c>
      <c r="CA89">
        <v>0</v>
      </c>
      <c r="CB89">
        <v>0</v>
      </c>
      <c r="CC89">
        <v>0</v>
      </c>
      <c r="CD89">
        <v>1.4463999999999999E-2</v>
      </c>
      <c r="CE89">
        <v>0</v>
      </c>
      <c r="CF89">
        <v>0</v>
      </c>
      <c r="CG89">
        <v>0</v>
      </c>
      <c r="CH89">
        <v>0</v>
      </c>
      <c r="CI89">
        <v>1.4312999999999999E-2</v>
      </c>
      <c r="CJ89">
        <v>3.2249850000000002</v>
      </c>
      <c r="CK89">
        <v>1.800843</v>
      </c>
      <c r="CL89">
        <v>1.8662000000000001</v>
      </c>
      <c r="CM89">
        <v>3.3814060000000001</v>
      </c>
      <c r="CN89">
        <v>1.7055210000000001</v>
      </c>
      <c r="CO89">
        <v>4.1345960000000002</v>
      </c>
      <c r="CP89">
        <v>3.9634770000000001</v>
      </c>
      <c r="CQ89">
        <v>3.4110420000000001</v>
      </c>
      <c r="CR89">
        <v>0.79878199999999999</v>
      </c>
      <c r="CS89">
        <v>1.32023</v>
      </c>
      <c r="CT89">
        <v>6.1027459999999998</v>
      </c>
      <c r="CU89">
        <v>5.1515060000000004</v>
      </c>
      <c r="CV89">
        <v>1.916102</v>
      </c>
      <c r="CW89">
        <v>3.938161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96.110860999999971</v>
      </c>
    </row>
    <row r="90" spans="1:114">
      <c r="A90" t="s">
        <v>132</v>
      </c>
      <c r="B90">
        <v>0</v>
      </c>
      <c r="C90">
        <v>0</v>
      </c>
      <c r="D90">
        <v>8.3732819999999997</v>
      </c>
      <c r="E90">
        <v>0</v>
      </c>
      <c r="F90">
        <v>0</v>
      </c>
      <c r="G90">
        <v>9.6289999999999996</v>
      </c>
      <c r="H90">
        <v>0</v>
      </c>
      <c r="I90">
        <v>0</v>
      </c>
      <c r="J90">
        <v>14.4435</v>
      </c>
      <c r="K90">
        <v>659.55539799999997</v>
      </c>
      <c r="L90">
        <v>545.212175</v>
      </c>
      <c r="M90">
        <v>92.331090000000003</v>
      </c>
      <c r="N90">
        <v>117.88784699999999</v>
      </c>
      <c r="O90">
        <v>123.684601</v>
      </c>
      <c r="P90">
        <v>128.20684700000001</v>
      </c>
      <c r="Q90">
        <v>21.091159999999999</v>
      </c>
      <c r="R90">
        <v>42.681567000000001</v>
      </c>
      <c r="S90">
        <v>26.099308000000001</v>
      </c>
      <c r="T90">
        <v>2.3013309999999998</v>
      </c>
      <c r="U90">
        <v>197.153775</v>
      </c>
      <c r="V90">
        <v>19.960916999999998</v>
      </c>
      <c r="W90">
        <v>38.379075999999998</v>
      </c>
      <c r="X90">
        <v>142.04279500000001</v>
      </c>
      <c r="Y90">
        <v>0</v>
      </c>
      <c r="Z90">
        <v>0</v>
      </c>
      <c r="AA90">
        <v>40.584386000000002</v>
      </c>
      <c r="AB90">
        <v>44.701835000000003</v>
      </c>
      <c r="AC90">
        <v>32.256538999999997</v>
      </c>
      <c r="AD90">
        <v>20.136528999999999</v>
      </c>
      <c r="AE90">
        <v>54.814796000000001</v>
      </c>
      <c r="AF90">
        <v>26.823919</v>
      </c>
      <c r="AG90">
        <v>44.767769000000001</v>
      </c>
      <c r="AH90">
        <v>62.146683000000003</v>
      </c>
      <c r="AI90">
        <v>0</v>
      </c>
      <c r="AJ90">
        <v>0</v>
      </c>
      <c r="AK90">
        <v>62.541305000000001</v>
      </c>
      <c r="AL90">
        <v>73.846727000000001</v>
      </c>
      <c r="AM90">
        <v>17.436897999999999</v>
      </c>
      <c r="AN90">
        <v>1.0146029999999999</v>
      </c>
      <c r="AO90">
        <v>0</v>
      </c>
      <c r="AP90">
        <v>0.61673699999999998</v>
      </c>
      <c r="AQ90">
        <v>0</v>
      </c>
      <c r="AR90">
        <v>46.773829999999997</v>
      </c>
      <c r="AS90">
        <v>32.614359999999998</v>
      </c>
      <c r="AT90">
        <v>8.7046159999999997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96.110860999999971</v>
      </c>
      <c r="BA90">
        <f t="shared" si="4"/>
        <v>2854.9260619999995</v>
      </c>
      <c r="BD90">
        <v>5.69</v>
      </c>
      <c r="BE90">
        <v>1.87</v>
      </c>
      <c r="BF90">
        <v>2.92</v>
      </c>
      <c r="BG90">
        <v>1.78</v>
      </c>
      <c r="BH90">
        <v>8.98</v>
      </c>
      <c r="BI90">
        <v>0.82</v>
      </c>
      <c r="BJ90">
        <v>0.82</v>
      </c>
      <c r="BK90">
        <v>1.73</v>
      </c>
      <c r="BL90">
        <v>1.61</v>
      </c>
      <c r="BM90">
        <v>0.19</v>
      </c>
      <c r="BN90">
        <v>3.44</v>
      </c>
      <c r="BO90">
        <v>3.64</v>
      </c>
      <c r="BP90">
        <v>0.24</v>
      </c>
      <c r="BQ90">
        <v>1.95</v>
      </c>
      <c r="BR90">
        <v>2.1</v>
      </c>
      <c r="BS90">
        <v>1.55</v>
      </c>
      <c r="BT90">
        <v>2.8591709999999999</v>
      </c>
      <c r="BU90">
        <v>1.292062</v>
      </c>
      <c r="BV90">
        <v>2.2649949999999999</v>
      </c>
      <c r="BW90">
        <v>1.870878</v>
      </c>
      <c r="BX90">
        <v>1.8869800000000001</v>
      </c>
      <c r="BY90">
        <v>2.5841219999999998</v>
      </c>
      <c r="BZ90">
        <v>1.2782789999999999</v>
      </c>
      <c r="CA90">
        <v>0</v>
      </c>
      <c r="CB90">
        <v>0</v>
      </c>
      <c r="CC90">
        <v>0</v>
      </c>
      <c r="CD90">
        <v>1.4463999999999999E-2</v>
      </c>
      <c r="CE90">
        <v>0</v>
      </c>
      <c r="CF90">
        <v>0</v>
      </c>
      <c r="CG90">
        <v>0</v>
      </c>
      <c r="CH90">
        <v>0</v>
      </c>
      <c r="CI90">
        <v>1.4312999999999999E-2</v>
      </c>
      <c r="CJ90">
        <v>3.2249850000000002</v>
      </c>
      <c r="CK90">
        <v>1.800843</v>
      </c>
      <c r="CL90">
        <v>1.8662000000000001</v>
      </c>
      <c r="CM90">
        <v>3.3814060000000001</v>
      </c>
      <c r="CN90">
        <v>1.7055210000000001</v>
      </c>
      <c r="CO90">
        <v>4.1345960000000002</v>
      </c>
      <c r="CP90">
        <v>3.9634770000000001</v>
      </c>
      <c r="CQ90">
        <v>3.4110420000000001</v>
      </c>
      <c r="CR90">
        <v>0.79878199999999999</v>
      </c>
      <c r="CS90">
        <v>1.32023</v>
      </c>
      <c r="CT90">
        <v>6.1027459999999998</v>
      </c>
      <c r="CU90">
        <v>5.1515060000000004</v>
      </c>
      <c r="CV90">
        <v>1.916102</v>
      </c>
      <c r="CW90">
        <v>3.938161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96.110860999999971</v>
      </c>
    </row>
    <row r="91" spans="1:114">
      <c r="A91" t="s">
        <v>133</v>
      </c>
      <c r="B91">
        <v>0</v>
      </c>
      <c r="C91">
        <v>0</v>
      </c>
      <c r="D91">
        <v>8.3732819999999997</v>
      </c>
      <c r="E91">
        <v>0</v>
      </c>
      <c r="F91">
        <v>0</v>
      </c>
      <c r="G91">
        <v>9.6289999999999996</v>
      </c>
      <c r="H91">
        <v>0</v>
      </c>
      <c r="I91">
        <v>0</v>
      </c>
      <c r="J91">
        <v>14.4435</v>
      </c>
      <c r="K91">
        <v>659.55539799999997</v>
      </c>
      <c r="L91">
        <v>545.212175</v>
      </c>
      <c r="M91">
        <v>92.331090000000003</v>
      </c>
      <c r="N91">
        <v>117.88784699999999</v>
      </c>
      <c r="O91">
        <v>123.684601</v>
      </c>
      <c r="P91">
        <v>128.20684700000001</v>
      </c>
      <c r="Q91">
        <v>21.091159999999999</v>
      </c>
      <c r="R91">
        <v>42.681567000000001</v>
      </c>
      <c r="S91">
        <v>26.099308000000001</v>
      </c>
      <c r="T91">
        <v>2.3013309999999998</v>
      </c>
      <c r="U91">
        <v>197.153775</v>
      </c>
      <c r="V91">
        <v>19.960916999999998</v>
      </c>
      <c r="W91">
        <v>38.379075999999998</v>
      </c>
      <c r="X91">
        <v>142.04279500000001</v>
      </c>
      <c r="Y91">
        <v>0</v>
      </c>
      <c r="Z91">
        <v>0</v>
      </c>
      <c r="AA91">
        <v>40.584386000000002</v>
      </c>
      <c r="AB91">
        <v>44.701835000000003</v>
      </c>
      <c r="AC91">
        <v>32.256538999999997</v>
      </c>
      <c r="AD91">
        <v>20.136528999999999</v>
      </c>
      <c r="AE91">
        <v>54.814796000000001</v>
      </c>
      <c r="AF91">
        <v>26.823919</v>
      </c>
      <c r="AG91">
        <v>44.767769000000001</v>
      </c>
      <c r="AH91">
        <v>82.862244000000004</v>
      </c>
      <c r="AI91">
        <v>0</v>
      </c>
      <c r="AJ91">
        <v>0</v>
      </c>
      <c r="AK91">
        <v>62.541305000000001</v>
      </c>
      <c r="AL91">
        <v>73.846727000000001</v>
      </c>
      <c r="AM91">
        <v>17.436897999999999</v>
      </c>
      <c r="AN91">
        <v>1.0146029999999999</v>
      </c>
      <c r="AO91">
        <v>0</v>
      </c>
      <c r="AP91">
        <v>0.61673699999999998</v>
      </c>
      <c r="AQ91">
        <v>0</v>
      </c>
      <c r="AR91">
        <v>46.773829999999997</v>
      </c>
      <c r="AS91">
        <v>32.614359999999998</v>
      </c>
      <c r="AT91">
        <v>8.7046159999999997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95.872870999999989</v>
      </c>
      <c r="BA91">
        <f t="shared" si="4"/>
        <v>2875.4036329999994</v>
      </c>
      <c r="BD91">
        <v>5.69</v>
      </c>
      <c r="BE91">
        <v>1.87</v>
      </c>
      <c r="BF91">
        <v>2.92</v>
      </c>
      <c r="BG91">
        <v>1.78</v>
      </c>
      <c r="BH91">
        <v>8.98</v>
      </c>
      <c r="BI91">
        <v>0.85</v>
      </c>
      <c r="BJ91">
        <v>0.84</v>
      </c>
      <c r="BK91">
        <v>1.73</v>
      </c>
      <c r="BL91">
        <v>1.63</v>
      </c>
      <c r="BM91">
        <v>0.19</v>
      </c>
      <c r="BN91">
        <v>3.44</v>
      </c>
      <c r="BO91">
        <v>3.64</v>
      </c>
      <c r="BP91">
        <v>0.24</v>
      </c>
      <c r="BQ91">
        <v>1.95</v>
      </c>
      <c r="BR91">
        <v>2.1</v>
      </c>
      <c r="BS91">
        <v>1.55</v>
      </c>
      <c r="BT91">
        <v>2.8591709999999999</v>
      </c>
      <c r="BU91">
        <v>1.292062</v>
      </c>
      <c r="BV91">
        <v>2.2649949999999999</v>
      </c>
      <c r="BW91">
        <v>0.93543900000000002</v>
      </c>
      <c r="BX91">
        <v>1.8869800000000001</v>
      </c>
      <c r="BY91">
        <v>2.5841219999999998</v>
      </c>
      <c r="BZ91">
        <v>1.2782789999999999</v>
      </c>
      <c r="CA91">
        <v>0</v>
      </c>
      <c r="CB91">
        <v>0</v>
      </c>
      <c r="CC91">
        <v>0</v>
      </c>
      <c r="CD91">
        <v>1.4618000000000001E-2</v>
      </c>
      <c r="CE91">
        <v>0</v>
      </c>
      <c r="CF91">
        <v>0</v>
      </c>
      <c r="CG91">
        <v>0</v>
      </c>
      <c r="CH91">
        <v>0</v>
      </c>
      <c r="CI91">
        <v>1.4312999999999999E-2</v>
      </c>
      <c r="CJ91">
        <v>3.2249850000000002</v>
      </c>
      <c r="CK91">
        <v>1.800843</v>
      </c>
      <c r="CL91">
        <v>1.8662000000000001</v>
      </c>
      <c r="CM91">
        <v>3.3814060000000001</v>
      </c>
      <c r="CN91">
        <v>1.7055210000000001</v>
      </c>
      <c r="CO91">
        <v>4.1345960000000002</v>
      </c>
      <c r="CP91">
        <v>3.9634770000000001</v>
      </c>
      <c r="CQ91">
        <v>3.4110420000000001</v>
      </c>
      <c r="CR91">
        <v>0.79878199999999999</v>
      </c>
      <c r="CS91">
        <v>1.32023</v>
      </c>
      <c r="CT91">
        <v>6.1027459999999998</v>
      </c>
      <c r="CU91">
        <v>5.1515060000000004</v>
      </c>
      <c r="CV91">
        <v>2.5433970000000001</v>
      </c>
      <c r="CW91">
        <v>3.938161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95.872870999999989</v>
      </c>
    </row>
    <row r="92" spans="1:114">
      <c r="A92" t="s">
        <v>134</v>
      </c>
      <c r="B92">
        <v>0</v>
      </c>
      <c r="C92">
        <v>0</v>
      </c>
      <c r="D92">
        <v>8.3732819999999997</v>
      </c>
      <c r="E92">
        <v>0</v>
      </c>
      <c r="F92">
        <v>0</v>
      </c>
      <c r="G92">
        <v>9.6289999999999996</v>
      </c>
      <c r="H92">
        <v>0</v>
      </c>
      <c r="I92">
        <v>0</v>
      </c>
      <c r="J92">
        <v>14.4435</v>
      </c>
      <c r="K92">
        <v>659.55539799999997</v>
      </c>
      <c r="L92">
        <v>545.212175</v>
      </c>
      <c r="M92">
        <v>92.331090000000003</v>
      </c>
      <c r="N92">
        <v>117.88784699999999</v>
      </c>
      <c r="O92">
        <v>123.684601</v>
      </c>
      <c r="P92">
        <v>128.20684700000001</v>
      </c>
      <c r="Q92">
        <v>21.091159999999999</v>
      </c>
      <c r="R92">
        <v>42.681567000000001</v>
      </c>
      <c r="S92">
        <v>26.099308000000001</v>
      </c>
      <c r="T92">
        <v>2.3013309999999998</v>
      </c>
      <c r="U92">
        <v>197.153775</v>
      </c>
      <c r="V92">
        <v>19.960916999999998</v>
      </c>
      <c r="W92">
        <v>38.379075999999998</v>
      </c>
      <c r="X92">
        <v>142.04279500000001</v>
      </c>
      <c r="Y92">
        <v>0</v>
      </c>
      <c r="Z92">
        <v>0</v>
      </c>
      <c r="AA92">
        <v>40.584386000000002</v>
      </c>
      <c r="AB92">
        <v>44.701835000000003</v>
      </c>
      <c r="AC92">
        <v>32.256538999999997</v>
      </c>
      <c r="AD92">
        <v>20.136528999999999</v>
      </c>
      <c r="AE92">
        <v>54.814796000000001</v>
      </c>
      <c r="AF92">
        <v>26.823919</v>
      </c>
      <c r="AG92">
        <v>44.767769000000001</v>
      </c>
      <c r="AH92">
        <v>82.862244000000004</v>
      </c>
      <c r="AI92">
        <v>0</v>
      </c>
      <c r="AJ92">
        <v>0</v>
      </c>
      <c r="AK92">
        <v>62.541305000000001</v>
      </c>
      <c r="AL92">
        <v>73.846727000000001</v>
      </c>
      <c r="AM92">
        <v>17.436897999999999</v>
      </c>
      <c r="AN92">
        <v>1.0146029999999999</v>
      </c>
      <c r="AO92">
        <v>0</v>
      </c>
      <c r="AP92">
        <v>0.61673699999999998</v>
      </c>
      <c r="AQ92">
        <v>0</v>
      </c>
      <c r="AR92">
        <v>46.773829999999997</v>
      </c>
      <c r="AS92">
        <v>32.614359999999998</v>
      </c>
      <c r="AT92">
        <v>8.7046159999999997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95.882870999999994</v>
      </c>
      <c r="BA92">
        <f t="shared" si="4"/>
        <v>2875.4136329999992</v>
      </c>
      <c r="BD92">
        <v>5.69</v>
      </c>
      <c r="BE92">
        <v>1.87</v>
      </c>
      <c r="BF92">
        <v>2.92</v>
      </c>
      <c r="BG92">
        <v>1.78</v>
      </c>
      <c r="BH92">
        <v>8.98</v>
      </c>
      <c r="BI92">
        <v>0.85</v>
      </c>
      <c r="BJ92">
        <v>0.84</v>
      </c>
      <c r="BK92">
        <v>1.73</v>
      </c>
      <c r="BL92">
        <v>1.64</v>
      </c>
      <c r="BM92">
        <v>0.19</v>
      </c>
      <c r="BN92">
        <v>3.44</v>
      </c>
      <c r="BO92">
        <v>3.64</v>
      </c>
      <c r="BP92">
        <v>0.24</v>
      </c>
      <c r="BQ92">
        <v>1.95</v>
      </c>
      <c r="BR92">
        <v>2.1</v>
      </c>
      <c r="BS92">
        <v>1.55</v>
      </c>
      <c r="BT92">
        <v>2.8591709999999999</v>
      </c>
      <c r="BU92">
        <v>1.292062</v>
      </c>
      <c r="BV92">
        <v>2.2649949999999999</v>
      </c>
      <c r="BW92">
        <v>0.93543900000000002</v>
      </c>
      <c r="BX92">
        <v>1.8869800000000001</v>
      </c>
      <c r="BY92">
        <v>2.5841219999999998</v>
      </c>
      <c r="BZ92">
        <v>1.2782789999999999</v>
      </c>
      <c r="CA92">
        <v>0</v>
      </c>
      <c r="CB92">
        <v>0</v>
      </c>
      <c r="CC92">
        <v>0</v>
      </c>
      <c r="CD92">
        <v>1.4618000000000001E-2</v>
      </c>
      <c r="CE92">
        <v>0</v>
      </c>
      <c r="CF92">
        <v>0</v>
      </c>
      <c r="CG92">
        <v>0</v>
      </c>
      <c r="CH92">
        <v>0</v>
      </c>
      <c r="CI92">
        <v>1.4312999999999999E-2</v>
      </c>
      <c r="CJ92">
        <v>3.2249850000000002</v>
      </c>
      <c r="CK92">
        <v>1.800843</v>
      </c>
      <c r="CL92">
        <v>1.8662000000000001</v>
      </c>
      <c r="CM92">
        <v>3.3814060000000001</v>
      </c>
      <c r="CN92">
        <v>1.7055210000000001</v>
      </c>
      <c r="CO92">
        <v>4.1345960000000002</v>
      </c>
      <c r="CP92">
        <v>3.9634770000000001</v>
      </c>
      <c r="CQ92">
        <v>3.4110420000000001</v>
      </c>
      <c r="CR92">
        <v>0.79878199999999999</v>
      </c>
      <c r="CS92">
        <v>1.32023</v>
      </c>
      <c r="CT92">
        <v>6.1027459999999998</v>
      </c>
      <c r="CU92">
        <v>5.1515060000000004</v>
      </c>
      <c r="CV92">
        <v>2.5433970000000001</v>
      </c>
      <c r="CW92">
        <v>3.938161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95.882870999999994</v>
      </c>
    </row>
    <row r="93" spans="1:114">
      <c r="A93" t="s">
        <v>135</v>
      </c>
      <c r="B93">
        <v>0</v>
      </c>
      <c r="C93">
        <v>0</v>
      </c>
      <c r="D93">
        <v>8.3732819999999997</v>
      </c>
      <c r="E93">
        <v>0</v>
      </c>
      <c r="F93">
        <v>0</v>
      </c>
      <c r="G93">
        <v>9.6289999999999996</v>
      </c>
      <c r="H93">
        <v>0</v>
      </c>
      <c r="I93">
        <v>0</v>
      </c>
      <c r="J93">
        <v>14.4435</v>
      </c>
      <c r="K93">
        <v>659.55539799999997</v>
      </c>
      <c r="L93">
        <v>545.212175</v>
      </c>
      <c r="M93">
        <v>92.331090000000003</v>
      </c>
      <c r="N93">
        <v>117.88784699999999</v>
      </c>
      <c r="O93">
        <v>123.684601</v>
      </c>
      <c r="P93">
        <v>128.20684700000001</v>
      </c>
      <c r="Q93">
        <v>21.091159999999999</v>
      </c>
      <c r="R93">
        <v>42.681567000000001</v>
      </c>
      <c r="S93">
        <v>26.099308000000001</v>
      </c>
      <c r="T93">
        <v>2.3013309999999998</v>
      </c>
      <c r="U93">
        <v>197.153775</v>
      </c>
      <c r="V93">
        <v>19.960916999999998</v>
      </c>
      <c r="W93">
        <v>38.379075999999998</v>
      </c>
      <c r="X93">
        <v>142.04279500000001</v>
      </c>
      <c r="Y93">
        <v>0</v>
      </c>
      <c r="Z93">
        <v>0</v>
      </c>
      <c r="AA93">
        <v>13.464231</v>
      </c>
      <c r="AB93">
        <v>44.701835000000003</v>
      </c>
      <c r="AC93">
        <v>32.256538999999997</v>
      </c>
      <c r="AD93">
        <v>20.136528999999999</v>
      </c>
      <c r="AE93">
        <v>54.814796000000001</v>
      </c>
      <c r="AF93">
        <v>26.823919</v>
      </c>
      <c r="AG93">
        <v>44.767769000000001</v>
      </c>
      <c r="AH93">
        <v>82.862244000000004</v>
      </c>
      <c r="AI93">
        <v>0</v>
      </c>
      <c r="AJ93">
        <v>0</v>
      </c>
      <c r="AK93">
        <v>62.541305000000001</v>
      </c>
      <c r="AL93">
        <v>73.846727000000001</v>
      </c>
      <c r="AM93">
        <v>17.436897999999999</v>
      </c>
      <c r="AN93">
        <v>1.0146029999999999</v>
      </c>
      <c r="AO93">
        <v>0</v>
      </c>
      <c r="AP93">
        <v>0.61673699999999998</v>
      </c>
      <c r="AQ93">
        <v>0</v>
      </c>
      <c r="AR93">
        <v>46.773829999999997</v>
      </c>
      <c r="AS93">
        <v>32.614359999999998</v>
      </c>
      <c r="AT93">
        <v>8.7046159999999997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95.914361999999997</v>
      </c>
      <c r="BA93">
        <f t="shared" si="4"/>
        <v>2848.3249689999993</v>
      </c>
      <c r="BD93">
        <v>5.69</v>
      </c>
      <c r="BE93">
        <v>1.87</v>
      </c>
      <c r="BF93">
        <v>2.92</v>
      </c>
      <c r="BG93">
        <v>1.78</v>
      </c>
      <c r="BH93">
        <v>8.98</v>
      </c>
      <c r="BI93">
        <v>0.85</v>
      </c>
      <c r="BJ93">
        <v>0.84</v>
      </c>
      <c r="BK93">
        <v>1.73</v>
      </c>
      <c r="BL93">
        <v>1.64</v>
      </c>
      <c r="BM93">
        <v>0.19</v>
      </c>
      <c r="BN93">
        <v>3.44</v>
      </c>
      <c r="BO93">
        <v>3.64</v>
      </c>
      <c r="BP93">
        <v>0.24</v>
      </c>
      <c r="BQ93">
        <v>1.95</v>
      </c>
      <c r="BR93">
        <v>2.1</v>
      </c>
      <c r="BS93">
        <v>1.55</v>
      </c>
      <c r="BT93">
        <v>2.8591709999999999</v>
      </c>
      <c r="BU93">
        <v>1.292062</v>
      </c>
      <c r="BV93">
        <v>2.2442150000000001</v>
      </c>
      <c r="BW93">
        <v>0.93543900000000002</v>
      </c>
      <c r="BX93">
        <v>1.8869800000000001</v>
      </c>
      <c r="BY93">
        <v>2.5841219999999998</v>
      </c>
      <c r="BZ93">
        <v>1.2782789999999999</v>
      </c>
      <c r="CA93">
        <v>0</v>
      </c>
      <c r="CB93">
        <v>0</v>
      </c>
      <c r="CC93">
        <v>0</v>
      </c>
      <c r="CD93">
        <v>1.4618000000000001E-2</v>
      </c>
      <c r="CE93">
        <v>0</v>
      </c>
      <c r="CF93">
        <v>0</v>
      </c>
      <c r="CG93">
        <v>0</v>
      </c>
      <c r="CH93">
        <v>0</v>
      </c>
      <c r="CI93">
        <v>1.4312999999999999E-2</v>
      </c>
      <c r="CJ93">
        <v>3.2249850000000002</v>
      </c>
      <c r="CK93">
        <v>1.800843</v>
      </c>
      <c r="CL93">
        <v>1.8662000000000001</v>
      </c>
      <c r="CM93">
        <v>3.3814060000000001</v>
      </c>
      <c r="CN93">
        <v>1.7055210000000001</v>
      </c>
      <c r="CO93">
        <v>4.1345960000000002</v>
      </c>
      <c r="CP93">
        <v>4.0157480000000003</v>
      </c>
      <c r="CQ93">
        <v>3.4110420000000001</v>
      </c>
      <c r="CR93">
        <v>0.79878199999999999</v>
      </c>
      <c r="CS93">
        <v>1.32023</v>
      </c>
      <c r="CT93">
        <v>6.1027459999999998</v>
      </c>
      <c r="CU93">
        <v>5.1515060000000004</v>
      </c>
      <c r="CV93">
        <v>2.5433970000000001</v>
      </c>
      <c r="CW93">
        <v>3.938161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95.914361999999997</v>
      </c>
    </row>
    <row r="94" spans="1:114">
      <c r="A94" t="s">
        <v>136</v>
      </c>
      <c r="B94">
        <v>0</v>
      </c>
      <c r="C94">
        <v>0</v>
      </c>
      <c r="D94">
        <v>8.3732819999999997</v>
      </c>
      <c r="E94">
        <v>0</v>
      </c>
      <c r="F94">
        <v>0</v>
      </c>
      <c r="G94">
        <v>9.6289999999999996</v>
      </c>
      <c r="H94">
        <v>0</v>
      </c>
      <c r="I94">
        <v>0</v>
      </c>
      <c r="J94">
        <v>14.4435</v>
      </c>
      <c r="K94">
        <v>659.55539799999997</v>
      </c>
      <c r="L94">
        <v>545.212175</v>
      </c>
      <c r="M94">
        <v>92.331090000000003</v>
      </c>
      <c r="N94">
        <v>117.88784699999999</v>
      </c>
      <c r="O94">
        <v>123.684601</v>
      </c>
      <c r="P94">
        <v>128.20684700000001</v>
      </c>
      <c r="Q94">
        <v>21.091159999999999</v>
      </c>
      <c r="R94">
        <v>42.681567000000001</v>
      </c>
      <c r="S94">
        <v>26.099308000000001</v>
      </c>
      <c r="T94">
        <v>2.3013309999999998</v>
      </c>
      <c r="U94">
        <v>197.153775</v>
      </c>
      <c r="V94">
        <v>19.960916999999998</v>
      </c>
      <c r="W94">
        <v>38.379075999999998</v>
      </c>
      <c r="X94">
        <v>142.04279500000001</v>
      </c>
      <c r="Y94">
        <v>0</v>
      </c>
      <c r="Z94">
        <v>0</v>
      </c>
      <c r="AA94">
        <v>0</v>
      </c>
      <c r="AB94">
        <v>44.701835000000003</v>
      </c>
      <c r="AC94">
        <v>32.256538999999997</v>
      </c>
      <c r="AD94">
        <v>20.136528999999999</v>
      </c>
      <c r="AE94">
        <v>54.814796000000001</v>
      </c>
      <c r="AF94">
        <v>26.823919</v>
      </c>
      <c r="AG94">
        <v>44.767769000000001</v>
      </c>
      <c r="AH94">
        <v>62.146683000000003</v>
      </c>
      <c r="AI94">
        <v>0</v>
      </c>
      <c r="AJ94">
        <v>0</v>
      </c>
      <c r="AK94">
        <v>62.541305000000001</v>
      </c>
      <c r="AL94">
        <v>73.846727000000001</v>
      </c>
      <c r="AM94">
        <v>17.436897999999999</v>
      </c>
      <c r="AN94">
        <v>1.0146029999999999</v>
      </c>
      <c r="AO94">
        <v>0</v>
      </c>
      <c r="AP94">
        <v>0.61673699999999998</v>
      </c>
      <c r="AQ94">
        <v>0</v>
      </c>
      <c r="AR94">
        <v>46.773829999999997</v>
      </c>
      <c r="AS94">
        <v>32.614359999999998</v>
      </c>
      <c r="AT94">
        <v>8.7046159999999997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95.249463999999989</v>
      </c>
      <c r="BA94">
        <f t="shared" si="4"/>
        <v>2813.4802789999994</v>
      </c>
      <c r="BD94">
        <v>5.69</v>
      </c>
      <c r="BE94">
        <v>1.87</v>
      </c>
      <c r="BF94">
        <v>2.92</v>
      </c>
      <c r="BG94">
        <v>1.78</v>
      </c>
      <c r="BH94">
        <v>8.98</v>
      </c>
      <c r="BI94">
        <v>0.82</v>
      </c>
      <c r="BJ94">
        <v>0.83</v>
      </c>
      <c r="BK94">
        <v>1.73</v>
      </c>
      <c r="BL94">
        <v>1.64</v>
      </c>
      <c r="BM94">
        <v>0.19</v>
      </c>
      <c r="BN94">
        <v>3.44</v>
      </c>
      <c r="BO94">
        <v>3.64</v>
      </c>
      <c r="BP94">
        <v>0.24</v>
      </c>
      <c r="BQ94">
        <v>1.95</v>
      </c>
      <c r="BR94">
        <v>2.1</v>
      </c>
      <c r="BS94">
        <v>1.55</v>
      </c>
      <c r="BT94">
        <v>2.8591709999999999</v>
      </c>
      <c r="BU94">
        <v>1.292062</v>
      </c>
      <c r="BV94">
        <v>2.2442150000000001</v>
      </c>
      <c r="BW94">
        <v>0.93543900000000002</v>
      </c>
      <c r="BX94">
        <v>1.8869800000000001</v>
      </c>
      <c r="BY94">
        <v>2.5841219999999998</v>
      </c>
      <c r="BZ94">
        <v>1.2782789999999999</v>
      </c>
      <c r="CA94">
        <v>0</v>
      </c>
      <c r="CB94">
        <v>0</v>
      </c>
      <c r="CC94">
        <v>0</v>
      </c>
      <c r="CD94">
        <v>1.4618000000000001E-2</v>
      </c>
      <c r="CE94">
        <v>0</v>
      </c>
      <c r="CF94">
        <v>0</v>
      </c>
      <c r="CG94">
        <v>0</v>
      </c>
      <c r="CH94">
        <v>0</v>
      </c>
      <c r="CI94">
        <v>1.4312999999999999E-2</v>
      </c>
      <c r="CJ94">
        <v>3.2249850000000002</v>
      </c>
      <c r="CK94">
        <v>1.800843</v>
      </c>
      <c r="CL94">
        <v>1.8662000000000001</v>
      </c>
      <c r="CM94">
        <v>3.3814060000000001</v>
      </c>
      <c r="CN94">
        <v>1.7055210000000001</v>
      </c>
      <c r="CO94">
        <v>4.1345960000000002</v>
      </c>
      <c r="CP94">
        <v>4.0181449999999996</v>
      </c>
      <c r="CQ94">
        <v>3.4110420000000001</v>
      </c>
      <c r="CR94">
        <v>0.79878199999999999</v>
      </c>
      <c r="CS94">
        <v>1.32023</v>
      </c>
      <c r="CT94">
        <v>6.1027459999999998</v>
      </c>
      <c r="CU94">
        <v>5.1515060000000004</v>
      </c>
      <c r="CV94">
        <v>1.916102</v>
      </c>
      <c r="CW94">
        <v>3.938161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95.249463999999989</v>
      </c>
    </row>
    <row r="95" spans="1:114">
      <c r="A95" t="s">
        <v>137</v>
      </c>
      <c r="B95">
        <v>0</v>
      </c>
      <c r="C95">
        <v>0</v>
      </c>
      <c r="D95">
        <v>8.3732819999999997</v>
      </c>
      <c r="E95">
        <v>0</v>
      </c>
      <c r="F95">
        <v>0</v>
      </c>
      <c r="G95">
        <v>9.6289999999999996</v>
      </c>
      <c r="H95">
        <v>0</v>
      </c>
      <c r="I95">
        <v>0</v>
      </c>
      <c r="J95">
        <v>14.4435</v>
      </c>
      <c r="K95">
        <v>659.55539799999997</v>
      </c>
      <c r="L95">
        <v>545.212175</v>
      </c>
      <c r="M95">
        <v>92.331090000000003</v>
      </c>
      <c r="N95">
        <v>117.88784699999999</v>
      </c>
      <c r="O95">
        <v>123.684601</v>
      </c>
      <c r="P95">
        <v>128.20684700000001</v>
      </c>
      <c r="Q95">
        <v>21.091159999999999</v>
      </c>
      <c r="R95">
        <v>42.681567000000001</v>
      </c>
      <c r="S95">
        <v>26.099308000000001</v>
      </c>
      <c r="T95">
        <v>2.3013309999999998</v>
      </c>
      <c r="U95">
        <v>199.99733900000001</v>
      </c>
      <c r="V95">
        <v>19.960916999999998</v>
      </c>
      <c r="W95">
        <v>38.379075999999998</v>
      </c>
      <c r="X95">
        <v>142.04279500000001</v>
      </c>
      <c r="Y95">
        <v>0</v>
      </c>
      <c r="Z95">
        <v>0</v>
      </c>
      <c r="AA95">
        <v>13.464231</v>
      </c>
      <c r="AB95">
        <v>44.701835000000003</v>
      </c>
      <c r="AC95">
        <v>32.256538999999997</v>
      </c>
      <c r="AD95">
        <v>20.136528999999999</v>
      </c>
      <c r="AE95">
        <v>54.814796000000001</v>
      </c>
      <c r="AF95">
        <v>17.596491</v>
      </c>
      <c r="AG95">
        <v>44.767769000000001</v>
      </c>
      <c r="AH95">
        <v>41.431122000000002</v>
      </c>
      <c r="AI95">
        <v>0</v>
      </c>
      <c r="AJ95">
        <v>0</v>
      </c>
      <c r="AK95">
        <v>62.541305000000001</v>
      </c>
      <c r="AL95">
        <v>73.846727000000001</v>
      </c>
      <c r="AM95">
        <v>17.436897999999999</v>
      </c>
      <c r="AN95">
        <v>1.0146029999999999</v>
      </c>
      <c r="AO95">
        <v>0</v>
      </c>
      <c r="AP95">
        <v>0.61673699999999998</v>
      </c>
      <c r="AQ95">
        <v>0</v>
      </c>
      <c r="AR95">
        <v>46.773829999999997</v>
      </c>
      <c r="AS95">
        <v>32.614359999999998</v>
      </c>
      <c r="AT95">
        <v>8.7046159999999997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94.610762999999992</v>
      </c>
      <c r="BA95">
        <f t="shared" si="4"/>
        <v>2799.2063839999996</v>
      </c>
      <c r="BD95">
        <v>5.69</v>
      </c>
      <c r="BE95">
        <v>1.87</v>
      </c>
      <c r="BF95">
        <v>2.92</v>
      </c>
      <c r="BG95">
        <v>1.78</v>
      </c>
      <c r="BH95">
        <v>8.98</v>
      </c>
      <c r="BI95">
        <v>0.82</v>
      </c>
      <c r="BJ95">
        <v>0.83</v>
      </c>
      <c r="BK95">
        <v>1.73</v>
      </c>
      <c r="BL95">
        <v>1.64</v>
      </c>
      <c r="BM95">
        <v>0.19</v>
      </c>
      <c r="BN95">
        <v>3.44</v>
      </c>
      <c r="BO95">
        <v>3.64</v>
      </c>
      <c r="BP95">
        <v>0.24</v>
      </c>
      <c r="BQ95">
        <v>1.95</v>
      </c>
      <c r="BR95">
        <v>2.1</v>
      </c>
      <c r="BS95">
        <v>1.55</v>
      </c>
      <c r="BT95">
        <v>2.8591709999999999</v>
      </c>
      <c r="BU95">
        <v>1.292062</v>
      </c>
      <c r="BV95">
        <v>2.2442150000000001</v>
      </c>
      <c r="BW95">
        <v>0.93543900000000002</v>
      </c>
      <c r="BX95">
        <v>1.8869800000000001</v>
      </c>
      <c r="BY95">
        <v>2.5841219999999998</v>
      </c>
      <c r="BZ95">
        <v>1.2782789999999999</v>
      </c>
      <c r="CA95">
        <v>0</v>
      </c>
      <c r="CB95">
        <v>0</v>
      </c>
      <c r="CC95">
        <v>0</v>
      </c>
      <c r="CD95">
        <v>1.4618000000000001E-2</v>
      </c>
      <c r="CE95">
        <v>0</v>
      </c>
      <c r="CF95">
        <v>0</v>
      </c>
      <c r="CG95">
        <v>0</v>
      </c>
      <c r="CH95">
        <v>0</v>
      </c>
      <c r="CI95">
        <v>1.4312999999999999E-2</v>
      </c>
      <c r="CJ95">
        <v>3.2249850000000002</v>
      </c>
      <c r="CK95">
        <v>1.800843</v>
      </c>
      <c r="CL95">
        <v>1.8662000000000001</v>
      </c>
      <c r="CM95">
        <v>3.3814060000000001</v>
      </c>
      <c r="CN95">
        <v>1.7055210000000001</v>
      </c>
      <c r="CO95">
        <v>4.1345960000000002</v>
      </c>
      <c r="CP95">
        <v>4.0181449999999996</v>
      </c>
      <c r="CQ95">
        <v>3.4110420000000001</v>
      </c>
      <c r="CR95">
        <v>0.79878199999999999</v>
      </c>
      <c r="CS95">
        <v>1.32023</v>
      </c>
      <c r="CT95">
        <v>6.1027459999999998</v>
      </c>
      <c r="CU95">
        <v>5.1515060000000004</v>
      </c>
      <c r="CV95">
        <v>1.277401</v>
      </c>
      <c r="CW95">
        <v>3.938161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94.610762999999992</v>
      </c>
    </row>
    <row r="96" spans="1:114">
      <c r="A96" t="s">
        <v>138</v>
      </c>
      <c r="B96">
        <v>0</v>
      </c>
      <c r="C96">
        <v>0</v>
      </c>
      <c r="D96">
        <v>8.3732819999999997</v>
      </c>
      <c r="E96">
        <v>0</v>
      </c>
      <c r="F96">
        <v>0</v>
      </c>
      <c r="G96">
        <v>9.6289999999999996</v>
      </c>
      <c r="H96">
        <v>0</v>
      </c>
      <c r="I96">
        <v>0</v>
      </c>
      <c r="J96">
        <v>14.4435</v>
      </c>
      <c r="K96">
        <v>659.55539799999997</v>
      </c>
      <c r="L96">
        <v>545.212175</v>
      </c>
      <c r="M96">
        <v>92.331090000000003</v>
      </c>
      <c r="N96">
        <v>117.88784699999999</v>
      </c>
      <c r="O96">
        <v>123.684601</v>
      </c>
      <c r="P96">
        <v>128.20684700000001</v>
      </c>
      <c r="Q96">
        <v>21.091159999999999</v>
      </c>
      <c r="R96">
        <v>42.681567000000001</v>
      </c>
      <c r="S96">
        <v>26.099308000000001</v>
      </c>
      <c r="T96">
        <v>2.3013309999999998</v>
      </c>
      <c r="U96">
        <v>200.40356199999999</v>
      </c>
      <c r="V96">
        <v>19.960916999999998</v>
      </c>
      <c r="W96">
        <v>38.379075999999998</v>
      </c>
      <c r="X96">
        <v>142.04279500000001</v>
      </c>
      <c r="Y96">
        <v>0</v>
      </c>
      <c r="Z96">
        <v>0</v>
      </c>
      <c r="AA96">
        <v>13.464231</v>
      </c>
      <c r="AB96">
        <v>44.701835000000003</v>
      </c>
      <c r="AC96">
        <v>32.256538999999997</v>
      </c>
      <c r="AD96">
        <v>10.068263999999999</v>
      </c>
      <c r="AE96">
        <v>54.814796000000001</v>
      </c>
      <c r="AF96">
        <v>17.596491</v>
      </c>
      <c r="AG96">
        <v>44.767769000000001</v>
      </c>
      <c r="AH96">
        <v>41.120387999999998</v>
      </c>
      <c r="AI96">
        <v>0</v>
      </c>
      <c r="AJ96">
        <v>0</v>
      </c>
      <c r="AK96">
        <v>62.541305000000001</v>
      </c>
      <c r="AL96">
        <v>73.846727000000001</v>
      </c>
      <c r="AM96">
        <v>17.436897999999999</v>
      </c>
      <c r="AN96">
        <v>1.0146029999999999</v>
      </c>
      <c r="AO96">
        <v>0</v>
      </c>
      <c r="AP96">
        <v>0.61673699999999998</v>
      </c>
      <c r="AQ96">
        <v>0</v>
      </c>
      <c r="AR96">
        <v>46.773829999999997</v>
      </c>
      <c r="AS96">
        <v>32.614359999999998</v>
      </c>
      <c r="AT96">
        <v>8.7046159999999997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94.599357999999995</v>
      </c>
      <c r="BA96">
        <f t="shared" si="4"/>
        <v>2789.2222029999994</v>
      </c>
      <c r="BD96">
        <v>5.69</v>
      </c>
      <c r="BE96">
        <v>1.87</v>
      </c>
      <c r="BF96">
        <v>2.92</v>
      </c>
      <c r="BG96">
        <v>1.78</v>
      </c>
      <c r="BH96">
        <v>8.98</v>
      </c>
      <c r="BI96">
        <v>0.82</v>
      </c>
      <c r="BJ96">
        <v>0.83</v>
      </c>
      <c r="BK96">
        <v>1.73</v>
      </c>
      <c r="BL96">
        <v>1.64</v>
      </c>
      <c r="BM96">
        <v>0.19</v>
      </c>
      <c r="BN96">
        <v>3.44</v>
      </c>
      <c r="BO96">
        <v>3.64</v>
      </c>
      <c r="BP96">
        <v>0.24</v>
      </c>
      <c r="BQ96">
        <v>1.95</v>
      </c>
      <c r="BR96">
        <v>2.1</v>
      </c>
      <c r="BS96">
        <v>1.55</v>
      </c>
      <c r="BT96">
        <v>2.8591709999999999</v>
      </c>
      <c r="BU96">
        <v>1.292062</v>
      </c>
      <c r="BV96">
        <v>2.2442150000000001</v>
      </c>
      <c r="BW96">
        <v>0.93543900000000002</v>
      </c>
      <c r="BX96">
        <v>1.8869800000000001</v>
      </c>
      <c r="BY96">
        <v>2.5841219999999998</v>
      </c>
      <c r="BZ96">
        <v>1.2782789999999999</v>
      </c>
      <c r="CA96">
        <v>0</v>
      </c>
      <c r="CB96">
        <v>0</v>
      </c>
      <c r="CC96">
        <v>0</v>
      </c>
      <c r="CD96">
        <v>1.4618000000000001E-2</v>
      </c>
      <c r="CE96">
        <v>0</v>
      </c>
      <c r="CF96">
        <v>0</v>
      </c>
      <c r="CG96">
        <v>0</v>
      </c>
      <c r="CH96">
        <v>0</v>
      </c>
      <c r="CI96">
        <v>1.4312999999999999E-2</v>
      </c>
      <c r="CJ96">
        <v>3.2249850000000002</v>
      </c>
      <c r="CK96">
        <v>1.800843</v>
      </c>
      <c r="CL96">
        <v>1.8662000000000001</v>
      </c>
      <c r="CM96">
        <v>3.3814060000000001</v>
      </c>
      <c r="CN96">
        <v>1.7055210000000001</v>
      </c>
      <c r="CO96">
        <v>4.1345960000000002</v>
      </c>
      <c r="CP96">
        <v>4.0181449999999996</v>
      </c>
      <c r="CQ96">
        <v>3.4110420000000001</v>
      </c>
      <c r="CR96">
        <v>0.79878199999999999</v>
      </c>
      <c r="CS96">
        <v>1.32023</v>
      </c>
      <c r="CT96">
        <v>6.1027459999999998</v>
      </c>
      <c r="CU96">
        <v>5.1515060000000004</v>
      </c>
      <c r="CV96">
        <v>1.2659959999999999</v>
      </c>
      <c r="CW96">
        <v>3.938161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94.599357999999995</v>
      </c>
    </row>
    <row r="97" spans="1:114">
      <c r="A97" t="s">
        <v>139</v>
      </c>
      <c r="B97">
        <v>0</v>
      </c>
      <c r="C97">
        <v>0</v>
      </c>
      <c r="D97">
        <v>8.3732819999999997</v>
      </c>
      <c r="E97">
        <v>0</v>
      </c>
      <c r="F97">
        <v>0</v>
      </c>
      <c r="G97">
        <v>9.6289999999999996</v>
      </c>
      <c r="H97">
        <v>0</v>
      </c>
      <c r="I97">
        <v>0</v>
      </c>
      <c r="J97">
        <v>14.4435</v>
      </c>
      <c r="K97">
        <v>659.55539799999997</v>
      </c>
      <c r="L97">
        <v>545.212175</v>
      </c>
      <c r="M97">
        <v>92.331090000000003</v>
      </c>
      <c r="N97">
        <v>117.88784699999999</v>
      </c>
      <c r="O97">
        <v>123.684601</v>
      </c>
      <c r="P97">
        <v>128.20684700000001</v>
      </c>
      <c r="Q97">
        <v>21.091159999999999</v>
      </c>
      <c r="R97">
        <v>42.681567000000001</v>
      </c>
      <c r="S97">
        <v>26.099308000000001</v>
      </c>
      <c r="T97">
        <v>2.3013309999999998</v>
      </c>
      <c r="U97">
        <v>200.40356199999999</v>
      </c>
      <c r="V97">
        <v>19.960916999999998</v>
      </c>
      <c r="W97">
        <v>38.379075999999998</v>
      </c>
      <c r="X97">
        <v>142.04279500000001</v>
      </c>
      <c r="Y97">
        <v>0</v>
      </c>
      <c r="Z97">
        <v>0</v>
      </c>
      <c r="AA97">
        <v>13.464231</v>
      </c>
      <c r="AB97">
        <v>44.701835000000003</v>
      </c>
      <c r="AC97">
        <v>32.256538999999997</v>
      </c>
      <c r="AD97">
        <v>10.068263999999999</v>
      </c>
      <c r="AE97">
        <v>54.814796000000001</v>
      </c>
      <c r="AF97">
        <v>18.669447999999999</v>
      </c>
      <c r="AG97">
        <v>44.767769000000001</v>
      </c>
      <c r="AH97">
        <v>50.753124</v>
      </c>
      <c r="AI97">
        <v>3.9562590000000002</v>
      </c>
      <c r="AJ97">
        <v>0</v>
      </c>
      <c r="AK97">
        <v>62.541305000000001</v>
      </c>
      <c r="AL97">
        <v>73.846727000000001</v>
      </c>
      <c r="AM97">
        <v>17.436897999999999</v>
      </c>
      <c r="AN97">
        <v>1.0146029999999999</v>
      </c>
      <c r="AO97">
        <v>0</v>
      </c>
      <c r="AP97">
        <v>0.61673699999999998</v>
      </c>
      <c r="AQ97">
        <v>0</v>
      </c>
      <c r="AR97">
        <v>46.773829999999997</v>
      </c>
      <c r="AS97">
        <v>32.614359999999998</v>
      </c>
      <c r="AT97">
        <v>8.7046159999999997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94.965835999999996</v>
      </c>
      <c r="BA97">
        <f t="shared" si="4"/>
        <v>2804.2506329999997</v>
      </c>
      <c r="BD97">
        <v>5.69</v>
      </c>
      <c r="BE97">
        <v>1.87</v>
      </c>
      <c r="BF97">
        <v>2.92</v>
      </c>
      <c r="BG97">
        <v>1.78</v>
      </c>
      <c r="BH97">
        <v>8.98</v>
      </c>
      <c r="BI97">
        <v>0.82</v>
      </c>
      <c r="BJ97">
        <v>0.83</v>
      </c>
      <c r="BK97">
        <v>1.73</v>
      </c>
      <c r="BL97">
        <v>1.64</v>
      </c>
      <c r="BM97">
        <v>0.19</v>
      </c>
      <c r="BN97">
        <v>3.44</v>
      </c>
      <c r="BO97">
        <v>3.64</v>
      </c>
      <c r="BP97">
        <v>0.24</v>
      </c>
      <c r="BQ97">
        <v>1.95</v>
      </c>
      <c r="BR97">
        <v>2.1</v>
      </c>
      <c r="BS97">
        <v>1.55</v>
      </c>
      <c r="BT97">
        <v>2.8591709999999999</v>
      </c>
      <c r="BU97">
        <v>1.292062</v>
      </c>
      <c r="BV97">
        <v>2.2442150000000001</v>
      </c>
      <c r="BW97">
        <v>0.93543900000000002</v>
      </c>
      <c r="BX97">
        <v>1.8869800000000001</v>
      </c>
      <c r="BY97">
        <v>2.5841219999999998</v>
      </c>
      <c r="BZ97">
        <v>1.2782789999999999</v>
      </c>
      <c r="CA97">
        <v>0</v>
      </c>
      <c r="CB97">
        <v>0</v>
      </c>
      <c r="CC97">
        <v>0</v>
      </c>
      <c r="CD97">
        <v>8.463E-3</v>
      </c>
      <c r="CE97">
        <v>0</v>
      </c>
      <c r="CF97">
        <v>0</v>
      </c>
      <c r="CG97">
        <v>0</v>
      </c>
      <c r="CH97">
        <v>0</v>
      </c>
      <c r="CI97">
        <v>1.4312999999999999E-2</v>
      </c>
      <c r="CJ97">
        <v>3.3010790000000001</v>
      </c>
      <c r="CK97">
        <v>1.800843</v>
      </c>
      <c r="CL97">
        <v>1.8662000000000001</v>
      </c>
      <c r="CM97">
        <v>3.3814060000000001</v>
      </c>
      <c r="CN97">
        <v>1.7055210000000001</v>
      </c>
      <c r="CO97">
        <v>4.1345960000000002</v>
      </c>
      <c r="CP97">
        <v>4.0181449999999996</v>
      </c>
      <c r="CQ97">
        <v>3.4110420000000001</v>
      </c>
      <c r="CR97">
        <v>0.79878199999999999</v>
      </c>
      <c r="CS97">
        <v>1.32023</v>
      </c>
      <c r="CT97">
        <v>6.1027459999999998</v>
      </c>
      <c r="CU97">
        <v>5.1515060000000004</v>
      </c>
      <c r="CV97">
        <v>1.562535</v>
      </c>
      <c r="CW97">
        <v>3.938161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94.965835999999996</v>
      </c>
    </row>
    <row r="98" spans="1:114">
      <c r="A98" t="s">
        <v>140</v>
      </c>
      <c r="B98">
        <v>0</v>
      </c>
      <c r="C98">
        <v>0</v>
      </c>
      <c r="D98">
        <v>8.3732819999999997</v>
      </c>
      <c r="E98">
        <v>0</v>
      </c>
      <c r="F98">
        <v>0</v>
      </c>
      <c r="G98">
        <v>4.9280549999999996</v>
      </c>
      <c r="H98">
        <v>0</v>
      </c>
      <c r="I98">
        <v>0</v>
      </c>
      <c r="J98">
        <v>14.4435</v>
      </c>
      <c r="K98">
        <v>659.55539799999997</v>
      </c>
      <c r="L98">
        <v>545.212175</v>
      </c>
      <c r="M98">
        <v>92.331090000000003</v>
      </c>
      <c r="N98">
        <v>117.88784699999999</v>
      </c>
      <c r="O98">
        <v>123.684601</v>
      </c>
      <c r="P98">
        <v>128.20684700000001</v>
      </c>
      <c r="Q98">
        <v>21.091159999999999</v>
      </c>
      <c r="R98">
        <v>42.681567000000001</v>
      </c>
      <c r="S98">
        <v>26.099308000000001</v>
      </c>
      <c r="T98">
        <v>2.3013309999999998</v>
      </c>
      <c r="U98">
        <v>200.40356199999999</v>
      </c>
      <c r="V98">
        <v>19.960916999999998</v>
      </c>
      <c r="W98">
        <v>38.379075999999998</v>
      </c>
      <c r="X98">
        <v>142.04279500000001</v>
      </c>
      <c r="Y98">
        <v>0</v>
      </c>
      <c r="Z98">
        <v>0</v>
      </c>
      <c r="AA98">
        <v>13.464231</v>
      </c>
      <c r="AB98">
        <v>44.701835000000003</v>
      </c>
      <c r="AC98">
        <v>32.256538999999997</v>
      </c>
      <c r="AD98">
        <v>0</v>
      </c>
      <c r="AE98">
        <v>54.814796000000001</v>
      </c>
      <c r="AF98">
        <v>18.669447999999999</v>
      </c>
      <c r="AG98">
        <v>44.767769000000001</v>
      </c>
      <c r="AH98">
        <v>50.753124</v>
      </c>
      <c r="AI98">
        <v>3.9562590000000002</v>
      </c>
      <c r="AJ98">
        <v>0</v>
      </c>
      <c r="AK98">
        <v>62.541305000000001</v>
      </c>
      <c r="AL98">
        <v>73.846727000000001</v>
      </c>
      <c r="AM98">
        <v>17.436897999999999</v>
      </c>
      <c r="AN98">
        <v>1.0146029999999999</v>
      </c>
      <c r="AO98">
        <v>0</v>
      </c>
      <c r="AP98">
        <v>0.61673699999999998</v>
      </c>
      <c r="AQ98">
        <v>0</v>
      </c>
      <c r="AR98">
        <v>46.773829999999997</v>
      </c>
      <c r="AS98">
        <v>32.614359999999998</v>
      </c>
      <c r="AT98">
        <v>8.7046159999999997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94.966278999999986</v>
      </c>
      <c r="BA98">
        <f t="shared" si="4"/>
        <v>2789.4818669999995</v>
      </c>
      <c r="BD98">
        <v>5.69</v>
      </c>
      <c r="BE98">
        <v>1.87</v>
      </c>
      <c r="BF98">
        <v>2.92</v>
      </c>
      <c r="BG98">
        <v>1.78</v>
      </c>
      <c r="BH98">
        <v>8.98</v>
      </c>
      <c r="BI98">
        <v>0.82</v>
      </c>
      <c r="BJ98">
        <v>0.83</v>
      </c>
      <c r="BK98">
        <v>1.73</v>
      </c>
      <c r="BL98">
        <v>1.64</v>
      </c>
      <c r="BM98">
        <v>0.19</v>
      </c>
      <c r="BN98">
        <v>3.44</v>
      </c>
      <c r="BO98">
        <v>3.64</v>
      </c>
      <c r="BP98">
        <v>0.24</v>
      </c>
      <c r="BQ98">
        <v>1.95</v>
      </c>
      <c r="BR98">
        <v>2.1</v>
      </c>
      <c r="BS98">
        <v>1.55</v>
      </c>
      <c r="BT98">
        <v>2.8591709999999999</v>
      </c>
      <c r="BU98">
        <v>1.292062</v>
      </c>
      <c r="BV98">
        <v>2.2442150000000001</v>
      </c>
      <c r="BW98">
        <v>0.93543900000000002</v>
      </c>
      <c r="BX98">
        <v>1.8869800000000001</v>
      </c>
      <c r="BY98">
        <v>2.5841219999999998</v>
      </c>
      <c r="BZ98">
        <v>1.2782789999999999</v>
      </c>
      <c r="CA98">
        <v>0</v>
      </c>
      <c r="CB98">
        <v>0</v>
      </c>
      <c r="CC98">
        <v>0</v>
      </c>
      <c r="CD98">
        <v>2.3080000000000002E-3</v>
      </c>
      <c r="CE98">
        <v>0</v>
      </c>
      <c r="CF98">
        <v>0</v>
      </c>
      <c r="CG98">
        <v>0</v>
      </c>
      <c r="CH98">
        <v>0</v>
      </c>
      <c r="CI98">
        <v>1.4312999999999999E-2</v>
      </c>
      <c r="CJ98">
        <v>3.307677</v>
      </c>
      <c r="CK98">
        <v>1.800843</v>
      </c>
      <c r="CL98">
        <v>1.8662000000000001</v>
      </c>
      <c r="CM98">
        <v>3.3814060000000001</v>
      </c>
      <c r="CN98">
        <v>1.7055210000000001</v>
      </c>
      <c r="CO98">
        <v>4.1345960000000002</v>
      </c>
      <c r="CP98">
        <v>4.0181449999999996</v>
      </c>
      <c r="CQ98">
        <v>3.4110420000000001</v>
      </c>
      <c r="CR98">
        <v>0.79878199999999999</v>
      </c>
      <c r="CS98">
        <v>1.32023</v>
      </c>
      <c r="CT98">
        <v>6.1027459999999998</v>
      </c>
      <c r="CU98">
        <v>5.1515060000000004</v>
      </c>
      <c r="CV98">
        <v>1.562535</v>
      </c>
      <c r="CW98">
        <v>3.938161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94.966278999999986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5.9359602749999962E-2</v>
      </c>
      <c r="E99">
        <f t="shared" si="6"/>
        <v>0</v>
      </c>
      <c r="F99">
        <f t="shared" si="6"/>
        <v>0</v>
      </c>
      <c r="G99">
        <f t="shared" si="6"/>
        <v>5.710727074999998E-2</v>
      </c>
      <c r="H99">
        <f t="shared" si="6"/>
        <v>0</v>
      </c>
      <c r="I99">
        <f t="shared" si="6"/>
        <v>0</v>
      </c>
      <c r="J99">
        <f t="shared" si="6"/>
        <v>8.1243724999999989E-2</v>
      </c>
      <c r="K99">
        <f t="shared" si="6"/>
        <v>12.640628533749984</v>
      </c>
      <c r="L99">
        <f t="shared" si="6"/>
        <v>12.367658523000003</v>
      </c>
      <c r="M99">
        <f t="shared" si="6"/>
        <v>2.2018957739999965</v>
      </c>
      <c r="N99">
        <f t="shared" si="6"/>
        <v>2.8293083279999998</v>
      </c>
      <c r="O99">
        <f t="shared" si="6"/>
        <v>2.968430424000005</v>
      </c>
      <c r="P99">
        <f t="shared" si="6"/>
        <v>3.2019290654999999</v>
      </c>
      <c r="Q99">
        <f t="shared" si="6"/>
        <v>0.39598377225000009</v>
      </c>
      <c r="R99">
        <f t="shared" si="6"/>
        <v>0.88837780700000124</v>
      </c>
      <c r="S99">
        <f t="shared" si="6"/>
        <v>0.47566943675000034</v>
      </c>
      <c r="T99">
        <f t="shared" si="6"/>
        <v>4.7448445499999999E-2</v>
      </c>
      <c r="U99">
        <f t="shared" si="6"/>
        <v>6.0493778652499959</v>
      </c>
      <c r="V99">
        <f t="shared" si="6"/>
        <v>0.4262796712500011</v>
      </c>
      <c r="W99">
        <f t="shared" si="6"/>
        <v>0.79816712125000067</v>
      </c>
      <c r="X99">
        <f t="shared" si="6"/>
        <v>3.224849635249996</v>
      </c>
      <c r="Y99">
        <f t="shared" si="6"/>
        <v>0</v>
      </c>
      <c r="Z99">
        <f t="shared" si="6"/>
        <v>0.12879008924999999</v>
      </c>
      <c r="AA99">
        <f t="shared" si="6"/>
        <v>0.29152569574999992</v>
      </c>
      <c r="AB99">
        <f t="shared" si="6"/>
        <v>0.58638732700000018</v>
      </c>
      <c r="AC99">
        <f t="shared" si="6"/>
        <v>0.38963553599999973</v>
      </c>
      <c r="AD99">
        <f t="shared" si="6"/>
        <v>0.21143355275</v>
      </c>
      <c r="AE99">
        <f t="shared" si="6"/>
        <v>0.99910961975000112</v>
      </c>
      <c r="AF99">
        <f t="shared" si="6"/>
        <v>0.30589997925000018</v>
      </c>
      <c r="AG99">
        <f t="shared" si="6"/>
        <v>1.0744264560000008</v>
      </c>
      <c r="AH99">
        <f t="shared" si="6"/>
        <v>1.1186402937500004</v>
      </c>
      <c r="AI99">
        <f t="shared" si="6"/>
        <v>0.11006876950000001</v>
      </c>
      <c r="AJ99">
        <f t="shared" si="6"/>
        <v>0</v>
      </c>
      <c r="AK99">
        <f t="shared" si="6"/>
        <v>1.5009913199999994</v>
      </c>
      <c r="AL99">
        <f t="shared" si="6"/>
        <v>1.5949774160000001</v>
      </c>
      <c r="AM99">
        <f t="shared" si="6"/>
        <v>0.41848555199999954</v>
      </c>
      <c r="AN99">
        <f t="shared" si="6"/>
        <v>2.4664980999999964E-2</v>
      </c>
      <c r="AO99">
        <f t="shared" si="6"/>
        <v>0</v>
      </c>
      <c r="AP99">
        <f t="shared" si="6"/>
        <v>2.7228954000000007E-2</v>
      </c>
      <c r="AQ99">
        <f t="shared" si="6"/>
        <v>0.53082949874999974</v>
      </c>
      <c r="AR99">
        <f t="shared" si="6"/>
        <v>1.0579921475000009</v>
      </c>
      <c r="AS99">
        <f t="shared" si="6"/>
        <v>0.7920471475000006</v>
      </c>
      <c r="AT99">
        <f t="shared" si="6"/>
        <v>0.21037872499999974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2.2452618544999985</v>
      </c>
      <c r="BA99">
        <f t="shared" si="4"/>
        <v>62.332489916500002</v>
      </c>
      <c r="BD99">
        <f t="shared" ref="BD99:DJ99" si="7">SUM(BD3:BD98)/4000</f>
        <v>0.13650000000000004</v>
      </c>
      <c r="BE99">
        <f t="shared" si="7"/>
        <v>4.3542500000000053E-2</v>
      </c>
      <c r="BF99">
        <f t="shared" si="7"/>
        <v>7.0079999999999906E-2</v>
      </c>
      <c r="BG99">
        <f t="shared" si="7"/>
        <v>4.2157500000000021E-2</v>
      </c>
      <c r="BH99">
        <f t="shared" si="7"/>
        <v>0.21552000000000027</v>
      </c>
      <c r="BI99">
        <f t="shared" si="7"/>
        <v>1.8340000000000002E-2</v>
      </c>
      <c r="BJ99">
        <f t="shared" si="7"/>
        <v>3.3234999999999966E-2</v>
      </c>
      <c r="BK99">
        <f t="shared" si="7"/>
        <v>4.2457499999999974E-2</v>
      </c>
      <c r="BL99">
        <f t="shared" si="7"/>
        <v>3.9177500000000011E-2</v>
      </c>
      <c r="BM99">
        <f t="shared" si="7"/>
        <v>4.5600000000000007E-3</v>
      </c>
      <c r="BN99">
        <f t="shared" si="7"/>
        <v>8.2559999999999953E-2</v>
      </c>
      <c r="BO99">
        <f t="shared" si="7"/>
        <v>8.7359999999999799E-2</v>
      </c>
      <c r="BP99">
        <f t="shared" si="7"/>
        <v>5.7599999999999917E-3</v>
      </c>
      <c r="BQ99">
        <f t="shared" si="7"/>
        <v>4.6799999999999946E-2</v>
      </c>
      <c r="BR99">
        <f t="shared" si="7"/>
        <v>5.039999999999991E-2</v>
      </c>
      <c r="BS99">
        <f t="shared" si="7"/>
        <v>3.7199999999999997E-2</v>
      </c>
      <c r="BT99">
        <f t="shared" si="7"/>
        <v>6.8620104000000071E-2</v>
      </c>
      <c r="BU99">
        <f t="shared" si="7"/>
        <v>3.1009488000000026E-2</v>
      </c>
      <c r="BV99">
        <f t="shared" si="7"/>
        <v>5.4165370499999997E-2</v>
      </c>
      <c r="BW99">
        <f t="shared" si="7"/>
        <v>4.3030194000000056E-2</v>
      </c>
      <c r="BX99">
        <f t="shared" si="7"/>
        <v>4.5287519999999915E-2</v>
      </c>
      <c r="BY99">
        <f t="shared" si="7"/>
        <v>6.201892800000005E-2</v>
      </c>
      <c r="BZ99">
        <f t="shared" si="7"/>
        <v>3.0678695999999964E-2</v>
      </c>
      <c r="CA99">
        <f t="shared" si="7"/>
        <v>0</v>
      </c>
      <c r="CB99">
        <f t="shared" si="7"/>
        <v>4.3483499999999978E-5</v>
      </c>
      <c r="CC99">
        <f t="shared" si="7"/>
        <v>0</v>
      </c>
      <c r="CD99">
        <f t="shared" si="7"/>
        <v>2.1660324999999987E-4</v>
      </c>
      <c r="CE99">
        <f t="shared" si="7"/>
        <v>0</v>
      </c>
      <c r="CF99">
        <f t="shared" si="7"/>
        <v>0</v>
      </c>
      <c r="CG99">
        <f t="shared" si="7"/>
        <v>8.3003999999999993E-5</v>
      </c>
      <c r="CH99">
        <f t="shared" si="7"/>
        <v>0</v>
      </c>
      <c r="CI99">
        <f t="shared" si="7"/>
        <v>2.5529474999999975E-4</v>
      </c>
      <c r="CJ99">
        <f t="shared" si="7"/>
        <v>9.6026951250000159E-2</v>
      </c>
      <c r="CK99">
        <f t="shared" si="7"/>
        <v>4.3220231999999921E-2</v>
      </c>
      <c r="CL99">
        <f t="shared" si="7"/>
        <v>4.4788799999999997E-2</v>
      </c>
      <c r="CM99">
        <f t="shared" si="7"/>
        <v>8.1153744000000111E-2</v>
      </c>
      <c r="CN99">
        <f t="shared" si="7"/>
        <v>4.0932504000000057E-2</v>
      </c>
      <c r="CO99">
        <f t="shared" si="7"/>
        <v>9.9230303999999825E-2</v>
      </c>
      <c r="CP99">
        <f t="shared" si="7"/>
        <v>9.7733282749999928E-2</v>
      </c>
      <c r="CQ99">
        <f t="shared" si="7"/>
        <v>8.1865008000000114E-2</v>
      </c>
      <c r="CR99">
        <f t="shared" si="7"/>
        <v>1.9170768000000032E-2</v>
      </c>
      <c r="CS99">
        <f t="shared" si="7"/>
        <v>3.1685519999999953E-2</v>
      </c>
      <c r="CT99">
        <f t="shared" si="7"/>
        <v>0.14646590400000031</v>
      </c>
      <c r="CU99">
        <f t="shared" si="7"/>
        <v>4.3206740000000014E-2</v>
      </c>
      <c r="CV99">
        <f t="shared" si="7"/>
        <v>3.4207546499999991E-2</v>
      </c>
      <c r="CW99">
        <f t="shared" si="7"/>
        <v>9.4515863999999894E-2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2.2452618544999985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45035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130.28</v>
      </c>
      <c r="C3" s="75">
        <v>75.989999999999995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115.61</v>
      </c>
      <c r="J3">
        <v>270.82</v>
      </c>
      <c r="K3">
        <v>100.86</v>
      </c>
      <c r="L3">
        <v>4.2699999999999996</v>
      </c>
      <c r="M3">
        <v>5.85</v>
      </c>
      <c r="N3" s="135">
        <v>0</v>
      </c>
      <c r="O3" s="135">
        <v>0</v>
      </c>
      <c r="P3" s="135">
        <v>0</v>
      </c>
      <c r="Q3">
        <v>4.13</v>
      </c>
      <c r="R3">
        <v>0</v>
      </c>
      <c r="S3">
        <v>3.43</v>
      </c>
      <c r="T3">
        <v>57.56</v>
      </c>
      <c r="U3">
        <v>19.190000000000001</v>
      </c>
      <c r="V3">
        <v>19.18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8.35</v>
      </c>
      <c r="AD3">
        <v>41.06</v>
      </c>
      <c r="AE3">
        <v>41.06</v>
      </c>
      <c r="AF3">
        <v>11.32</v>
      </c>
    </row>
    <row r="4" spans="1:32">
      <c r="A4" t="s">
        <v>46</v>
      </c>
      <c r="B4" s="75">
        <v>130.28</v>
      </c>
      <c r="C4" s="75">
        <v>75.989999999999995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115.61</v>
      </c>
      <c r="J4">
        <v>270.82</v>
      </c>
      <c r="K4">
        <v>100.86</v>
      </c>
      <c r="L4">
        <v>4.2699999999999996</v>
      </c>
      <c r="M4">
        <v>5.98</v>
      </c>
      <c r="N4" s="135">
        <v>0</v>
      </c>
      <c r="O4" s="135">
        <v>0</v>
      </c>
      <c r="P4" s="135">
        <v>0</v>
      </c>
      <c r="Q4">
        <v>4.13</v>
      </c>
      <c r="R4">
        <v>0</v>
      </c>
      <c r="S4">
        <v>3.43</v>
      </c>
      <c r="T4">
        <v>57</v>
      </c>
      <c r="U4">
        <v>19</v>
      </c>
      <c r="V4">
        <v>19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8.48</v>
      </c>
      <c r="AD4">
        <v>40.909999999999997</v>
      </c>
      <c r="AE4">
        <v>40.909999999999997</v>
      </c>
      <c r="AF4">
        <v>11.32</v>
      </c>
    </row>
    <row r="5" spans="1:32">
      <c r="A5" t="s">
        <v>47</v>
      </c>
      <c r="B5" s="75">
        <v>130.28</v>
      </c>
      <c r="C5" s="75">
        <v>75.989999999999995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115.61</v>
      </c>
      <c r="J5">
        <v>270.82</v>
      </c>
      <c r="K5">
        <v>100.86</v>
      </c>
      <c r="L5">
        <v>4.2699999999999996</v>
      </c>
      <c r="M5">
        <v>5.99</v>
      </c>
      <c r="N5" s="135">
        <v>0</v>
      </c>
      <c r="O5" s="135">
        <v>0</v>
      </c>
      <c r="P5" s="135">
        <v>0</v>
      </c>
      <c r="Q5">
        <v>4.13</v>
      </c>
      <c r="R5">
        <v>0</v>
      </c>
      <c r="S5">
        <v>3.43</v>
      </c>
      <c r="T5">
        <v>57.25</v>
      </c>
      <c r="U5">
        <v>19.079999999999998</v>
      </c>
      <c r="V5">
        <v>19.09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8.57</v>
      </c>
      <c r="AD5">
        <v>41.25</v>
      </c>
      <c r="AE5">
        <v>41.25</v>
      </c>
      <c r="AF5">
        <v>11.32</v>
      </c>
    </row>
    <row r="6" spans="1:32">
      <c r="A6" t="s">
        <v>48</v>
      </c>
      <c r="B6" s="75">
        <v>130.28</v>
      </c>
      <c r="C6" s="75">
        <v>75.989999999999995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115.61</v>
      </c>
      <c r="J6">
        <v>270.82</v>
      </c>
      <c r="K6">
        <v>100.86</v>
      </c>
      <c r="L6">
        <v>4.2699999999999996</v>
      </c>
      <c r="M6">
        <v>5.87</v>
      </c>
      <c r="N6" s="135">
        <v>0</v>
      </c>
      <c r="O6" s="135">
        <v>0</v>
      </c>
      <c r="P6" s="135">
        <v>0</v>
      </c>
      <c r="Q6">
        <v>4.13</v>
      </c>
      <c r="R6">
        <v>0</v>
      </c>
      <c r="S6">
        <v>3.43</v>
      </c>
      <c r="T6">
        <v>57.78</v>
      </c>
      <c r="U6">
        <v>19.260000000000002</v>
      </c>
      <c r="V6">
        <v>19.25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8.6300000000000008</v>
      </c>
      <c r="AD6">
        <v>41.42</v>
      </c>
      <c r="AE6">
        <v>41.42</v>
      </c>
      <c r="AF6">
        <v>11.32</v>
      </c>
    </row>
    <row r="7" spans="1:32">
      <c r="A7" t="s">
        <v>49</v>
      </c>
      <c r="B7" s="75">
        <v>130.28</v>
      </c>
      <c r="C7" s="75">
        <v>75.989999999999995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115.61</v>
      </c>
      <c r="J7">
        <v>270.82</v>
      </c>
      <c r="K7">
        <v>100.86</v>
      </c>
      <c r="L7">
        <v>4.2699999999999996</v>
      </c>
      <c r="M7">
        <v>5.89</v>
      </c>
      <c r="N7" s="135">
        <v>0</v>
      </c>
      <c r="O7" s="135">
        <v>0</v>
      </c>
      <c r="P7" s="135">
        <v>0</v>
      </c>
      <c r="Q7">
        <v>4.13</v>
      </c>
      <c r="R7">
        <v>0</v>
      </c>
      <c r="S7">
        <v>3.43</v>
      </c>
      <c r="T7">
        <v>58.43</v>
      </c>
      <c r="U7">
        <v>19.48</v>
      </c>
      <c r="V7">
        <v>19.47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8.75</v>
      </c>
      <c r="AD7">
        <v>41.45</v>
      </c>
      <c r="AE7">
        <v>41.45</v>
      </c>
      <c r="AF7">
        <v>11.32</v>
      </c>
    </row>
    <row r="8" spans="1:32">
      <c r="A8" t="s">
        <v>50</v>
      </c>
      <c r="B8" s="75">
        <v>130.28</v>
      </c>
      <c r="C8" s="75">
        <v>75.989999999999995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115.61</v>
      </c>
      <c r="J8">
        <v>270.82</v>
      </c>
      <c r="K8">
        <v>100.86</v>
      </c>
      <c r="L8">
        <v>4.2699999999999996</v>
      </c>
      <c r="M8">
        <v>5.95</v>
      </c>
      <c r="N8" s="135">
        <v>0</v>
      </c>
      <c r="O8" s="135">
        <v>0</v>
      </c>
      <c r="P8" s="135">
        <v>0</v>
      </c>
      <c r="Q8">
        <v>4.13</v>
      </c>
      <c r="R8">
        <v>0</v>
      </c>
      <c r="S8">
        <v>3.43</v>
      </c>
      <c r="T8">
        <v>59.15</v>
      </c>
      <c r="U8">
        <v>19.72</v>
      </c>
      <c r="V8">
        <v>19.71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8.9600000000000009</v>
      </c>
      <c r="AD8">
        <v>23.43</v>
      </c>
      <c r="AE8">
        <v>23.43</v>
      </c>
      <c r="AF8">
        <v>11.32</v>
      </c>
    </row>
    <row r="9" spans="1:32">
      <c r="A9" t="s">
        <v>51</v>
      </c>
      <c r="B9" s="75">
        <v>130.28</v>
      </c>
      <c r="C9" s="75">
        <v>75.989999999999995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115.61</v>
      </c>
      <c r="J9">
        <v>270.82</v>
      </c>
      <c r="K9">
        <v>100.86</v>
      </c>
      <c r="L9">
        <v>4.2699999999999996</v>
      </c>
      <c r="M9">
        <v>2.4500000000000002</v>
      </c>
      <c r="N9" s="135">
        <v>0</v>
      </c>
      <c r="O9" s="135">
        <v>0</v>
      </c>
      <c r="P9" s="135">
        <v>0</v>
      </c>
      <c r="Q9">
        <v>4.13</v>
      </c>
      <c r="R9">
        <v>0</v>
      </c>
      <c r="S9">
        <v>3.43</v>
      </c>
      <c r="T9">
        <v>39.68</v>
      </c>
      <c r="U9">
        <v>13.23</v>
      </c>
      <c r="V9">
        <v>13.22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9.1300000000000008</v>
      </c>
      <c r="AD9">
        <v>23.76</v>
      </c>
      <c r="AE9">
        <v>23.76</v>
      </c>
      <c r="AF9">
        <v>11.32</v>
      </c>
    </row>
    <row r="10" spans="1:32">
      <c r="A10" t="s">
        <v>52</v>
      </c>
      <c r="B10" s="75">
        <v>130.28</v>
      </c>
      <c r="C10" s="75">
        <v>75.989999999999995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115.61</v>
      </c>
      <c r="J10">
        <v>270.82</v>
      </c>
      <c r="K10">
        <v>100.86</v>
      </c>
      <c r="L10">
        <v>4.2699999999999996</v>
      </c>
      <c r="M10">
        <v>2.4500000000000002</v>
      </c>
      <c r="N10" s="135">
        <v>0</v>
      </c>
      <c r="O10" s="135">
        <v>0</v>
      </c>
      <c r="P10" s="135">
        <v>0</v>
      </c>
      <c r="Q10">
        <v>4.13</v>
      </c>
      <c r="R10">
        <v>0</v>
      </c>
      <c r="S10">
        <v>3.43</v>
      </c>
      <c r="T10">
        <v>40.479999999999997</v>
      </c>
      <c r="U10">
        <v>13.49</v>
      </c>
      <c r="V10">
        <v>13.5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9.31</v>
      </c>
      <c r="AD10">
        <v>23.99</v>
      </c>
      <c r="AE10">
        <v>23.99</v>
      </c>
      <c r="AF10">
        <v>11.32</v>
      </c>
    </row>
    <row r="11" spans="1:32">
      <c r="A11" t="s">
        <v>53</v>
      </c>
      <c r="B11" s="75">
        <v>130.28</v>
      </c>
      <c r="C11" s="75">
        <v>75.989999999999995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115.61</v>
      </c>
      <c r="J11">
        <v>270.82</v>
      </c>
      <c r="K11">
        <v>100.86</v>
      </c>
      <c r="L11">
        <v>4.1100000000000003</v>
      </c>
      <c r="M11">
        <v>2.42</v>
      </c>
      <c r="N11" s="135">
        <v>0</v>
      </c>
      <c r="O11" s="135">
        <v>0</v>
      </c>
      <c r="P11" s="135">
        <v>0</v>
      </c>
      <c r="Q11">
        <v>4.0599999999999996</v>
      </c>
      <c r="R11">
        <v>0</v>
      </c>
      <c r="S11">
        <v>3.28</v>
      </c>
      <c r="T11">
        <v>40.5</v>
      </c>
      <c r="U11">
        <v>13.5</v>
      </c>
      <c r="V11">
        <v>13.5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7.72</v>
      </c>
      <c r="AD11">
        <v>24.06</v>
      </c>
      <c r="AE11">
        <v>24.06</v>
      </c>
      <c r="AF11">
        <v>11.32</v>
      </c>
    </row>
    <row r="12" spans="1:32">
      <c r="A12" t="s">
        <v>54</v>
      </c>
      <c r="B12" s="75">
        <v>130.28</v>
      </c>
      <c r="C12" s="75">
        <v>75.989999999999995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115.61</v>
      </c>
      <c r="J12">
        <v>270.82</v>
      </c>
      <c r="K12">
        <v>100.86</v>
      </c>
      <c r="L12">
        <v>4.1100000000000003</v>
      </c>
      <c r="M12">
        <v>2.4300000000000002</v>
      </c>
      <c r="N12" s="135">
        <v>0</v>
      </c>
      <c r="O12" s="135">
        <v>0</v>
      </c>
      <c r="P12" s="135">
        <v>0</v>
      </c>
      <c r="Q12">
        <v>4.0599999999999996</v>
      </c>
      <c r="R12">
        <v>0</v>
      </c>
      <c r="S12">
        <v>3.28</v>
      </c>
      <c r="T12">
        <v>39.6</v>
      </c>
      <c r="U12">
        <v>13.2</v>
      </c>
      <c r="V12">
        <v>13.19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7.8</v>
      </c>
      <c r="AD12">
        <v>24.17</v>
      </c>
      <c r="AE12">
        <v>24.17</v>
      </c>
      <c r="AF12">
        <v>11.32</v>
      </c>
    </row>
    <row r="13" spans="1:32">
      <c r="A13" t="s">
        <v>55</v>
      </c>
      <c r="B13" s="75">
        <v>130.28</v>
      </c>
      <c r="C13" s="75">
        <v>75.989999999999995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115.61</v>
      </c>
      <c r="J13">
        <v>270.82</v>
      </c>
      <c r="K13">
        <v>100.86</v>
      </c>
      <c r="L13">
        <v>4.1100000000000003</v>
      </c>
      <c r="M13">
        <v>2.44</v>
      </c>
      <c r="N13" s="135">
        <v>0</v>
      </c>
      <c r="O13" s="135">
        <v>0</v>
      </c>
      <c r="P13" s="135">
        <v>0</v>
      </c>
      <c r="Q13">
        <v>4.0599999999999996</v>
      </c>
      <c r="R13">
        <v>0</v>
      </c>
      <c r="S13">
        <v>3.28</v>
      </c>
      <c r="T13">
        <v>38.979999999999997</v>
      </c>
      <c r="U13">
        <v>12.99</v>
      </c>
      <c r="V13">
        <v>13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7.9</v>
      </c>
      <c r="AD13">
        <v>24.27</v>
      </c>
      <c r="AE13">
        <v>24.27</v>
      </c>
      <c r="AF13">
        <v>11.32</v>
      </c>
    </row>
    <row r="14" spans="1:32">
      <c r="A14" t="s">
        <v>56</v>
      </c>
      <c r="B14" s="75">
        <v>130.28</v>
      </c>
      <c r="C14" s="75">
        <v>75.989999999999995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115.61</v>
      </c>
      <c r="J14">
        <v>270.82</v>
      </c>
      <c r="K14">
        <v>100.86</v>
      </c>
      <c r="L14">
        <v>4.1100000000000003</v>
      </c>
      <c r="M14">
        <v>2.52</v>
      </c>
      <c r="N14" s="135">
        <v>0</v>
      </c>
      <c r="O14" s="135">
        <v>0</v>
      </c>
      <c r="P14" s="135">
        <v>0</v>
      </c>
      <c r="Q14">
        <v>4.0599999999999996</v>
      </c>
      <c r="R14">
        <v>0</v>
      </c>
      <c r="S14">
        <v>3.28</v>
      </c>
      <c r="T14">
        <v>38.58</v>
      </c>
      <c r="U14">
        <v>12.86</v>
      </c>
      <c r="V14">
        <v>12.85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8.02</v>
      </c>
      <c r="AD14">
        <v>24.32</v>
      </c>
      <c r="AE14">
        <v>24.32</v>
      </c>
      <c r="AF14">
        <v>11.32</v>
      </c>
    </row>
    <row r="15" spans="1:32">
      <c r="A15" t="s">
        <v>57</v>
      </c>
      <c r="B15" s="75">
        <v>130.28</v>
      </c>
      <c r="C15" s="75">
        <v>75.989999999999995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115.61</v>
      </c>
      <c r="J15">
        <v>270.82</v>
      </c>
      <c r="K15">
        <v>100.86</v>
      </c>
      <c r="L15">
        <v>4.1100000000000003</v>
      </c>
      <c r="M15">
        <v>2.48</v>
      </c>
      <c r="N15" s="135">
        <v>0</v>
      </c>
      <c r="O15" s="135">
        <v>0</v>
      </c>
      <c r="P15" s="135">
        <v>0</v>
      </c>
      <c r="Q15">
        <v>4.0599999999999996</v>
      </c>
      <c r="R15">
        <v>0</v>
      </c>
      <c r="S15">
        <v>3.28</v>
      </c>
      <c r="T15">
        <v>38.04</v>
      </c>
      <c r="U15">
        <v>12.68</v>
      </c>
      <c r="V15">
        <v>12.68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8.01</v>
      </c>
      <c r="AD15">
        <v>24.35</v>
      </c>
      <c r="AE15">
        <v>24.35</v>
      </c>
      <c r="AF15">
        <v>11.32</v>
      </c>
    </row>
    <row r="16" spans="1:32">
      <c r="A16" t="s">
        <v>58</v>
      </c>
      <c r="B16" s="75">
        <v>130.28</v>
      </c>
      <c r="C16" s="75">
        <v>75.989999999999995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115.61</v>
      </c>
      <c r="J16">
        <v>270.82</v>
      </c>
      <c r="K16">
        <v>100.86</v>
      </c>
      <c r="L16">
        <v>4.1100000000000003</v>
      </c>
      <c r="M16">
        <v>2.54</v>
      </c>
      <c r="N16" s="135">
        <v>0</v>
      </c>
      <c r="O16" s="135">
        <v>0</v>
      </c>
      <c r="P16" s="135">
        <v>0</v>
      </c>
      <c r="Q16">
        <v>4.0599999999999996</v>
      </c>
      <c r="R16">
        <v>0</v>
      </c>
      <c r="S16">
        <v>3.28</v>
      </c>
      <c r="T16">
        <v>38.49</v>
      </c>
      <c r="U16">
        <v>12.83</v>
      </c>
      <c r="V16">
        <v>12.82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11.51</v>
      </c>
      <c r="AD16">
        <v>24.4</v>
      </c>
      <c r="AE16">
        <v>24.4</v>
      </c>
      <c r="AF16">
        <v>11.32</v>
      </c>
    </row>
    <row r="17" spans="1:32">
      <c r="A17" t="s">
        <v>59</v>
      </c>
      <c r="B17" s="75">
        <v>130.28</v>
      </c>
      <c r="C17" s="75">
        <v>75.989999999999995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115.61</v>
      </c>
      <c r="J17">
        <v>270.82</v>
      </c>
      <c r="K17">
        <v>100.86</v>
      </c>
      <c r="L17">
        <v>4.1100000000000003</v>
      </c>
      <c r="M17">
        <v>2.58</v>
      </c>
      <c r="N17" s="135">
        <v>0</v>
      </c>
      <c r="O17" s="135">
        <v>0</v>
      </c>
      <c r="P17" s="135">
        <v>0</v>
      </c>
      <c r="Q17">
        <v>4.0599999999999996</v>
      </c>
      <c r="R17">
        <v>0</v>
      </c>
      <c r="S17">
        <v>3.28</v>
      </c>
      <c r="T17">
        <v>80.16</v>
      </c>
      <c r="U17">
        <v>26.72</v>
      </c>
      <c r="V17">
        <v>26.71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11.23</v>
      </c>
      <c r="AD17">
        <v>36.46</v>
      </c>
      <c r="AE17">
        <v>36.46</v>
      </c>
      <c r="AF17">
        <v>11.32</v>
      </c>
    </row>
    <row r="18" spans="1:32">
      <c r="A18" t="s">
        <v>60</v>
      </c>
      <c r="B18" s="75">
        <v>130.28</v>
      </c>
      <c r="C18" s="75">
        <v>75.989999999999995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115.61</v>
      </c>
      <c r="J18">
        <v>270.82</v>
      </c>
      <c r="K18">
        <v>100.86</v>
      </c>
      <c r="L18">
        <v>4.1100000000000003</v>
      </c>
      <c r="M18">
        <v>2.46</v>
      </c>
      <c r="N18" s="135">
        <v>0</v>
      </c>
      <c r="O18" s="135">
        <v>0</v>
      </c>
      <c r="P18" s="135">
        <v>0</v>
      </c>
      <c r="Q18">
        <v>4.0599999999999996</v>
      </c>
      <c r="R18">
        <v>0</v>
      </c>
      <c r="S18">
        <v>3.28</v>
      </c>
      <c r="T18">
        <v>79.86</v>
      </c>
      <c r="U18">
        <v>26.62</v>
      </c>
      <c r="V18">
        <v>26.61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10.75</v>
      </c>
      <c r="AD18">
        <v>36.6</v>
      </c>
      <c r="AE18">
        <v>36.6</v>
      </c>
      <c r="AF18">
        <v>11.32</v>
      </c>
    </row>
    <row r="19" spans="1:32">
      <c r="A19" t="s">
        <v>61</v>
      </c>
      <c r="B19" s="75">
        <v>130.28</v>
      </c>
      <c r="C19" s="75">
        <v>75.989999999999995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115.61</v>
      </c>
      <c r="J19">
        <v>270.82</v>
      </c>
      <c r="K19">
        <v>100.86</v>
      </c>
      <c r="L19">
        <v>3.88</v>
      </c>
      <c r="M19">
        <v>2.5299999999999998</v>
      </c>
      <c r="N19" s="135">
        <v>0</v>
      </c>
      <c r="O19" s="135">
        <v>0</v>
      </c>
      <c r="P19" s="135">
        <v>0</v>
      </c>
      <c r="Q19">
        <v>3.99</v>
      </c>
      <c r="R19">
        <v>0</v>
      </c>
      <c r="S19">
        <v>3.15</v>
      </c>
      <c r="T19">
        <v>79.16</v>
      </c>
      <c r="U19">
        <v>26.39</v>
      </c>
      <c r="V19">
        <v>26.38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10.56</v>
      </c>
      <c r="AD19">
        <v>36.090000000000003</v>
      </c>
      <c r="AE19">
        <v>36.090000000000003</v>
      </c>
      <c r="AF19">
        <v>11.32</v>
      </c>
    </row>
    <row r="20" spans="1:32">
      <c r="A20" t="s">
        <v>62</v>
      </c>
      <c r="B20" s="75">
        <v>130.28</v>
      </c>
      <c r="C20" s="75">
        <v>75.989999999999995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115.61</v>
      </c>
      <c r="J20">
        <v>270.82</v>
      </c>
      <c r="K20">
        <v>100.86</v>
      </c>
      <c r="L20">
        <v>3.88</v>
      </c>
      <c r="M20">
        <v>2.52</v>
      </c>
      <c r="N20" s="135">
        <v>0</v>
      </c>
      <c r="O20" s="135">
        <v>0</v>
      </c>
      <c r="P20" s="135">
        <v>0</v>
      </c>
      <c r="Q20">
        <v>3.99</v>
      </c>
      <c r="R20">
        <v>0</v>
      </c>
      <c r="S20">
        <v>3.15</v>
      </c>
      <c r="T20">
        <v>78.34</v>
      </c>
      <c r="U20">
        <v>26.11</v>
      </c>
      <c r="V20">
        <v>26.12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18.66</v>
      </c>
      <c r="AD20">
        <v>35.81</v>
      </c>
      <c r="AE20">
        <v>35.81</v>
      </c>
      <c r="AF20">
        <v>11.32</v>
      </c>
    </row>
    <row r="21" spans="1:32">
      <c r="A21" t="s">
        <v>63</v>
      </c>
      <c r="B21" s="75">
        <v>130.28</v>
      </c>
      <c r="C21" s="75">
        <v>75.989999999999995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115.61</v>
      </c>
      <c r="J21">
        <v>270.82</v>
      </c>
      <c r="K21">
        <v>100.86</v>
      </c>
      <c r="L21">
        <v>3.88</v>
      </c>
      <c r="M21">
        <v>2.4300000000000002</v>
      </c>
      <c r="N21" s="135">
        <v>0</v>
      </c>
      <c r="O21" s="135">
        <v>0</v>
      </c>
      <c r="P21" s="135">
        <v>0</v>
      </c>
      <c r="Q21">
        <v>3.99</v>
      </c>
      <c r="R21">
        <v>0</v>
      </c>
      <c r="S21">
        <v>3.15</v>
      </c>
      <c r="T21">
        <v>78.13</v>
      </c>
      <c r="U21">
        <v>26.04</v>
      </c>
      <c r="V21">
        <v>26.05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18.420000000000002</v>
      </c>
      <c r="AD21">
        <v>43.94</v>
      </c>
      <c r="AE21">
        <v>43.94</v>
      </c>
      <c r="AF21">
        <v>11.32</v>
      </c>
    </row>
    <row r="22" spans="1:32">
      <c r="A22" t="s">
        <v>64</v>
      </c>
      <c r="B22" s="75">
        <v>130.28</v>
      </c>
      <c r="C22" s="75">
        <v>75.989999999999995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115.61</v>
      </c>
      <c r="J22">
        <v>270.82</v>
      </c>
      <c r="K22">
        <v>100.86</v>
      </c>
      <c r="L22">
        <v>3.88</v>
      </c>
      <c r="M22">
        <v>2.5</v>
      </c>
      <c r="N22" s="135">
        <v>0</v>
      </c>
      <c r="O22" s="135">
        <v>0</v>
      </c>
      <c r="P22" s="135">
        <v>0</v>
      </c>
      <c r="Q22">
        <v>3.99</v>
      </c>
      <c r="R22">
        <v>0</v>
      </c>
      <c r="S22">
        <v>3.15</v>
      </c>
      <c r="T22">
        <v>78.86</v>
      </c>
      <c r="U22">
        <v>26.29</v>
      </c>
      <c r="V22">
        <v>26.27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18.12</v>
      </c>
      <c r="AD22">
        <v>43.49</v>
      </c>
      <c r="AE22">
        <v>43.49</v>
      </c>
      <c r="AF22">
        <v>11.32</v>
      </c>
    </row>
    <row r="23" spans="1:32">
      <c r="A23" t="s">
        <v>65</v>
      </c>
      <c r="B23" s="75">
        <v>130.28</v>
      </c>
      <c r="C23" s="75">
        <v>75.989999999999995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115.61</v>
      </c>
      <c r="J23">
        <v>270.82</v>
      </c>
      <c r="K23">
        <v>100.86</v>
      </c>
      <c r="L23">
        <v>3.88</v>
      </c>
      <c r="M23">
        <v>2.5499999999999998</v>
      </c>
      <c r="N23" s="135">
        <v>0</v>
      </c>
      <c r="O23" s="135">
        <v>0</v>
      </c>
      <c r="P23" s="135">
        <v>0</v>
      </c>
      <c r="Q23">
        <v>3.99</v>
      </c>
      <c r="R23">
        <v>0</v>
      </c>
      <c r="S23">
        <v>3.15</v>
      </c>
      <c r="T23">
        <v>79.2</v>
      </c>
      <c r="U23">
        <v>26.4</v>
      </c>
      <c r="V23">
        <v>26.41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17.75</v>
      </c>
      <c r="AD23">
        <v>43.61</v>
      </c>
      <c r="AE23">
        <v>43.61</v>
      </c>
      <c r="AF23">
        <v>11.32</v>
      </c>
    </row>
    <row r="24" spans="1:32">
      <c r="A24" t="s">
        <v>66</v>
      </c>
      <c r="B24" s="75">
        <v>130.28</v>
      </c>
      <c r="C24" s="75">
        <v>75.989999999999995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115.61</v>
      </c>
      <c r="J24">
        <v>270.82</v>
      </c>
      <c r="K24">
        <v>100.86</v>
      </c>
      <c r="L24">
        <v>3.88</v>
      </c>
      <c r="M24">
        <v>2.54</v>
      </c>
      <c r="N24" s="135">
        <v>0</v>
      </c>
      <c r="O24" s="135">
        <v>0</v>
      </c>
      <c r="P24" s="135">
        <v>0</v>
      </c>
      <c r="Q24">
        <v>3.99</v>
      </c>
      <c r="R24">
        <v>0</v>
      </c>
      <c r="S24">
        <v>3.15</v>
      </c>
      <c r="T24">
        <v>79.959999999999994</v>
      </c>
      <c r="U24">
        <v>26.65</v>
      </c>
      <c r="V24">
        <v>26.65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17.350000000000001</v>
      </c>
      <c r="AD24">
        <v>43.8</v>
      </c>
      <c r="AE24">
        <v>43.8</v>
      </c>
      <c r="AF24">
        <v>11.32</v>
      </c>
    </row>
    <row r="25" spans="1:32">
      <c r="A25" t="s">
        <v>67</v>
      </c>
      <c r="B25" s="75">
        <v>130.28</v>
      </c>
      <c r="C25" s="75">
        <v>75.989999999999995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115.61</v>
      </c>
      <c r="J25">
        <v>270.82</v>
      </c>
      <c r="K25">
        <v>100.86</v>
      </c>
      <c r="L25">
        <v>3.88</v>
      </c>
      <c r="M25">
        <v>2.42</v>
      </c>
      <c r="N25" s="135">
        <v>0</v>
      </c>
      <c r="O25" s="135">
        <v>0</v>
      </c>
      <c r="P25" s="135">
        <v>0</v>
      </c>
      <c r="Q25">
        <v>3.99</v>
      </c>
      <c r="R25">
        <v>0</v>
      </c>
      <c r="S25">
        <v>3.15</v>
      </c>
      <c r="T25">
        <v>77.819999999999993</v>
      </c>
      <c r="U25">
        <v>25.94</v>
      </c>
      <c r="V25">
        <v>25.93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16.690000000000001</v>
      </c>
      <c r="AD25">
        <v>42.36</v>
      </c>
      <c r="AE25">
        <v>42.36</v>
      </c>
      <c r="AF25">
        <v>11.32</v>
      </c>
    </row>
    <row r="26" spans="1:32">
      <c r="A26" t="s">
        <v>68</v>
      </c>
      <c r="B26" s="75">
        <v>130.28</v>
      </c>
      <c r="C26" s="75">
        <v>75.989999999999995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115.61</v>
      </c>
      <c r="J26">
        <v>270.82</v>
      </c>
      <c r="K26">
        <v>100.86</v>
      </c>
      <c r="L26">
        <v>3.88</v>
      </c>
      <c r="M26">
        <v>2.52</v>
      </c>
      <c r="N26" s="135">
        <v>0</v>
      </c>
      <c r="O26" s="135">
        <v>0</v>
      </c>
      <c r="P26" s="135">
        <v>0</v>
      </c>
      <c r="Q26">
        <v>3.99</v>
      </c>
      <c r="R26">
        <v>0.21</v>
      </c>
      <c r="S26">
        <v>3.15</v>
      </c>
      <c r="T26">
        <v>94.17</v>
      </c>
      <c r="U26">
        <v>31.39</v>
      </c>
      <c r="V26">
        <v>31.39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18.18</v>
      </c>
      <c r="AD26">
        <v>51.42</v>
      </c>
      <c r="AE26">
        <v>51.42</v>
      </c>
      <c r="AF26">
        <v>11.32</v>
      </c>
    </row>
    <row r="27" spans="1:32">
      <c r="A27" t="s">
        <v>69</v>
      </c>
      <c r="B27" s="75">
        <v>130.28</v>
      </c>
      <c r="C27" s="75">
        <v>75.989999999999995</v>
      </c>
      <c r="D27" s="135">
        <f t="shared" si="0"/>
        <v>6.25</v>
      </c>
      <c r="E27" s="75"/>
      <c r="F27" s="78">
        <v>0</v>
      </c>
      <c r="G27" s="78">
        <v>0</v>
      </c>
      <c r="H27" s="78">
        <v>0</v>
      </c>
      <c r="I27">
        <v>115.61</v>
      </c>
      <c r="J27">
        <v>270.82</v>
      </c>
      <c r="K27">
        <v>100.86</v>
      </c>
      <c r="L27">
        <v>3.73</v>
      </c>
      <c r="M27">
        <v>2.4</v>
      </c>
      <c r="N27" s="135">
        <v>5.48</v>
      </c>
      <c r="O27" s="135">
        <v>0.77</v>
      </c>
      <c r="P27" s="135">
        <v>0</v>
      </c>
      <c r="Q27">
        <v>3.99</v>
      </c>
      <c r="R27">
        <v>3.51</v>
      </c>
      <c r="S27">
        <v>3.05</v>
      </c>
      <c r="T27">
        <v>90.6</v>
      </c>
      <c r="U27">
        <v>30.2</v>
      </c>
      <c r="V27">
        <v>30.2</v>
      </c>
      <c r="W27">
        <v>0</v>
      </c>
      <c r="X27">
        <v>0</v>
      </c>
      <c r="Y27">
        <v>0.03</v>
      </c>
      <c r="Z27">
        <v>0</v>
      </c>
      <c r="AA27">
        <v>0.24</v>
      </c>
      <c r="AB27">
        <v>0.12</v>
      </c>
      <c r="AC27">
        <v>17.809999999999999</v>
      </c>
      <c r="AD27">
        <v>50.16</v>
      </c>
      <c r="AE27">
        <v>50.16</v>
      </c>
      <c r="AF27">
        <v>11.32</v>
      </c>
    </row>
    <row r="28" spans="1:32">
      <c r="A28" t="s">
        <v>70</v>
      </c>
      <c r="B28" s="75">
        <v>130.28</v>
      </c>
      <c r="C28" s="75">
        <v>75.989999999999995</v>
      </c>
      <c r="D28" s="135">
        <f t="shared" si="0"/>
        <v>17.600000000000001</v>
      </c>
      <c r="E28" s="75"/>
      <c r="F28" s="78">
        <v>0</v>
      </c>
      <c r="G28" s="78">
        <v>0</v>
      </c>
      <c r="H28" s="78">
        <v>0</v>
      </c>
      <c r="I28">
        <v>115.61</v>
      </c>
      <c r="J28">
        <v>270.82</v>
      </c>
      <c r="K28">
        <v>100.86</v>
      </c>
      <c r="L28">
        <v>3.73</v>
      </c>
      <c r="M28">
        <v>2.59</v>
      </c>
      <c r="N28" s="135">
        <v>11.46</v>
      </c>
      <c r="O28" s="135">
        <v>3.66</v>
      </c>
      <c r="P28" s="135">
        <v>2.48</v>
      </c>
      <c r="Q28">
        <v>3.99</v>
      </c>
      <c r="R28">
        <v>9.0299999999999994</v>
      </c>
      <c r="S28">
        <v>3.05</v>
      </c>
      <c r="T28">
        <v>86.8</v>
      </c>
      <c r="U28">
        <v>28.93</v>
      </c>
      <c r="V28">
        <v>28.94</v>
      </c>
      <c r="W28">
        <v>0.42</v>
      </c>
      <c r="X28">
        <v>0.08</v>
      </c>
      <c r="Y28">
        <v>0.03</v>
      </c>
      <c r="Z28">
        <v>0.34</v>
      </c>
      <c r="AA28">
        <v>1.69</v>
      </c>
      <c r="AB28">
        <v>0.85</v>
      </c>
      <c r="AC28">
        <v>17.25</v>
      </c>
      <c r="AD28">
        <v>49.6</v>
      </c>
      <c r="AE28">
        <v>49.6</v>
      </c>
      <c r="AF28">
        <v>11.32</v>
      </c>
    </row>
    <row r="29" spans="1:32">
      <c r="A29" t="s">
        <v>71</v>
      </c>
      <c r="B29" s="75">
        <v>130.28</v>
      </c>
      <c r="C29" s="75">
        <v>75.989999999999995</v>
      </c>
      <c r="D29" s="135">
        <f t="shared" si="0"/>
        <v>38.33</v>
      </c>
      <c r="E29" s="75"/>
      <c r="F29" s="78">
        <v>0.56000000000000005</v>
      </c>
      <c r="G29" s="78">
        <v>0.56000000000000005</v>
      </c>
      <c r="H29" s="78">
        <v>0.57999999999999996</v>
      </c>
      <c r="I29">
        <v>115.61</v>
      </c>
      <c r="J29">
        <v>270.82</v>
      </c>
      <c r="K29">
        <v>100.86</v>
      </c>
      <c r="L29">
        <v>3.73</v>
      </c>
      <c r="M29">
        <v>2.58</v>
      </c>
      <c r="N29" s="135">
        <v>20.56</v>
      </c>
      <c r="O29" s="135">
        <v>8.8800000000000008</v>
      </c>
      <c r="P29" s="135">
        <v>8.89</v>
      </c>
      <c r="Q29">
        <v>3.99</v>
      </c>
      <c r="R29">
        <v>15.11</v>
      </c>
      <c r="S29">
        <v>3.05</v>
      </c>
      <c r="T29">
        <v>84.83</v>
      </c>
      <c r="U29">
        <v>28.28</v>
      </c>
      <c r="V29">
        <v>28.26</v>
      </c>
      <c r="W29">
        <v>4.3899999999999997</v>
      </c>
      <c r="X29">
        <v>0.88</v>
      </c>
      <c r="Y29">
        <v>1.32</v>
      </c>
      <c r="Z29">
        <v>1.05</v>
      </c>
      <c r="AA29">
        <v>4.57</v>
      </c>
      <c r="AB29">
        <v>2.2799999999999998</v>
      </c>
      <c r="AC29">
        <v>16.63</v>
      </c>
      <c r="AD29">
        <v>48.54</v>
      </c>
      <c r="AE29">
        <v>48.54</v>
      </c>
      <c r="AF29">
        <v>11.32</v>
      </c>
    </row>
    <row r="30" spans="1:32">
      <c r="A30" t="s">
        <v>72</v>
      </c>
      <c r="B30" s="75">
        <v>130.28</v>
      </c>
      <c r="C30" s="75">
        <v>75.989999999999995</v>
      </c>
      <c r="D30" s="135">
        <f t="shared" si="0"/>
        <v>69.5</v>
      </c>
      <c r="E30" s="75"/>
      <c r="F30" s="78">
        <v>0.97</v>
      </c>
      <c r="G30" s="78">
        <v>0.97</v>
      </c>
      <c r="H30" s="78">
        <v>0.99</v>
      </c>
      <c r="I30">
        <v>115.61</v>
      </c>
      <c r="J30">
        <v>270.82</v>
      </c>
      <c r="K30">
        <v>100.86</v>
      </c>
      <c r="L30">
        <v>3.73</v>
      </c>
      <c r="M30">
        <v>2.4500000000000002</v>
      </c>
      <c r="N30" s="135">
        <v>30.48</v>
      </c>
      <c r="O30" s="135">
        <v>18.54</v>
      </c>
      <c r="P30" s="135">
        <v>20.48</v>
      </c>
      <c r="Q30">
        <v>3.99</v>
      </c>
      <c r="R30">
        <v>22.42</v>
      </c>
      <c r="S30">
        <v>3.05</v>
      </c>
      <c r="T30">
        <v>82.06</v>
      </c>
      <c r="U30">
        <v>27.35</v>
      </c>
      <c r="V30">
        <v>27.35</v>
      </c>
      <c r="W30">
        <v>11.25</v>
      </c>
      <c r="X30">
        <v>2.25</v>
      </c>
      <c r="Y30">
        <v>3.89</v>
      </c>
      <c r="Z30">
        <v>2.57</v>
      </c>
      <c r="AA30">
        <v>8.65</v>
      </c>
      <c r="AB30">
        <v>4.32</v>
      </c>
      <c r="AC30">
        <v>16.100000000000001</v>
      </c>
      <c r="AD30">
        <v>46.08</v>
      </c>
      <c r="AE30">
        <v>46.08</v>
      </c>
      <c r="AF30">
        <v>11.32</v>
      </c>
    </row>
    <row r="31" spans="1:32">
      <c r="A31" t="s">
        <v>73</v>
      </c>
      <c r="B31" s="75">
        <v>130.28</v>
      </c>
      <c r="C31" s="75">
        <v>57.06</v>
      </c>
      <c r="D31" s="135">
        <f t="shared" si="0"/>
        <v>93</v>
      </c>
      <c r="E31" s="75"/>
      <c r="F31" s="78">
        <v>1.82</v>
      </c>
      <c r="G31" s="78">
        <v>1.82</v>
      </c>
      <c r="H31" s="78">
        <v>1.87</v>
      </c>
      <c r="I31">
        <v>115.61</v>
      </c>
      <c r="J31">
        <v>270.82</v>
      </c>
      <c r="K31">
        <v>100.86</v>
      </c>
      <c r="L31">
        <v>3.73</v>
      </c>
      <c r="M31">
        <v>2.59</v>
      </c>
      <c r="N31" s="135">
        <v>31</v>
      </c>
      <c r="O31" s="135">
        <v>31</v>
      </c>
      <c r="P31" s="135">
        <v>31</v>
      </c>
      <c r="Q31">
        <v>3.99</v>
      </c>
      <c r="R31">
        <v>31.03</v>
      </c>
      <c r="S31">
        <v>3.05</v>
      </c>
      <c r="T31">
        <v>78.349999999999994</v>
      </c>
      <c r="U31">
        <v>26.12</v>
      </c>
      <c r="V31">
        <v>26.1</v>
      </c>
      <c r="W31">
        <v>19.66</v>
      </c>
      <c r="X31">
        <v>3.93</v>
      </c>
      <c r="Y31">
        <v>7.61</v>
      </c>
      <c r="Z31">
        <v>4.9800000000000004</v>
      </c>
      <c r="AA31">
        <v>13.93</v>
      </c>
      <c r="AB31">
        <v>6.97</v>
      </c>
      <c r="AC31">
        <v>15.42</v>
      </c>
      <c r="AD31">
        <v>43.72</v>
      </c>
      <c r="AE31">
        <v>43.72</v>
      </c>
      <c r="AF31">
        <v>11.32</v>
      </c>
    </row>
    <row r="32" spans="1:32">
      <c r="A32" t="s">
        <v>74</v>
      </c>
      <c r="B32" s="75">
        <v>130.28</v>
      </c>
      <c r="C32" s="75">
        <v>57.06</v>
      </c>
      <c r="D32" s="135">
        <f t="shared" si="0"/>
        <v>93</v>
      </c>
      <c r="E32" s="75"/>
      <c r="F32" s="78">
        <v>2.66</v>
      </c>
      <c r="G32" s="78">
        <v>2.66</v>
      </c>
      <c r="H32" s="78">
        <v>2.73</v>
      </c>
      <c r="I32">
        <v>115.61</v>
      </c>
      <c r="J32">
        <v>270.82</v>
      </c>
      <c r="K32">
        <v>100.86</v>
      </c>
      <c r="L32">
        <v>3.73</v>
      </c>
      <c r="M32">
        <v>2.5499999999999998</v>
      </c>
      <c r="N32" s="135">
        <v>31</v>
      </c>
      <c r="O32" s="135">
        <v>31</v>
      </c>
      <c r="P32" s="135">
        <v>31</v>
      </c>
      <c r="Q32">
        <v>3.99</v>
      </c>
      <c r="R32">
        <v>40.659999999999997</v>
      </c>
      <c r="S32">
        <v>3.05</v>
      </c>
      <c r="T32">
        <v>73.599999999999994</v>
      </c>
      <c r="U32">
        <v>24.53</v>
      </c>
      <c r="V32">
        <v>24.53</v>
      </c>
      <c r="W32">
        <v>30.83</v>
      </c>
      <c r="X32">
        <v>6.16</v>
      </c>
      <c r="Y32">
        <v>12.68</v>
      </c>
      <c r="Z32">
        <v>8.11</v>
      </c>
      <c r="AA32">
        <v>20.66</v>
      </c>
      <c r="AB32">
        <v>10.33</v>
      </c>
      <c r="AC32">
        <v>14.91</v>
      </c>
      <c r="AD32">
        <v>41.34</v>
      </c>
      <c r="AE32">
        <v>41.34</v>
      </c>
      <c r="AF32">
        <v>11.32</v>
      </c>
    </row>
    <row r="33" spans="1:32">
      <c r="A33" t="s">
        <v>75</v>
      </c>
      <c r="B33" s="75">
        <v>130.28</v>
      </c>
      <c r="C33" s="75">
        <v>57.06</v>
      </c>
      <c r="D33" s="135">
        <f t="shared" si="0"/>
        <v>93</v>
      </c>
      <c r="E33" s="75"/>
      <c r="F33" s="78">
        <v>3.59</v>
      </c>
      <c r="G33" s="78">
        <v>3.59</v>
      </c>
      <c r="H33" s="78">
        <v>3.67</v>
      </c>
      <c r="I33">
        <v>115.61</v>
      </c>
      <c r="J33">
        <v>270.82</v>
      </c>
      <c r="K33">
        <v>100.86</v>
      </c>
      <c r="L33">
        <v>3.73</v>
      </c>
      <c r="M33">
        <v>2.6</v>
      </c>
      <c r="N33" s="135">
        <v>31</v>
      </c>
      <c r="O33" s="135">
        <v>31</v>
      </c>
      <c r="P33" s="135">
        <v>31</v>
      </c>
      <c r="Q33">
        <v>3.99</v>
      </c>
      <c r="R33">
        <v>50.74</v>
      </c>
      <c r="S33">
        <v>3.05</v>
      </c>
      <c r="T33">
        <v>68.78</v>
      </c>
      <c r="U33">
        <v>22.93</v>
      </c>
      <c r="V33">
        <v>22.91</v>
      </c>
      <c r="W33">
        <v>44.88</v>
      </c>
      <c r="X33">
        <v>8.9700000000000006</v>
      </c>
      <c r="Y33">
        <v>18.96</v>
      </c>
      <c r="Z33">
        <v>11.5</v>
      </c>
      <c r="AA33">
        <v>28.22</v>
      </c>
      <c r="AB33">
        <v>14.11</v>
      </c>
      <c r="AC33">
        <v>14.4</v>
      </c>
      <c r="AD33">
        <v>39.03</v>
      </c>
      <c r="AE33">
        <v>39.03</v>
      </c>
      <c r="AF33">
        <v>11.32</v>
      </c>
    </row>
    <row r="34" spans="1:32">
      <c r="A34" t="s">
        <v>76</v>
      </c>
      <c r="B34" s="75">
        <v>130.28</v>
      </c>
      <c r="C34" s="75">
        <v>57.06</v>
      </c>
      <c r="D34" s="135">
        <f t="shared" si="0"/>
        <v>93</v>
      </c>
      <c r="E34" s="75"/>
      <c r="F34" s="78">
        <v>4.68</v>
      </c>
      <c r="G34" s="78">
        <v>4.68</v>
      </c>
      <c r="H34" s="78">
        <v>4.8</v>
      </c>
      <c r="I34">
        <v>115.61</v>
      </c>
      <c r="J34">
        <v>270.82</v>
      </c>
      <c r="K34">
        <v>100.86</v>
      </c>
      <c r="L34">
        <v>3.73</v>
      </c>
      <c r="M34">
        <v>2.44</v>
      </c>
      <c r="N34" s="135">
        <v>31</v>
      </c>
      <c r="O34" s="135">
        <v>31</v>
      </c>
      <c r="P34" s="135">
        <v>31</v>
      </c>
      <c r="Q34">
        <v>3.99</v>
      </c>
      <c r="R34">
        <v>60.68</v>
      </c>
      <c r="S34">
        <v>3.05</v>
      </c>
      <c r="T34">
        <v>63.65</v>
      </c>
      <c r="U34">
        <v>21.22</v>
      </c>
      <c r="V34">
        <v>21.21</v>
      </c>
      <c r="W34">
        <v>63.1</v>
      </c>
      <c r="X34">
        <v>12.62</v>
      </c>
      <c r="Y34">
        <v>26.09</v>
      </c>
      <c r="Z34">
        <v>15.1</v>
      </c>
      <c r="AA34">
        <v>30</v>
      </c>
      <c r="AB34">
        <v>15</v>
      </c>
      <c r="AC34">
        <v>9.24</v>
      </c>
      <c r="AD34">
        <v>29.48</v>
      </c>
      <c r="AE34">
        <v>29.48</v>
      </c>
      <c r="AF34">
        <v>11.32</v>
      </c>
    </row>
    <row r="35" spans="1:32">
      <c r="A35" t="s">
        <v>77</v>
      </c>
      <c r="B35" s="75">
        <v>130.28</v>
      </c>
      <c r="C35" s="75">
        <v>57.06</v>
      </c>
      <c r="D35" s="135">
        <f t="shared" si="0"/>
        <v>93</v>
      </c>
      <c r="E35" s="75"/>
      <c r="F35" s="78">
        <v>5.7</v>
      </c>
      <c r="G35" s="78">
        <v>5.7</v>
      </c>
      <c r="H35" s="78">
        <v>5.84</v>
      </c>
      <c r="I35">
        <v>115.61</v>
      </c>
      <c r="J35">
        <v>270.82</v>
      </c>
      <c r="K35">
        <v>100.86</v>
      </c>
      <c r="L35">
        <v>3.73</v>
      </c>
      <c r="M35">
        <v>2.54</v>
      </c>
      <c r="N35" s="135">
        <v>31</v>
      </c>
      <c r="O35" s="135">
        <v>31</v>
      </c>
      <c r="P35" s="135">
        <v>31</v>
      </c>
      <c r="Q35">
        <v>3.83</v>
      </c>
      <c r="R35">
        <v>69.959999999999994</v>
      </c>
      <c r="S35">
        <v>3.05</v>
      </c>
      <c r="T35">
        <v>53.58</v>
      </c>
      <c r="U35">
        <v>17.86</v>
      </c>
      <c r="V35">
        <v>17.86</v>
      </c>
      <c r="W35">
        <v>81.77</v>
      </c>
      <c r="X35">
        <v>16.350000000000001</v>
      </c>
      <c r="Y35">
        <v>34</v>
      </c>
      <c r="Z35">
        <v>24.45</v>
      </c>
      <c r="AA35">
        <v>38</v>
      </c>
      <c r="AB35">
        <v>19</v>
      </c>
      <c r="AC35">
        <v>8.43</v>
      </c>
      <c r="AD35">
        <v>27.42</v>
      </c>
      <c r="AE35">
        <v>27.42</v>
      </c>
      <c r="AF35">
        <v>11.32</v>
      </c>
    </row>
    <row r="36" spans="1:32">
      <c r="A36" t="s">
        <v>78</v>
      </c>
      <c r="B36" s="75">
        <v>130.28</v>
      </c>
      <c r="C36" s="75">
        <v>57.06</v>
      </c>
      <c r="D36" s="135">
        <f t="shared" si="0"/>
        <v>93</v>
      </c>
      <c r="E36" s="75"/>
      <c r="F36" s="78">
        <v>6.46</v>
      </c>
      <c r="G36" s="78">
        <v>6.46</v>
      </c>
      <c r="H36" s="78">
        <v>6.62</v>
      </c>
      <c r="I36">
        <v>115.61</v>
      </c>
      <c r="J36">
        <v>270.82</v>
      </c>
      <c r="K36">
        <v>100.86</v>
      </c>
      <c r="L36">
        <v>3.73</v>
      </c>
      <c r="M36">
        <v>2.56</v>
      </c>
      <c r="N36" s="135">
        <v>31</v>
      </c>
      <c r="O36" s="135">
        <v>31</v>
      </c>
      <c r="P36" s="135">
        <v>31</v>
      </c>
      <c r="Q36">
        <v>3.83</v>
      </c>
      <c r="R36">
        <v>78.89</v>
      </c>
      <c r="S36">
        <v>3.05</v>
      </c>
      <c r="T36">
        <v>51.98</v>
      </c>
      <c r="U36">
        <v>17.329999999999998</v>
      </c>
      <c r="V36">
        <v>17.309999999999999</v>
      </c>
      <c r="W36">
        <v>99.67</v>
      </c>
      <c r="X36">
        <v>19.93</v>
      </c>
      <c r="Y36">
        <v>42.63</v>
      </c>
      <c r="Z36">
        <v>29.35</v>
      </c>
      <c r="AA36">
        <v>42</v>
      </c>
      <c r="AB36">
        <v>21</v>
      </c>
      <c r="AC36">
        <v>7.48</v>
      </c>
      <c r="AD36">
        <v>26.55</v>
      </c>
      <c r="AE36">
        <v>26.55</v>
      </c>
      <c r="AF36">
        <v>11.32</v>
      </c>
    </row>
    <row r="37" spans="1:32">
      <c r="A37" t="s">
        <v>79</v>
      </c>
      <c r="B37" s="75">
        <v>90.7</v>
      </c>
      <c r="C37" s="75">
        <v>57.06</v>
      </c>
      <c r="D37" s="135">
        <f t="shared" si="0"/>
        <v>93</v>
      </c>
      <c r="E37" s="75"/>
      <c r="F37" s="78">
        <v>7.48</v>
      </c>
      <c r="G37" s="78">
        <v>7.48</v>
      </c>
      <c r="H37" s="78">
        <v>7.67</v>
      </c>
      <c r="I37">
        <v>115.61</v>
      </c>
      <c r="J37">
        <v>270.82</v>
      </c>
      <c r="K37">
        <v>100.86</v>
      </c>
      <c r="L37">
        <v>3.73</v>
      </c>
      <c r="M37">
        <v>2.44</v>
      </c>
      <c r="N37" s="135">
        <v>31</v>
      </c>
      <c r="O37" s="135">
        <v>31</v>
      </c>
      <c r="P37" s="135">
        <v>31</v>
      </c>
      <c r="Q37">
        <v>3.83</v>
      </c>
      <c r="R37">
        <v>87.88</v>
      </c>
      <c r="S37">
        <v>3.24</v>
      </c>
      <c r="T37">
        <v>50.95</v>
      </c>
      <c r="U37">
        <v>16.98</v>
      </c>
      <c r="V37">
        <v>16.989999999999998</v>
      </c>
      <c r="W37">
        <v>119.73</v>
      </c>
      <c r="X37">
        <v>23.95</v>
      </c>
      <c r="Y37">
        <v>48.94</v>
      </c>
      <c r="Z37">
        <v>33.86</v>
      </c>
      <c r="AA37">
        <v>64.67</v>
      </c>
      <c r="AB37">
        <v>32.33</v>
      </c>
      <c r="AC37">
        <v>6.51</v>
      </c>
      <c r="AD37">
        <v>25.65</v>
      </c>
      <c r="AE37">
        <v>25.65</v>
      </c>
      <c r="AF37">
        <v>5.37</v>
      </c>
    </row>
    <row r="38" spans="1:32">
      <c r="A38" t="s">
        <v>80</v>
      </c>
      <c r="B38" s="75">
        <v>90.7</v>
      </c>
      <c r="C38" s="75">
        <v>57.06</v>
      </c>
      <c r="D38" s="135">
        <f t="shared" si="0"/>
        <v>93</v>
      </c>
      <c r="E38" s="75"/>
      <c r="F38" s="78">
        <v>8.2100000000000009</v>
      </c>
      <c r="G38" s="78">
        <v>8.2100000000000009</v>
      </c>
      <c r="H38" s="78">
        <v>8.41</v>
      </c>
      <c r="I38">
        <v>115.61</v>
      </c>
      <c r="J38">
        <v>270.82</v>
      </c>
      <c r="K38">
        <v>100.86</v>
      </c>
      <c r="L38">
        <v>3.73</v>
      </c>
      <c r="M38">
        <v>2.6</v>
      </c>
      <c r="N38" s="135">
        <v>31</v>
      </c>
      <c r="O38" s="135">
        <v>31</v>
      </c>
      <c r="P38" s="135">
        <v>31</v>
      </c>
      <c r="Q38">
        <v>3.83</v>
      </c>
      <c r="R38">
        <v>96.48</v>
      </c>
      <c r="S38">
        <v>3.24</v>
      </c>
      <c r="T38">
        <v>49.31</v>
      </c>
      <c r="U38">
        <v>16.440000000000001</v>
      </c>
      <c r="V38">
        <v>16.43</v>
      </c>
      <c r="W38">
        <v>137.66</v>
      </c>
      <c r="X38">
        <v>27.53</v>
      </c>
      <c r="Y38">
        <v>56.51</v>
      </c>
      <c r="Z38">
        <v>37.72</v>
      </c>
      <c r="AA38">
        <v>70.67</v>
      </c>
      <c r="AB38">
        <v>35.33</v>
      </c>
      <c r="AC38">
        <v>5.77</v>
      </c>
      <c r="AD38">
        <v>23.26</v>
      </c>
      <c r="AE38">
        <v>23.26</v>
      </c>
      <c r="AF38">
        <v>5.37</v>
      </c>
    </row>
    <row r="39" spans="1:32">
      <c r="A39" t="s">
        <v>81</v>
      </c>
      <c r="B39" s="75">
        <v>90.7</v>
      </c>
      <c r="C39" s="75">
        <v>57.06</v>
      </c>
      <c r="D39" s="135">
        <f t="shared" si="0"/>
        <v>93</v>
      </c>
      <c r="E39" s="75"/>
      <c r="F39" s="78">
        <v>9</v>
      </c>
      <c r="G39" s="78">
        <v>9</v>
      </c>
      <c r="H39" s="78">
        <v>9.23</v>
      </c>
      <c r="I39">
        <v>94.45</v>
      </c>
      <c r="J39">
        <v>270.82</v>
      </c>
      <c r="K39">
        <v>100.86</v>
      </c>
      <c r="L39">
        <v>3.96</v>
      </c>
      <c r="M39">
        <v>2.56</v>
      </c>
      <c r="N39" s="135">
        <v>31</v>
      </c>
      <c r="O39" s="135">
        <v>31</v>
      </c>
      <c r="P39" s="135">
        <v>31</v>
      </c>
      <c r="Q39">
        <v>3.83</v>
      </c>
      <c r="R39">
        <v>106.9</v>
      </c>
      <c r="S39">
        <v>3.24</v>
      </c>
      <c r="T39">
        <v>47.94</v>
      </c>
      <c r="U39">
        <v>15.98</v>
      </c>
      <c r="V39">
        <v>15.97</v>
      </c>
      <c r="W39">
        <v>157.13</v>
      </c>
      <c r="X39">
        <v>31.43</v>
      </c>
      <c r="Y39">
        <v>62.63</v>
      </c>
      <c r="Z39">
        <v>40.56</v>
      </c>
      <c r="AA39">
        <v>74.67</v>
      </c>
      <c r="AB39">
        <v>37.33</v>
      </c>
      <c r="AC39">
        <v>5.33</v>
      </c>
      <c r="AD39">
        <v>22.07</v>
      </c>
      <c r="AE39">
        <v>22.07</v>
      </c>
      <c r="AF39">
        <v>5.37</v>
      </c>
    </row>
    <row r="40" spans="1:32">
      <c r="A40" t="s">
        <v>82</v>
      </c>
      <c r="B40" s="75">
        <v>90.7</v>
      </c>
      <c r="C40" s="75">
        <v>57.06</v>
      </c>
      <c r="D40" s="135">
        <f t="shared" si="0"/>
        <v>93</v>
      </c>
      <c r="E40" s="75"/>
      <c r="F40" s="78">
        <v>9.59</v>
      </c>
      <c r="G40" s="78">
        <v>9.59</v>
      </c>
      <c r="H40" s="78">
        <v>9.83</v>
      </c>
      <c r="I40">
        <v>94.45</v>
      </c>
      <c r="J40">
        <v>270.82</v>
      </c>
      <c r="K40">
        <v>100.86</v>
      </c>
      <c r="L40">
        <v>3.96</v>
      </c>
      <c r="M40">
        <v>2.6</v>
      </c>
      <c r="N40" s="135">
        <v>31</v>
      </c>
      <c r="O40" s="135">
        <v>31</v>
      </c>
      <c r="P40" s="135">
        <v>31</v>
      </c>
      <c r="Q40">
        <v>3.83</v>
      </c>
      <c r="R40">
        <v>114.57</v>
      </c>
      <c r="S40">
        <v>3.24</v>
      </c>
      <c r="T40">
        <v>45.04</v>
      </c>
      <c r="U40">
        <v>15.01</v>
      </c>
      <c r="V40">
        <v>15.02</v>
      </c>
      <c r="W40">
        <v>173.63</v>
      </c>
      <c r="X40">
        <v>34.729999999999997</v>
      </c>
      <c r="Y40">
        <v>69.11</v>
      </c>
      <c r="Z40">
        <v>42.81</v>
      </c>
      <c r="AA40">
        <v>80.67</v>
      </c>
      <c r="AB40">
        <v>40.33</v>
      </c>
      <c r="AC40">
        <v>4.46</v>
      </c>
      <c r="AD40">
        <v>20.12</v>
      </c>
      <c r="AE40">
        <v>20.12</v>
      </c>
      <c r="AF40">
        <v>5.37</v>
      </c>
    </row>
    <row r="41" spans="1:32">
      <c r="A41" t="s">
        <v>83</v>
      </c>
      <c r="B41" s="75">
        <v>90.7</v>
      </c>
      <c r="C41" s="75">
        <v>57.06</v>
      </c>
      <c r="D41" s="135">
        <f t="shared" si="0"/>
        <v>93</v>
      </c>
      <c r="E41" s="75"/>
      <c r="F41" s="78">
        <v>10.5</v>
      </c>
      <c r="G41" s="78">
        <v>10.5</v>
      </c>
      <c r="H41" s="78">
        <v>10.76</v>
      </c>
      <c r="I41">
        <v>94.45</v>
      </c>
      <c r="J41">
        <v>270.82</v>
      </c>
      <c r="K41">
        <v>100.86</v>
      </c>
      <c r="L41">
        <v>3.96</v>
      </c>
      <c r="M41">
        <v>2.4700000000000002</v>
      </c>
      <c r="N41" s="135">
        <v>31</v>
      </c>
      <c r="O41" s="135">
        <v>31</v>
      </c>
      <c r="P41" s="135">
        <v>31</v>
      </c>
      <c r="Q41">
        <v>3.83</v>
      </c>
      <c r="R41">
        <v>120.9</v>
      </c>
      <c r="S41">
        <v>3.24</v>
      </c>
      <c r="T41">
        <v>40.94</v>
      </c>
      <c r="U41">
        <v>13.65</v>
      </c>
      <c r="V41">
        <v>13.64</v>
      </c>
      <c r="W41">
        <v>189.03</v>
      </c>
      <c r="X41">
        <v>37.799999999999997</v>
      </c>
      <c r="Y41">
        <v>74.87</v>
      </c>
      <c r="Z41">
        <v>46.6</v>
      </c>
      <c r="AA41">
        <v>84.67</v>
      </c>
      <c r="AB41">
        <v>42.33</v>
      </c>
      <c r="AC41">
        <v>5.54</v>
      </c>
      <c r="AD41">
        <v>26.53</v>
      </c>
      <c r="AE41">
        <v>26.53</v>
      </c>
      <c r="AF41">
        <v>5.37</v>
      </c>
    </row>
    <row r="42" spans="1:32">
      <c r="A42" t="s">
        <v>84</v>
      </c>
      <c r="B42" s="75">
        <v>90.7</v>
      </c>
      <c r="C42" s="75">
        <v>57.06</v>
      </c>
      <c r="D42" s="135">
        <f t="shared" si="0"/>
        <v>93</v>
      </c>
      <c r="E42" s="75"/>
      <c r="F42" s="78">
        <v>11.2</v>
      </c>
      <c r="G42" s="78">
        <v>11.2</v>
      </c>
      <c r="H42" s="78">
        <v>11.48</v>
      </c>
      <c r="I42">
        <v>94.45</v>
      </c>
      <c r="J42">
        <v>270.82</v>
      </c>
      <c r="K42">
        <v>100.86</v>
      </c>
      <c r="L42">
        <v>3.96</v>
      </c>
      <c r="M42">
        <v>2.59</v>
      </c>
      <c r="N42" s="135">
        <v>31</v>
      </c>
      <c r="O42" s="135">
        <v>31</v>
      </c>
      <c r="P42" s="135">
        <v>31</v>
      </c>
      <c r="Q42">
        <v>3.83</v>
      </c>
      <c r="R42">
        <v>126.17</v>
      </c>
      <c r="S42">
        <v>3.24</v>
      </c>
      <c r="T42">
        <v>39.28</v>
      </c>
      <c r="U42">
        <v>13.09</v>
      </c>
      <c r="V42">
        <v>13.09</v>
      </c>
      <c r="W42">
        <v>202.5</v>
      </c>
      <c r="X42">
        <v>40.5</v>
      </c>
      <c r="Y42">
        <v>79.88</v>
      </c>
      <c r="Z42">
        <v>49.42</v>
      </c>
      <c r="AA42">
        <v>88.67</v>
      </c>
      <c r="AB42">
        <v>44.33</v>
      </c>
      <c r="AC42">
        <v>5.4</v>
      </c>
      <c r="AD42">
        <v>25.77</v>
      </c>
      <c r="AE42">
        <v>25.77</v>
      </c>
      <c r="AF42">
        <v>5.37</v>
      </c>
    </row>
    <row r="43" spans="1:32">
      <c r="A43" t="s">
        <v>85</v>
      </c>
      <c r="B43" s="75">
        <v>90.7</v>
      </c>
      <c r="C43" s="75">
        <v>57.06</v>
      </c>
      <c r="D43" s="135">
        <f t="shared" si="0"/>
        <v>93</v>
      </c>
      <c r="E43" s="75"/>
      <c r="F43" s="78">
        <v>12.03</v>
      </c>
      <c r="G43" s="78">
        <v>12.03</v>
      </c>
      <c r="H43" s="78">
        <v>12.33</v>
      </c>
      <c r="I43">
        <v>115.61</v>
      </c>
      <c r="J43">
        <v>270.82</v>
      </c>
      <c r="K43">
        <v>100.86</v>
      </c>
      <c r="L43">
        <v>3.96</v>
      </c>
      <c r="M43">
        <v>2.5299999999999998</v>
      </c>
      <c r="N43" s="135">
        <v>31</v>
      </c>
      <c r="O43" s="135">
        <v>31</v>
      </c>
      <c r="P43" s="135">
        <v>31</v>
      </c>
      <c r="Q43">
        <v>4.21</v>
      </c>
      <c r="R43">
        <v>130.93</v>
      </c>
      <c r="S43">
        <v>3.24</v>
      </c>
      <c r="T43">
        <v>38.380000000000003</v>
      </c>
      <c r="U43">
        <v>12.79</v>
      </c>
      <c r="V43">
        <v>12.8</v>
      </c>
      <c r="W43">
        <v>216.08</v>
      </c>
      <c r="X43">
        <v>43.22</v>
      </c>
      <c r="Y43">
        <v>84.73</v>
      </c>
      <c r="Z43">
        <v>50</v>
      </c>
      <c r="AA43">
        <v>81.34</v>
      </c>
      <c r="AB43">
        <v>40.659999999999997</v>
      </c>
      <c r="AC43">
        <v>5.43</v>
      </c>
      <c r="AD43">
        <v>25.44</v>
      </c>
      <c r="AE43">
        <v>25.44</v>
      </c>
      <c r="AF43">
        <v>11.32</v>
      </c>
    </row>
    <row r="44" spans="1:32">
      <c r="A44" t="s">
        <v>86</v>
      </c>
      <c r="B44" s="75">
        <v>90.7</v>
      </c>
      <c r="C44" s="75">
        <v>57.06</v>
      </c>
      <c r="D44" s="135">
        <f t="shared" si="0"/>
        <v>93</v>
      </c>
      <c r="E44" s="75"/>
      <c r="F44" s="78">
        <v>12.73</v>
      </c>
      <c r="G44" s="78">
        <v>12.73</v>
      </c>
      <c r="H44" s="78">
        <v>13.04</v>
      </c>
      <c r="I44">
        <v>115.61</v>
      </c>
      <c r="J44">
        <v>270.82</v>
      </c>
      <c r="K44">
        <v>100.86</v>
      </c>
      <c r="L44">
        <v>3.96</v>
      </c>
      <c r="M44">
        <v>2.56</v>
      </c>
      <c r="N44" s="135">
        <v>31</v>
      </c>
      <c r="O44" s="135">
        <v>31</v>
      </c>
      <c r="P44" s="135">
        <v>31</v>
      </c>
      <c r="Q44">
        <v>4.21</v>
      </c>
      <c r="R44">
        <v>135.41999999999999</v>
      </c>
      <c r="S44">
        <v>3.24</v>
      </c>
      <c r="T44">
        <v>37.659999999999997</v>
      </c>
      <c r="U44">
        <v>12.55</v>
      </c>
      <c r="V44">
        <v>12.55</v>
      </c>
      <c r="W44">
        <v>229.17</v>
      </c>
      <c r="X44">
        <v>45.83</v>
      </c>
      <c r="Y44">
        <v>89.26</v>
      </c>
      <c r="Z44">
        <v>50</v>
      </c>
      <c r="AA44">
        <v>84</v>
      </c>
      <c r="AB44">
        <v>42</v>
      </c>
      <c r="AC44">
        <v>5.39</v>
      </c>
      <c r="AD44">
        <v>25.77</v>
      </c>
      <c r="AE44">
        <v>25.77</v>
      </c>
      <c r="AF44">
        <v>11.32</v>
      </c>
    </row>
    <row r="45" spans="1:32">
      <c r="A45" t="s">
        <v>87</v>
      </c>
      <c r="B45" s="75">
        <v>90.7</v>
      </c>
      <c r="C45" s="75">
        <v>57.06</v>
      </c>
      <c r="D45" s="135">
        <f t="shared" si="0"/>
        <v>93</v>
      </c>
      <c r="E45" s="75"/>
      <c r="F45" s="78">
        <v>13.21</v>
      </c>
      <c r="G45" s="78">
        <v>13.21</v>
      </c>
      <c r="H45" s="78">
        <v>13.54</v>
      </c>
      <c r="I45">
        <v>70.27</v>
      </c>
      <c r="J45">
        <v>270.82</v>
      </c>
      <c r="K45">
        <v>100.86</v>
      </c>
      <c r="L45">
        <v>3.96</v>
      </c>
      <c r="M45">
        <v>6.16</v>
      </c>
      <c r="N45" s="135">
        <v>31</v>
      </c>
      <c r="O45" s="135">
        <v>31</v>
      </c>
      <c r="P45" s="135">
        <v>31</v>
      </c>
      <c r="Q45">
        <v>4.21</v>
      </c>
      <c r="R45">
        <v>139.37</v>
      </c>
      <c r="S45">
        <v>3.24</v>
      </c>
      <c r="T45">
        <v>38.46</v>
      </c>
      <c r="U45">
        <v>12.82</v>
      </c>
      <c r="V45">
        <v>12.82</v>
      </c>
      <c r="W45">
        <v>229.17</v>
      </c>
      <c r="X45">
        <v>45.83</v>
      </c>
      <c r="Y45">
        <v>92.35</v>
      </c>
      <c r="Z45">
        <v>50</v>
      </c>
      <c r="AA45">
        <v>86</v>
      </c>
      <c r="AB45">
        <v>43</v>
      </c>
      <c r="AC45">
        <v>5.5</v>
      </c>
      <c r="AD45">
        <v>25.86</v>
      </c>
      <c r="AE45">
        <v>25.86</v>
      </c>
      <c r="AF45">
        <v>11.32</v>
      </c>
    </row>
    <row r="46" spans="1:32">
      <c r="A46" t="s">
        <v>88</v>
      </c>
      <c r="B46" s="75">
        <v>90.7</v>
      </c>
      <c r="C46" s="75">
        <v>57.06</v>
      </c>
      <c r="D46" s="135">
        <f t="shared" si="0"/>
        <v>93</v>
      </c>
      <c r="E46" s="75"/>
      <c r="F46" s="78">
        <v>14.19</v>
      </c>
      <c r="G46" s="78">
        <v>14.19</v>
      </c>
      <c r="H46" s="78">
        <v>14.55</v>
      </c>
      <c r="I46">
        <v>70.27</v>
      </c>
      <c r="J46">
        <v>270.82</v>
      </c>
      <c r="K46">
        <v>100.86</v>
      </c>
      <c r="L46">
        <v>3.96</v>
      </c>
      <c r="M46">
        <v>6.11</v>
      </c>
      <c r="N46" s="135">
        <v>31</v>
      </c>
      <c r="O46" s="135">
        <v>31</v>
      </c>
      <c r="P46" s="135">
        <v>31</v>
      </c>
      <c r="Q46">
        <v>4.21</v>
      </c>
      <c r="R46">
        <v>141.99</v>
      </c>
      <c r="S46">
        <v>3.24</v>
      </c>
      <c r="T46">
        <v>39.17</v>
      </c>
      <c r="U46">
        <v>13.06</v>
      </c>
      <c r="V46">
        <v>13.05</v>
      </c>
      <c r="W46">
        <v>229.17</v>
      </c>
      <c r="X46">
        <v>45.83</v>
      </c>
      <c r="Y46">
        <v>93.87</v>
      </c>
      <c r="Z46">
        <v>50</v>
      </c>
      <c r="AA46">
        <v>86</v>
      </c>
      <c r="AB46">
        <v>43</v>
      </c>
      <c r="AC46">
        <v>5.77</v>
      </c>
      <c r="AD46">
        <v>26.14</v>
      </c>
      <c r="AE46">
        <v>26.14</v>
      </c>
      <c r="AF46">
        <v>11.32</v>
      </c>
    </row>
    <row r="47" spans="1:32">
      <c r="A47" t="s">
        <v>89</v>
      </c>
      <c r="B47" s="75">
        <v>90.7</v>
      </c>
      <c r="C47" s="75">
        <v>57.06</v>
      </c>
      <c r="D47" s="135">
        <f t="shared" si="0"/>
        <v>93</v>
      </c>
      <c r="E47" s="75"/>
      <c r="F47" s="78">
        <v>14.67</v>
      </c>
      <c r="G47" s="78">
        <v>14.67</v>
      </c>
      <c r="H47" s="78">
        <v>15.04</v>
      </c>
      <c r="I47">
        <v>70.27</v>
      </c>
      <c r="J47">
        <v>270.82</v>
      </c>
      <c r="K47">
        <v>100.86</v>
      </c>
      <c r="L47">
        <v>3.96</v>
      </c>
      <c r="M47">
        <v>6.06</v>
      </c>
      <c r="N47" s="135">
        <v>31</v>
      </c>
      <c r="O47" s="135">
        <v>31</v>
      </c>
      <c r="P47" s="135">
        <v>31</v>
      </c>
      <c r="Q47">
        <v>4.21</v>
      </c>
      <c r="R47">
        <v>143.26</v>
      </c>
      <c r="S47">
        <v>3.15</v>
      </c>
      <c r="T47">
        <v>40</v>
      </c>
      <c r="U47">
        <v>13.33</v>
      </c>
      <c r="V47">
        <v>13.33</v>
      </c>
      <c r="W47">
        <v>240.55</v>
      </c>
      <c r="X47">
        <v>48.11</v>
      </c>
      <c r="Y47">
        <v>94.95</v>
      </c>
      <c r="Z47">
        <v>50</v>
      </c>
      <c r="AA47">
        <v>88.67</v>
      </c>
      <c r="AB47">
        <v>44.33</v>
      </c>
      <c r="AC47">
        <v>5.81</v>
      </c>
      <c r="AD47">
        <v>27.66</v>
      </c>
      <c r="AE47">
        <v>27.66</v>
      </c>
      <c r="AF47">
        <v>11.32</v>
      </c>
    </row>
    <row r="48" spans="1:32">
      <c r="A48" t="s">
        <v>90</v>
      </c>
      <c r="B48" s="75">
        <v>90.7</v>
      </c>
      <c r="C48" s="75">
        <v>57.06</v>
      </c>
      <c r="D48" s="135">
        <f t="shared" si="0"/>
        <v>93</v>
      </c>
      <c r="E48" s="75"/>
      <c r="F48" s="78">
        <v>14.96</v>
      </c>
      <c r="G48" s="78">
        <v>14.96</v>
      </c>
      <c r="H48" s="78">
        <v>15.32</v>
      </c>
      <c r="I48">
        <v>70.27</v>
      </c>
      <c r="J48">
        <v>270.82</v>
      </c>
      <c r="K48">
        <v>100.86</v>
      </c>
      <c r="L48">
        <v>3.96</v>
      </c>
      <c r="M48">
        <v>6.01</v>
      </c>
      <c r="N48" s="135">
        <v>31</v>
      </c>
      <c r="O48" s="135">
        <v>31</v>
      </c>
      <c r="P48" s="135">
        <v>31</v>
      </c>
      <c r="Q48">
        <v>4.21</v>
      </c>
      <c r="R48">
        <v>143.09</v>
      </c>
      <c r="S48">
        <v>3.15</v>
      </c>
      <c r="T48">
        <v>40.340000000000003</v>
      </c>
      <c r="U48">
        <v>13.45</v>
      </c>
      <c r="V48">
        <v>13.43</v>
      </c>
      <c r="W48">
        <v>237.43</v>
      </c>
      <c r="X48">
        <v>47.49</v>
      </c>
      <c r="Y48">
        <v>95.51</v>
      </c>
      <c r="Z48">
        <v>50</v>
      </c>
      <c r="AA48">
        <v>87.34</v>
      </c>
      <c r="AB48">
        <v>43.66</v>
      </c>
      <c r="AC48">
        <v>5.95</v>
      </c>
      <c r="AD48">
        <v>30.18</v>
      </c>
      <c r="AE48">
        <v>30.18</v>
      </c>
      <c r="AF48">
        <v>11.32</v>
      </c>
    </row>
    <row r="49" spans="1:32">
      <c r="A49" t="s">
        <v>91</v>
      </c>
      <c r="B49" s="75">
        <v>90.7</v>
      </c>
      <c r="C49" s="75">
        <v>57.06</v>
      </c>
      <c r="D49" s="135">
        <f t="shared" si="0"/>
        <v>93</v>
      </c>
      <c r="E49" s="75"/>
      <c r="F49" s="78">
        <v>15.4</v>
      </c>
      <c r="G49" s="78">
        <v>15.4</v>
      </c>
      <c r="H49" s="78">
        <v>15.79</v>
      </c>
      <c r="I49">
        <v>70.27</v>
      </c>
      <c r="J49">
        <v>270.82</v>
      </c>
      <c r="K49">
        <v>100.86</v>
      </c>
      <c r="L49">
        <v>4.34</v>
      </c>
      <c r="M49">
        <v>6.1</v>
      </c>
      <c r="N49" s="135">
        <v>31</v>
      </c>
      <c r="O49" s="135">
        <v>31</v>
      </c>
      <c r="P49" s="135">
        <v>31</v>
      </c>
      <c r="Q49">
        <v>4.59</v>
      </c>
      <c r="R49">
        <v>142.18</v>
      </c>
      <c r="S49">
        <v>3.71</v>
      </c>
      <c r="T49">
        <v>44.35</v>
      </c>
      <c r="U49">
        <v>14.78</v>
      </c>
      <c r="V49">
        <v>14.78</v>
      </c>
      <c r="W49">
        <v>234.97</v>
      </c>
      <c r="X49">
        <v>47</v>
      </c>
      <c r="Y49">
        <v>95.58</v>
      </c>
      <c r="Z49">
        <v>50</v>
      </c>
      <c r="AA49">
        <v>86.67</v>
      </c>
      <c r="AB49">
        <v>43.33</v>
      </c>
      <c r="AC49">
        <v>6.27</v>
      </c>
      <c r="AD49">
        <v>30.78</v>
      </c>
      <c r="AE49">
        <v>30.78</v>
      </c>
      <c r="AF49">
        <v>10.7</v>
      </c>
    </row>
    <row r="50" spans="1:32">
      <c r="A50" t="s">
        <v>92</v>
      </c>
      <c r="B50" s="75">
        <v>90.7</v>
      </c>
      <c r="C50" s="75">
        <v>57.06</v>
      </c>
      <c r="D50" s="135">
        <f t="shared" si="0"/>
        <v>93</v>
      </c>
      <c r="E50" s="75"/>
      <c r="F50" s="78">
        <v>15.59</v>
      </c>
      <c r="G50" s="78">
        <v>15.59</v>
      </c>
      <c r="H50" s="78">
        <v>15.98</v>
      </c>
      <c r="I50">
        <v>70.27</v>
      </c>
      <c r="J50">
        <v>270.82</v>
      </c>
      <c r="K50">
        <v>100.86</v>
      </c>
      <c r="L50">
        <v>4.34</v>
      </c>
      <c r="M50">
        <v>6.17</v>
      </c>
      <c r="N50" s="135">
        <v>31</v>
      </c>
      <c r="O50" s="135">
        <v>31</v>
      </c>
      <c r="P50" s="135">
        <v>31</v>
      </c>
      <c r="Q50">
        <v>4.59</v>
      </c>
      <c r="R50">
        <v>141.30000000000001</v>
      </c>
      <c r="S50">
        <v>3.71</v>
      </c>
      <c r="T50">
        <v>45.76</v>
      </c>
      <c r="U50">
        <v>15.25</v>
      </c>
      <c r="V50">
        <v>15.25</v>
      </c>
      <c r="W50">
        <v>233.04</v>
      </c>
      <c r="X50">
        <v>46.61</v>
      </c>
      <c r="Y50">
        <v>95.56</v>
      </c>
      <c r="Z50">
        <v>50</v>
      </c>
      <c r="AA50">
        <v>86</v>
      </c>
      <c r="AB50">
        <v>43</v>
      </c>
      <c r="AC50">
        <v>6.67</v>
      </c>
      <c r="AD50">
        <v>31.33</v>
      </c>
      <c r="AE50">
        <v>31.33</v>
      </c>
      <c r="AF50">
        <v>10.07</v>
      </c>
    </row>
    <row r="51" spans="1:32">
      <c r="A51" t="s">
        <v>93</v>
      </c>
      <c r="B51" s="75">
        <v>89.98</v>
      </c>
      <c r="C51" s="75">
        <v>56.52</v>
      </c>
      <c r="D51" s="135">
        <f t="shared" si="0"/>
        <v>93</v>
      </c>
      <c r="E51" s="75"/>
      <c r="F51" s="78">
        <v>15.82</v>
      </c>
      <c r="G51" s="78">
        <v>15.82</v>
      </c>
      <c r="H51" s="78">
        <v>16.21</v>
      </c>
      <c r="I51">
        <v>94.45</v>
      </c>
      <c r="J51">
        <v>270.82</v>
      </c>
      <c r="K51">
        <v>100.86</v>
      </c>
      <c r="L51">
        <v>4.34</v>
      </c>
      <c r="M51">
        <v>6.03</v>
      </c>
      <c r="N51" s="135">
        <v>31</v>
      </c>
      <c r="O51" s="135">
        <v>31</v>
      </c>
      <c r="P51" s="135">
        <v>31</v>
      </c>
      <c r="Q51">
        <v>4.9000000000000004</v>
      </c>
      <c r="R51">
        <v>140.86000000000001</v>
      </c>
      <c r="S51">
        <v>3.89</v>
      </c>
      <c r="T51">
        <v>46.5</v>
      </c>
      <c r="U51">
        <v>15.5</v>
      </c>
      <c r="V51">
        <v>15.5</v>
      </c>
      <c r="W51">
        <v>229.01</v>
      </c>
      <c r="X51">
        <v>45.8</v>
      </c>
      <c r="Y51">
        <v>95.55</v>
      </c>
      <c r="Z51">
        <v>50</v>
      </c>
      <c r="AA51">
        <v>86</v>
      </c>
      <c r="AB51">
        <v>43</v>
      </c>
      <c r="AC51">
        <v>7.09</v>
      </c>
      <c r="AD51">
        <v>32.22</v>
      </c>
      <c r="AE51">
        <v>32.22</v>
      </c>
      <c r="AF51">
        <v>9.44</v>
      </c>
    </row>
    <row r="52" spans="1:32">
      <c r="A52" t="s">
        <v>94</v>
      </c>
      <c r="B52" s="75">
        <v>89.98</v>
      </c>
      <c r="C52" s="75">
        <v>56.52</v>
      </c>
      <c r="D52" s="135">
        <f t="shared" si="0"/>
        <v>93</v>
      </c>
      <c r="E52" s="75"/>
      <c r="F52" s="78">
        <v>15.9</v>
      </c>
      <c r="G52" s="78">
        <v>15.9</v>
      </c>
      <c r="H52" s="78">
        <v>16.3</v>
      </c>
      <c r="I52">
        <v>94.45</v>
      </c>
      <c r="J52">
        <v>270.82</v>
      </c>
      <c r="K52">
        <v>100.86</v>
      </c>
      <c r="L52">
        <v>4.34</v>
      </c>
      <c r="M52">
        <v>6.09</v>
      </c>
      <c r="N52" s="135">
        <v>31</v>
      </c>
      <c r="O52" s="135">
        <v>31</v>
      </c>
      <c r="P52" s="135">
        <v>31</v>
      </c>
      <c r="Q52">
        <v>4.9000000000000004</v>
      </c>
      <c r="R52">
        <v>140.82</v>
      </c>
      <c r="S52">
        <v>3.89</v>
      </c>
      <c r="T52">
        <v>47.82</v>
      </c>
      <c r="U52">
        <v>15.94</v>
      </c>
      <c r="V52">
        <v>15.93</v>
      </c>
      <c r="W52">
        <v>226.23</v>
      </c>
      <c r="X52">
        <v>45.25</v>
      </c>
      <c r="Y52">
        <v>95.58</v>
      </c>
      <c r="Z52">
        <v>50</v>
      </c>
      <c r="AA52">
        <v>85.34</v>
      </c>
      <c r="AB52">
        <v>42.66</v>
      </c>
      <c r="AC52">
        <v>7.35</v>
      </c>
      <c r="AD52">
        <v>43.42</v>
      </c>
      <c r="AE52">
        <v>43.42</v>
      </c>
      <c r="AF52">
        <v>8.7799999999999994</v>
      </c>
    </row>
    <row r="53" spans="1:32">
      <c r="A53" t="s">
        <v>95</v>
      </c>
      <c r="B53" s="75">
        <v>89.98</v>
      </c>
      <c r="C53" s="75">
        <v>56.52</v>
      </c>
      <c r="D53" s="135">
        <f t="shared" si="0"/>
        <v>93</v>
      </c>
      <c r="E53" s="75"/>
      <c r="F53" s="78">
        <v>15.94</v>
      </c>
      <c r="G53" s="78">
        <v>15.94</v>
      </c>
      <c r="H53" s="78">
        <v>16.34</v>
      </c>
      <c r="I53">
        <v>94.45</v>
      </c>
      <c r="J53">
        <v>270.82</v>
      </c>
      <c r="K53">
        <v>100.86</v>
      </c>
      <c r="L53">
        <v>4.34</v>
      </c>
      <c r="M53">
        <v>6.45</v>
      </c>
      <c r="N53" s="135">
        <v>31</v>
      </c>
      <c r="O53" s="135">
        <v>31</v>
      </c>
      <c r="P53" s="135">
        <v>31</v>
      </c>
      <c r="Q53">
        <v>4.9000000000000004</v>
      </c>
      <c r="R53">
        <v>140.30000000000001</v>
      </c>
      <c r="S53">
        <v>3.89</v>
      </c>
      <c r="T53">
        <v>62.62</v>
      </c>
      <c r="U53">
        <v>20.88</v>
      </c>
      <c r="V53">
        <v>20.87</v>
      </c>
      <c r="W53">
        <v>229.17</v>
      </c>
      <c r="X53">
        <v>45.83</v>
      </c>
      <c r="Y53">
        <v>95.56</v>
      </c>
      <c r="Z53">
        <v>50</v>
      </c>
      <c r="AA53">
        <v>85.34</v>
      </c>
      <c r="AB53">
        <v>42.66</v>
      </c>
      <c r="AC53">
        <v>12.17</v>
      </c>
      <c r="AD53">
        <v>45.08</v>
      </c>
      <c r="AE53">
        <v>45.08</v>
      </c>
      <c r="AF53">
        <v>8.1</v>
      </c>
    </row>
    <row r="54" spans="1:32">
      <c r="A54" t="s">
        <v>96</v>
      </c>
      <c r="B54" s="75">
        <v>89.98</v>
      </c>
      <c r="C54" s="75">
        <v>56.52</v>
      </c>
      <c r="D54" s="135">
        <f t="shared" si="0"/>
        <v>93</v>
      </c>
      <c r="E54" s="75"/>
      <c r="F54" s="78">
        <v>15.96</v>
      </c>
      <c r="G54" s="78">
        <v>15.96</v>
      </c>
      <c r="H54" s="78">
        <v>16.36</v>
      </c>
      <c r="I54">
        <v>94.45</v>
      </c>
      <c r="J54">
        <v>270.82</v>
      </c>
      <c r="K54">
        <v>100.86</v>
      </c>
      <c r="L54">
        <v>4.34</v>
      </c>
      <c r="M54">
        <v>7.05</v>
      </c>
      <c r="N54" s="135">
        <v>31</v>
      </c>
      <c r="O54" s="135">
        <v>31</v>
      </c>
      <c r="P54" s="135">
        <v>31</v>
      </c>
      <c r="Q54">
        <v>4.9000000000000004</v>
      </c>
      <c r="R54">
        <v>139.27000000000001</v>
      </c>
      <c r="S54">
        <v>3.89</v>
      </c>
      <c r="T54">
        <v>65.180000000000007</v>
      </c>
      <c r="U54">
        <v>21.73</v>
      </c>
      <c r="V54">
        <v>21.71</v>
      </c>
      <c r="W54">
        <v>229.17</v>
      </c>
      <c r="X54">
        <v>45.83</v>
      </c>
      <c r="Y54">
        <v>95.53</v>
      </c>
      <c r="Z54">
        <v>50</v>
      </c>
      <c r="AA54">
        <v>85.34</v>
      </c>
      <c r="AB54">
        <v>42.66</v>
      </c>
      <c r="AC54">
        <v>13.04</v>
      </c>
      <c r="AD54">
        <v>46.08</v>
      </c>
      <c r="AE54">
        <v>46.08</v>
      </c>
      <c r="AF54">
        <v>7.29</v>
      </c>
    </row>
    <row r="55" spans="1:32">
      <c r="A55" t="s">
        <v>97</v>
      </c>
      <c r="B55" s="75">
        <v>89.98</v>
      </c>
      <c r="C55" s="75">
        <v>41.88</v>
      </c>
      <c r="D55" s="135">
        <f t="shared" si="0"/>
        <v>93</v>
      </c>
      <c r="E55" s="75"/>
      <c r="F55" s="78">
        <v>16.04</v>
      </c>
      <c r="G55" s="78">
        <v>16.04</v>
      </c>
      <c r="H55" s="78">
        <v>16.43</v>
      </c>
      <c r="I55">
        <v>70.27</v>
      </c>
      <c r="J55">
        <v>270.82</v>
      </c>
      <c r="K55">
        <v>100.86</v>
      </c>
      <c r="L55">
        <v>5.01</v>
      </c>
      <c r="M55">
        <v>7.8</v>
      </c>
      <c r="N55" s="135">
        <v>31</v>
      </c>
      <c r="O55" s="135">
        <v>31</v>
      </c>
      <c r="P55" s="135">
        <v>31</v>
      </c>
      <c r="Q55">
        <v>4.9000000000000004</v>
      </c>
      <c r="R55">
        <v>138.56</v>
      </c>
      <c r="S55">
        <v>3.89</v>
      </c>
      <c r="T55">
        <v>66.62</v>
      </c>
      <c r="U55">
        <v>22.21</v>
      </c>
      <c r="V55">
        <v>22.21</v>
      </c>
      <c r="W55">
        <v>221.13</v>
      </c>
      <c r="X55">
        <v>44.23</v>
      </c>
      <c r="Y55">
        <v>95.43</v>
      </c>
      <c r="Z55">
        <v>50</v>
      </c>
      <c r="AA55">
        <v>79.34</v>
      </c>
      <c r="AB55">
        <v>39.659999999999997</v>
      </c>
      <c r="AC55">
        <v>15.04</v>
      </c>
      <c r="AD55">
        <v>47.4</v>
      </c>
      <c r="AE55">
        <v>47.4</v>
      </c>
      <c r="AF55">
        <v>6.36</v>
      </c>
    </row>
    <row r="56" spans="1:32">
      <c r="A56" t="s">
        <v>98</v>
      </c>
      <c r="B56" s="75">
        <v>89.98</v>
      </c>
      <c r="C56" s="75">
        <v>41.88</v>
      </c>
      <c r="D56" s="135">
        <f t="shared" si="0"/>
        <v>93</v>
      </c>
      <c r="E56" s="75"/>
      <c r="F56" s="78">
        <v>15.86</v>
      </c>
      <c r="G56" s="78">
        <v>15.86</v>
      </c>
      <c r="H56" s="78">
        <v>16.260000000000002</v>
      </c>
      <c r="I56">
        <v>70.27</v>
      </c>
      <c r="J56">
        <v>270.82</v>
      </c>
      <c r="K56">
        <v>100.86</v>
      </c>
      <c r="L56">
        <v>5.01</v>
      </c>
      <c r="M56">
        <v>8.25</v>
      </c>
      <c r="N56" s="135">
        <v>31</v>
      </c>
      <c r="O56" s="135">
        <v>31</v>
      </c>
      <c r="P56" s="135">
        <v>31</v>
      </c>
      <c r="Q56">
        <v>4.9000000000000004</v>
      </c>
      <c r="R56">
        <v>138.13</v>
      </c>
      <c r="S56">
        <v>3.89</v>
      </c>
      <c r="T56">
        <v>68.459999999999994</v>
      </c>
      <c r="U56">
        <v>22.82</v>
      </c>
      <c r="V56">
        <v>22.83</v>
      </c>
      <c r="W56">
        <v>183.54</v>
      </c>
      <c r="X56">
        <v>36.71</v>
      </c>
      <c r="Y56">
        <v>95.38</v>
      </c>
      <c r="Z56">
        <v>50</v>
      </c>
      <c r="AA56">
        <v>79.34</v>
      </c>
      <c r="AB56">
        <v>39.659999999999997</v>
      </c>
      <c r="AC56">
        <v>16.78</v>
      </c>
      <c r="AD56">
        <v>49.53</v>
      </c>
      <c r="AE56">
        <v>49.53</v>
      </c>
      <c r="AF56">
        <v>6.27</v>
      </c>
    </row>
    <row r="57" spans="1:32">
      <c r="A57" t="s">
        <v>99</v>
      </c>
      <c r="B57" s="75">
        <v>89.98</v>
      </c>
      <c r="C57" s="75">
        <v>41.88</v>
      </c>
      <c r="D57" s="135">
        <f t="shared" si="0"/>
        <v>93</v>
      </c>
      <c r="E57" s="75"/>
      <c r="F57" s="78">
        <v>15.66</v>
      </c>
      <c r="G57" s="78">
        <v>15.66</v>
      </c>
      <c r="H57" s="78">
        <v>16.05</v>
      </c>
      <c r="I57">
        <v>70.27</v>
      </c>
      <c r="J57">
        <v>270.82</v>
      </c>
      <c r="K57">
        <v>100.86</v>
      </c>
      <c r="L57">
        <v>5.01</v>
      </c>
      <c r="M57">
        <v>9.31</v>
      </c>
      <c r="N57" s="135">
        <v>31</v>
      </c>
      <c r="O57" s="135">
        <v>31</v>
      </c>
      <c r="P57" s="135">
        <v>31</v>
      </c>
      <c r="Q57">
        <v>4.9000000000000004</v>
      </c>
      <c r="R57">
        <v>136.6</v>
      </c>
      <c r="S57">
        <v>3.89</v>
      </c>
      <c r="T57">
        <v>68.989999999999995</v>
      </c>
      <c r="U57">
        <v>22.99</v>
      </c>
      <c r="V57">
        <v>23</v>
      </c>
      <c r="W57">
        <v>185.21</v>
      </c>
      <c r="X57">
        <v>37.04</v>
      </c>
      <c r="Y57">
        <v>95.42</v>
      </c>
      <c r="Z57">
        <v>50</v>
      </c>
      <c r="AA57">
        <v>80</v>
      </c>
      <c r="AB57">
        <v>40</v>
      </c>
      <c r="AC57">
        <v>18.21</v>
      </c>
      <c r="AD57">
        <v>53.47</v>
      </c>
      <c r="AE57">
        <v>53.47</v>
      </c>
      <c r="AF57">
        <v>6.18</v>
      </c>
    </row>
    <row r="58" spans="1:32">
      <c r="A58" t="s">
        <v>100</v>
      </c>
      <c r="B58" s="75">
        <v>89.98</v>
      </c>
      <c r="C58" s="75">
        <v>56.52</v>
      </c>
      <c r="D58" s="135">
        <f t="shared" si="0"/>
        <v>93</v>
      </c>
      <c r="E58" s="75"/>
      <c r="F58" s="78">
        <v>15.35</v>
      </c>
      <c r="G58" s="78">
        <v>15.35</v>
      </c>
      <c r="H58" s="78">
        <v>15.74</v>
      </c>
      <c r="I58">
        <v>94.45</v>
      </c>
      <c r="J58">
        <v>270.82</v>
      </c>
      <c r="K58">
        <v>100.86</v>
      </c>
      <c r="L58">
        <v>5.01</v>
      </c>
      <c r="M58">
        <v>11.3</v>
      </c>
      <c r="N58" s="135">
        <v>31</v>
      </c>
      <c r="O58" s="135">
        <v>31</v>
      </c>
      <c r="P58" s="135">
        <v>31</v>
      </c>
      <c r="Q58">
        <v>4.9000000000000004</v>
      </c>
      <c r="R58">
        <v>134.38999999999999</v>
      </c>
      <c r="S58">
        <v>3.89</v>
      </c>
      <c r="T58">
        <v>69.81</v>
      </c>
      <c r="U58">
        <v>23.27</v>
      </c>
      <c r="V58">
        <v>23.27</v>
      </c>
      <c r="W58">
        <v>186.04</v>
      </c>
      <c r="X58">
        <v>37.21</v>
      </c>
      <c r="Y58">
        <v>85.66</v>
      </c>
      <c r="Z58">
        <v>47.15</v>
      </c>
      <c r="AA58">
        <v>79.34</v>
      </c>
      <c r="AB58">
        <v>39.659999999999997</v>
      </c>
      <c r="AC58">
        <v>19.52</v>
      </c>
      <c r="AD58">
        <v>57.33</v>
      </c>
      <c r="AE58">
        <v>57.33</v>
      </c>
      <c r="AF58">
        <v>6.18</v>
      </c>
    </row>
    <row r="59" spans="1:32">
      <c r="A59" t="s">
        <v>101</v>
      </c>
      <c r="B59" s="75">
        <v>89.98</v>
      </c>
      <c r="C59" s="75">
        <v>56.52</v>
      </c>
      <c r="D59" s="135">
        <f t="shared" si="0"/>
        <v>93</v>
      </c>
      <c r="E59" s="75"/>
      <c r="F59" s="78">
        <v>15</v>
      </c>
      <c r="G59" s="78">
        <v>15</v>
      </c>
      <c r="H59" s="78">
        <v>15.37</v>
      </c>
      <c r="I59">
        <v>115.61</v>
      </c>
      <c r="J59">
        <v>270.82</v>
      </c>
      <c r="K59">
        <v>100.86</v>
      </c>
      <c r="L59">
        <v>5.01</v>
      </c>
      <c r="M59">
        <v>13.13</v>
      </c>
      <c r="N59" s="135">
        <v>31</v>
      </c>
      <c r="O59" s="135">
        <v>31</v>
      </c>
      <c r="P59" s="135">
        <v>31</v>
      </c>
      <c r="Q59">
        <v>5.21</v>
      </c>
      <c r="R59">
        <v>130.72999999999999</v>
      </c>
      <c r="S59">
        <v>3.99</v>
      </c>
      <c r="T59">
        <v>73.2</v>
      </c>
      <c r="U59">
        <v>24.4</v>
      </c>
      <c r="V59">
        <v>24.4</v>
      </c>
      <c r="W59">
        <v>187.71</v>
      </c>
      <c r="X59">
        <v>37.54</v>
      </c>
      <c r="Y59">
        <v>84.81</v>
      </c>
      <c r="Z59">
        <v>37.04</v>
      </c>
      <c r="AA59">
        <v>78</v>
      </c>
      <c r="AB59">
        <v>39</v>
      </c>
      <c r="AC59">
        <v>18.29</v>
      </c>
      <c r="AD59">
        <v>61.08</v>
      </c>
      <c r="AE59">
        <v>61.08</v>
      </c>
      <c r="AF59">
        <v>6.18</v>
      </c>
    </row>
    <row r="60" spans="1:32">
      <c r="A60" t="s">
        <v>102</v>
      </c>
      <c r="B60" s="75">
        <v>114.06</v>
      </c>
      <c r="C60" s="75">
        <v>56.52</v>
      </c>
      <c r="D60" s="135">
        <f t="shared" si="0"/>
        <v>93</v>
      </c>
      <c r="E60" s="75"/>
      <c r="F60" s="78">
        <v>12.69</v>
      </c>
      <c r="G60" s="78">
        <v>12.69</v>
      </c>
      <c r="H60" s="78">
        <v>13.01</v>
      </c>
      <c r="I60">
        <v>115.61</v>
      </c>
      <c r="J60">
        <v>270.82</v>
      </c>
      <c r="K60">
        <v>100.86</v>
      </c>
      <c r="L60">
        <v>5.01</v>
      </c>
      <c r="M60">
        <v>15.57</v>
      </c>
      <c r="N60" s="135">
        <v>31</v>
      </c>
      <c r="O60" s="135">
        <v>31</v>
      </c>
      <c r="P60" s="135">
        <v>31</v>
      </c>
      <c r="Q60">
        <v>5.21</v>
      </c>
      <c r="R60">
        <v>125.95</v>
      </c>
      <c r="S60">
        <v>3.99</v>
      </c>
      <c r="T60">
        <v>77.930000000000007</v>
      </c>
      <c r="U60">
        <v>25.98</v>
      </c>
      <c r="V60">
        <v>25.98</v>
      </c>
      <c r="W60">
        <v>187.71</v>
      </c>
      <c r="X60">
        <v>37.54</v>
      </c>
      <c r="Y60">
        <v>67.430000000000007</v>
      </c>
      <c r="Z60">
        <v>35.700000000000003</v>
      </c>
      <c r="AA60">
        <v>76.67</v>
      </c>
      <c r="AB60">
        <v>38.33</v>
      </c>
      <c r="AC60">
        <v>19.21</v>
      </c>
      <c r="AD60">
        <v>63.14</v>
      </c>
      <c r="AE60">
        <v>63.14</v>
      </c>
      <c r="AF60">
        <v>11.32</v>
      </c>
    </row>
    <row r="61" spans="1:32">
      <c r="A61" t="s">
        <v>103</v>
      </c>
      <c r="B61" s="75">
        <v>130.28</v>
      </c>
      <c r="C61" s="75">
        <v>56.52</v>
      </c>
      <c r="D61" s="135">
        <f t="shared" si="0"/>
        <v>93</v>
      </c>
      <c r="E61" s="75"/>
      <c r="F61" s="78">
        <v>12.26</v>
      </c>
      <c r="G61" s="78">
        <v>12.26</v>
      </c>
      <c r="H61" s="78">
        <v>12.56</v>
      </c>
      <c r="I61">
        <v>115.61</v>
      </c>
      <c r="J61">
        <v>270.82</v>
      </c>
      <c r="K61">
        <v>100.86</v>
      </c>
      <c r="L61">
        <v>5.01</v>
      </c>
      <c r="M61">
        <v>17.829999999999998</v>
      </c>
      <c r="N61" s="135">
        <v>31</v>
      </c>
      <c r="O61" s="135">
        <v>31</v>
      </c>
      <c r="P61" s="135">
        <v>31</v>
      </c>
      <c r="Q61">
        <v>5.21</v>
      </c>
      <c r="R61">
        <v>119.53</v>
      </c>
      <c r="S61">
        <v>3.99</v>
      </c>
      <c r="T61">
        <v>81.78</v>
      </c>
      <c r="U61">
        <v>27.26</v>
      </c>
      <c r="V61">
        <v>27.25</v>
      </c>
      <c r="W61">
        <v>191.88</v>
      </c>
      <c r="X61">
        <v>38.369999999999997</v>
      </c>
      <c r="Y61">
        <v>66.61</v>
      </c>
      <c r="Z61">
        <v>33.86</v>
      </c>
      <c r="AA61">
        <v>61.34</v>
      </c>
      <c r="AB61">
        <v>30.66</v>
      </c>
      <c r="AC61">
        <v>20.03</v>
      </c>
      <c r="AD61">
        <v>64.66</v>
      </c>
      <c r="AE61">
        <v>64.66</v>
      </c>
      <c r="AF61">
        <v>11.32</v>
      </c>
    </row>
    <row r="62" spans="1:32">
      <c r="A62" t="s">
        <v>104</v>
      </c>
      <c r="B62" s="75">
        <v>130.28</v>
      </c>
      <c r="C62" s="75">
        <v>56.52</v>
      </c>
      <c r="D62" s="135">
        <f t="shared" si="0"/>
        <v>93</v>
      </c>
      <c r="E62" s="75"/>
      <c r="F62" s="78">
        <v>11.79</v>
      </c>
      <c r="G62" s="78">
        <v>11.79</v>
      </c>
      <c r="H62" s="78">
        <v>12.09</v>
      </c>
      <c r="I62">
        <v>115.61</v>
      </c>
      <c r="J62">
        <v>270.82</v>
      </c>
      <c r="K62">
        <v>100.86</v>
      </c>
      <c r="L62">
        <v>5.01</v>
      </c>
      <c r="M62">
        <v>19.8</v>
      </c>
      <c r="N62" s="135">
        <v>31</v>
      </c>
      <c r="O62" s="135">
        <v>31</v>
      </c>
      <c r="P62" s="135">
        <v>31</v>
      </c>
      <c r="Q62">
        <v>5.21</v>
      </c>
      <c r="R62">
        <v>112.49</v>
      </c>
      <c r="S62">
        <v>3.99</v>
      </c>
      <c r="T62">
        <v>85.35</v>
      </c>
      <c r="U62">
        <v>28.45</v>
      </c>
      <c r="V62">
        <v>28.45</v>
      </c>
      <c r="W62">
        <v>200.42</v>
      </c>
      <c r="X62">
        <v>40.08</v>
      </c>
      <c r="Y62">
        <v>65.260000000000005</v>
      </c>
      <c r="Z62">
        <v>32.46</v>
      </c>
      <c r="AA62">
        <v>56</v>
      </c>
      <c r="AB62">
        <v>28</v>
      </c>
      <c r="AC62">
        <v>20.63</v>
      </c>
      <c r="AD62">
        <v>66.72</v>
      </c>
      <c r="AE62">
        <v>66.72</v>
      </c>
      <c r="AF62">
        <v>11.32</v>
      </c>
    </row>
    <row r="63" spans="1:32">
      <c r="A63" t="s">
        <v>105</v>
      </c>
      <c r="B63" s="75">
        <v>130.28</v>
      </c>
      <c r="C63" s="75">
        <v>56.52</v>
      </c>
      <c r="D63" s="135">
        <f t="shared" si="0"/>
        <v>93</v>
      </c>
      <c r="E63" s="75"/>
      <c r="F63" s="78">
        <v>11.26</v>
      </c>
      <c r="G63" s="78">
        <v>11.26</v>
      </c>
      <c r="H63" s="78">
        <v>11.53</v>
      </c>
      <c r="I63">
        <v>115.61</v>
      </c>
      <c r="J63">
        <v>270.82</v>
      </c>
      <c r="K63">
        <v>100.86</v>
      </c>
      <c r="L63">
        <v>5.01</v>
      </c>
      <c r="M63">
        <v>21.08</v>
      </c>
      <c r="N63" s="135">
        <v>31</v>
      </c>
      <c r="O63" s="135">
        <v>31</v>
      </c>
      <c r="P63" s="135">
        <v>31</v>
      </c>
      <c r="Q63">
        <v>5.21</v>
      </c>
      <c r="R63">
        <v>102.07</v>
      </c>
      <c r="S63">
        <v>4.17</v>
      </c>
      <c r="T63">
        <v>84.93</v>
      </c>
      <c r="U63">
        <v>28.31</v>
      </c>
      <c r="V63">
        <v>28.32</v>
      </c>
      <c r="W63">
        <v>208.54</v>
      </c>
      <c r="X63">
        <v>41.71</v>
      </c>
      <c r="Y63">
        <v>62.17</v>
      </c>
      <c r="Z63">
        <v>31.42</v>
      </c>
      <c r="AA63">
        <v>51.34</v>
      </c>
      <c r="AB63">
        <v>25.66</v>
      </c>
      <c r="AC63">
        <v>21.25</v>
      </c>
      <c r="AD63">
        <v>65.2</v>
      </c>
      <c r="AE63">
        <v>65.2</v>
      </c>
      <c r="AF63">
        <v>11.32</v>
      </c>
    </row>
    <row r="64" spans="1:32">
      <c r="A64" t="s">
        <v>106</v>
      </c>
      <c r="B64" s="75">
        <v>130.28</v>
      </c>
      <c r="C64" s="75">
        <v>75.989999999999995</v>
      </c>
      <c r="D64" s="135">
        <f t="shared" si="0"/>
        <v>93</v>
      </c>
      <c r="E64" s="75"/>
      <c r="F64" s="78">
        <v>10.7</v>
      </c>
      <c r="G64" s="78">
        <v>10.7</v>
      </c>
      <c r="H64" s="78">
        <v>10.96</v>
      </c>
      <c r="I64">
        <v>115.61</v>
      </c>
      <c r="J64">
        <v>270.82</v>
      </c>
      <c r="K64">
        <v>100.86</v>
      </c>
      <c r="L64">
        <v>5.01</v>
      </c>
      <c r="M64">
        <v>22.48</v>
      </c>
      <c r="N64" s="135">
        <v>31</v>
      </c>
      <c r="O64" s="135">
        <v>31</v>
      </c>
      <c r="P64" s="135">
        <v>31</v>
      </c>
      <c r="Q64">
        <v>5.21</v>
      </c>
      <c r="R64">
        <v>94.24</v>
      </c>
      <c r="S64">
        <v>4.17</v>
      </c>
      <c r="T64">
        <v>85.06</v>
      </c>
      <c r="U64">
        <v>28.35</v>
      </c>
      <c r="V64">
        <v>28.37</v>
      </c>
      <c r="W64">
        <v>208.54</v>
      </c>
      <c r="X64">
        <v>41.71</v>
      </c>
      <c r="Y64">
        <v>58.6</v>
      </c>
      <c r="Z64">
        <v>30.1</v>
      </c>
      <c r="AA64">
        <v>46.67</v>
      </c>
      <c r="AB64">
        <v>23.33</v>
      </c>
      <c r="AC64">
        <v>21.87</v>
      </c>
      <c r="AD64">
        <v>66.819999999999993</v>
      </c>
      <c r="AE64">
        <v>66.819999999999993</v>
      </c>
      <c r="AF64">
        <v>11.32</v>
      </c>
    </row>
    <row r="65" spans="1:32">
      <c r="A65" t="s">
        <v>107</v>
      </c>
      <c r="B65" s="75">
        <v>130.28</v>
      </c>
      <c r="C65" s="75">
        <v>75.989999999999995</v>
      </c>
      <c r="D65" s="135">
        <f t="shared" si="0"/>
        <v>93</v>
      </c>
      <c r="E65" s="75"/>
      <c r="F65" s="78">
        <v>10.14</v>
      </c>
      <c r="G65" s="78">
        <v>10.14</v>
      </c>
      <c r="H65" s="78">
        <v>10.4</v>
      </c>
      <c r="I65">
        <v>115.61</v>
      </c>
      <c r="J65">
        <v>270.82</v>
      </c>
      <c r="K65">
        <v>100.86</v>
      </c>
      <c r="L65">
        <v>5.01</v>
      </c>
      <c r="M65">
        <v>22.83</v>
      </c>
      <c r="N65" s="135">
        <v>31</v>
      </c>
      <c r="O65" s="135">
        <v>31</v>
      </c>
      <c r="P65" s="135">
        <v>31</v>
      </c>
      <c r="Q65">
        <v>5.21</v>
      </c>
      <c r="R65">
        <v>86.03</v>
      </c>
      <c r="S65">
        <v>4.17</v>
      </c>
      <c r="T65">
        <v>92.01</v>
      </c>
      <c r="U65">
        <v>30.67</v>
      </c>
      <c r="V65">
        <v>30.68</v>
      </c>
      <c r="W65">
        <v>203.54</v>
      </c>
      <c r="X65">
        <v>40.71</v>
      </c>
      <c r="Y65">
        <v>55.3</v>
      </c>
      <c r="Z65">
        <v>33.49</v>
      </c>
      <c r="AA65">
        <v>43.34</v>
      </c>
      <c r="AB65">
        <v>21.66</v>
      </c>
      <c r="AC65">
        <v>22.1</v>
      </c>
      <c r="AD65">
        <v>67.209999999999994</v>
      </c>
      <c r="AE65">
        <v>67.209999999999994</v>
      </c>
      <c r="AF65">
        <v>11.32</v>
      </c>
    </row>
    <row r="66" spans="1:32">
      <c r="A66" t="s">
        <v>108</v>
      </c>
      <c r="B66" s="75">
        <v>130.28</v>
      </c>
      <c r="C66" s="75">
        <v>75.989999999999995</v>
      </c>
      <c r="D66" s="135">
        <f t="shared" si="0"/>
        <v>93</v>
      </c>
      <c r="E66" s="75"/>
      <c r="F66" s="78">
        <v>9.4</v>
      </c>
      <c r="G66" s="78">
        <v>9.4</v>
      </c>
      <c r="H66" s="78">
        <v>9.6300000000000008</v>
      </c>
      <c r="I66">
        <v>115.61</v>
      </c>
      <c r="J66">
        <v>270.82</v>
      </c>
      <c r="K66">
        <v>100.86</v>
      </c>
      <c r="L66">
        <v>5.01</v>
      </c>
      <c r="M66">
        <v>23.47</v>
      </c>
      <c r="N66" s="135">
        <v>31</v>
      </c>
      <c r="O66" s="135">
        <v>31</v>
      </c>
      <c r="P66" s="135">
        <v>31</v>
      </c>
      <c r="Q66">
        <v>5.21</v>
      </c>
      <c r="R66">
        <v>77.489999999999995</v>
      </c>
      <c r="S66">
        <v>4.17</v>
      </c>
      <c r="T66">
        <v>94.08</v>
      </c>
      <c r="U66">
        <v>31.36</v>
      </c>
      <c r="V66">
        <v>31.37</v>
      </c>
      <c r="W66">
        <v>191.88</v>
      </c>
      <c r="X66">
        <v>38.369999999999997</v>
      </c>
      <c r="Y66">
        <v>51.01</v>
      </c>
      <c r="Z66">
        <v>31.48</v>
      </c>
      <c r="AA66">
        <v>41.34</v>
      </c>
      <c r="AB66">
        <v>20.66</v>
      </c>
      <c r="AC66">
        <v>22.04</v>
      </c>
      <c r="AD66">
        <v>67.42</v>
      </c>
      <c r="AE66">
        <v>67.42</v>
      </c>
      <c r="AF66">
        <v>11.32</v>
      </c>
    </row>
    <row r="67" spans="1:32">
      <c r="A67" t="s">
        <v>109</v>
      </c>
      <c r="B67" s="75">
        <v>130.28</v>
      </c>
      <c r="C67" s="75">
        <v>75.989999999999995</v>
      </c>
      <c r="D67" s="135">
        <f t="shared" si="0"/>
        <v>93</v>
      </c>
      <c r="E67" s="75"/>
      <c r="F67" s="78">
        <v>8.56</v>
      </c>
      <c r="G67" s="78">
        <v>8.56</v>
      </c>
      <c r="H67" s="78">
        <v>8.77</v>
      </c>
      <c r="I67">
        <v>115.61</v>
      </c>
      <c r="J67">
        <v>270.82</v>
      </c>
      <c r="K67">
        <v>100.86</v>
      </c>
      <c r="L67">
        <v>5.01</v>
      </c>
      <c r="M67">
        <v>23.96</v>
      </c>
      <c r="N67" s="135">
        <v>31</v>
      </c>
      <c r="O67" s="135">
        <v>31</v>
      </c>
      <c r="P67" s="135">
        <v>31</v>
      </c>
      <c r="Q67">
        <v>5.44</v>
      </c>
      <c r="R67">
        <v>68.56</v>
      </c>
      <c r="S67">
        <v>4.17</v>
      </c>
      <c r="T67">
        <v>96.19</v>
      </c>
      <c r="U67">
        <v>32.07</v>
      </c>
      <c r="V67">
        <v>32.06</v>
      </c>
      <c r="W67">
        <v>139.53</v>
      </c>
      <c r="X67">
        <v>27.91</v>
      </c>
      <c r="Y67">
        <v>46.69</v>
      </c>
      <c r="Z67">
        <v>29.31</v>
      </c>
      <c r="AA67">
        <v>39.340000000000003</v>
      </c>
      <c r="AB67">
        <v>19.66</v>
      </c>
      <c r="AC67">
        <v>22.04</v>
      </c>
      <c r="AD67">
        <v>67.45</v>
      </c>
      <c r="AE67">
        <v>67.45</v>
      </c>
      <c r="AF67">
        <v>11.32</v>
      </c>
    </row>
    <row r="68" spans="1:32">
      <c r="A68" t="s">
        <v>110</v>
      </c>
      <c r="B68" s="75">
        <v>130.28</v>
      </c>
      <c r="C68" s="75">
        <v>75.989999999999995</v>
      </c>
      <c r="D68" s="135">
        <f t="shared" ref="D68:D98" si="1">N68+O68+P68</f>
        <v>93</v>
      </c>
      <c r="E68" s="75"/>
      <c r="F68" s="78">
        <v>6.89</v>
      </c>
      <c r="G68" s="78">
        <v>6.89</v>
      </c>
      <c r="H68" s="78">
        <v>7.06</v>
      </c>
      <c r="I68">
        <v>115.61</v>
      </c>
      <c r="J68">
        <v>270.82</v>
      </c>
      <c r="K68">
        <v>100.86</v>
      </c>
      <c r="L68">
        <v>5.01</v>
      </c>
      <c r="M68">
        <v>25.05</v>
      </c>
      <c r="N68" s="135">
        <v>31</v>
      </c>
      <c r="O68" s="135">
        <v>31</v>
      </c>
      <c r="P68" s="135">
        <v>31</v>
      </c>
      <c r="Q68">
        <v>5.44</v>
      </c>
      <c r="R68">
        <v>59.02</v>
      </c>
      <c r="S68">
        <v>4.17</v>
      </c>
      <c r="T68">
        <v>96.92</v>
      </c>
      <c r="U68">
        <v>32.31</v>
      </c>
      <c r="V68">
        <v>32.29</v>
      </c>
      <c r="W68">
        <v>115.41</v>
      </c>
      <c r="X68">
        <v>23.08</v>
      </c>
      <c r="Y68">
        <v>42.36</v>
      </c>
      <c r="Z68">
        <v>26.99</v>
      </c>
      <c r="AA68">
        <v>38</v>
      </c>
      <c r="AB68">
        <v>19</v>
      </c>
      <c r="AC68">
        <v>22.16</v>
      </c>
      <c r="AD68">
        <v>67.540000000000006</v>
      </c>
      <c r="AE68">
        <v>67.540000000000006</v>
      </c>
      <c r="AF68">
        <v>11.32</v>
      </c>
    </row>
    <row r="69" spans="1:32">
      <c r="A69" t="s">
        <v>111</v>
      </c>
      <c r="B69" s="75">
        <v>130.28</v>
      </c>
      <c r="C69" s="75">
        <v>75.989999999999995</v>
      </c>
      <c r="D69" s="135">
        <f t="shared" si="1"/>
        <v>93</v>
      </c>
      <c r="E69" s="75"/>
      <c r="F69" s="78">
        <v>6.12</v>
      </c>
      <c r="G69" s="78">
        <v>6.12</v>
      </c>
      <c r="H69" s="78">
        <v>6.27</v>
      </c>
      <c r="I69">
        <v>115.61</v>
      </c>
      <c r="J69">
        <v>270.82</v>
      </c>
      <c r="K69">
        <v>100.86</v>
      </c>
      <c r="L69">
        <v>5.01</v>
      </c>
      <c r="M69">
        <v>25.23</v>
      </c>
      <c r="N69" s="135">
        <v>31</v>
      </c>
      <c r="O69" s="135">
        <v>31</v>
      </c>
      <c r="P69" s="135">
        <v>31</v>
      </c>
      <c r="Q69">
        <v>5.44</v>
      </c>
      <c r="R69">
        <v>48.73</v>
      </c>
      <c r="S69">
        <v>4.17</v>
      </c>
      <c r="T69">
        <v>96.88</v>
      </c>
      <c r="U69">
        <v>32.29</v>
      </c>
      <c r="V69">
        <v>32.29</v>
      </c>
      <c r="W69">
        <v>91.29</v>
      </c>
      <c r="X69">
        <v>18.260000000000002</v>
      </c>
      <c r="Y69">
        <v>37.58</v>
      </c>
      <c r="Z69">
        <v>23.8</v>
      </c>
      <c r="AA69">
        <v>35.340000000000003</v>
      </c>
      <c r="AB69">
        <v>17.66</v>
      </c>
      <c r="AC69">
        <v>22.02</v>
      </c>
      <c r="AD69">
        <v>67.91</v>
      </c>
      <c r="AE69">
        <v>67.91</v>
      </c>
      <c r="AF69">
        <v>11.32</v>
      </c>
    </row>
    <row r="70" spans="1:32">
      <c r="A70" t="s">
        <v>112</v>
      </c>
      <c r="B70" s="75">
        <v>130.28</v>
      </c>
      <c r="C70" s="75">
        <v>75.989999999999995</v>
      </c>
      <c r="D70" s="135">
        <f t="shared" si="1"/>
        <v>93</v>
      </c>
      <c r="E70" s="75"/>
      <c r="F70" s="78">
        <v>5.28</v>
      </c>
      <c r="G70" s="78">
        <v>5.28</v>
      </c>
      <c r="H70" s="78">
        <v>5.42</v>
      </c>
      <c r="I70">
        <v>115.61</v>
      </c>
      <c r="J70">
        <v>270.82</v>
      </c>
      <c r="K70">
        <v>100.86</v>
      </c>
      <c r="L70">
        <v>5.01</v>
      </c>
      <c r="M70">
        <v>18.48</v>
      </c>
      <c r="N70" s="135">
        <v>31</v>
      </c>
      <c r="O70" s="135">
        <v>31</v>
      </c>
      <c r="P70" s="135">
        <v>31</v>
      </c>
      <c r="Q70">
        <v>5.44</v>
      </c>
      <c r="R70">
        <v>38.340000000000003</v>
      </c>
      <c r="S70">
        <v>4.17</v>
      </c>
      <c r="T70">
        <v>99.99</v>
      </c>
      <c r="U70">
        <v>33.33</v>
      </c>
      <c r="V70">
        <v>33.32</v>
      </c>
      <c r="W70">
        <v>78.989999999999995</v>
      </c>
      <c r="X70">
        <v>15.8</v>
      </c>
      <c r="Y70">
        <v>32.44</v>
      </c>
      <c r="Z70">
        <v>20.53</v>
      </c>
      <c r="AA70">
        <v>32</v>
      </c>
      <c r="AB70">
        <v>16</v>
      </c>
      <c r="AC70">
        <v>22.28</v>
      </c>
      <c r="AD70">
        <v>68.010000000000005</v>
      </c>
      <c r="AE70">
        <v>68.010000000000005</v>
      </c>
      <c r="AF70">
        <v>11.32</v>
      </c>
    </row>
    <row r="71" spans="1:32">
      <c r="A71" t="s">
        <v>113</v>
      </c>
      <c r="B71" s="75">
        <v>130.28</v>
      </c>
      <c r="C71" s="75">
        <v>75.989999999999995</v>
      </c>
      <c r="D71" s="135">
        <f t="shared" si="1"/>
        <v>88.66</v>
      </c>
      <c r="E71" s="75"/>
      <c r="F71" s="78">
        <v>4.24</v>
      </c>
      <c r="G71" s="78">
        <v>4.24</v>
      </c>
      <c r="H71" s="78">
        <v>4.3499999999999996</v>
      </c>
      <c r="I71">
        <v>115.61</v>
      </c>
      <c r="J71">
        <v>270.82</v>
      </c>
      <c r="K71">
        <v>100.86</v>
      </c>
      <c r="L71">
        <v>3.83</v>
      </c>
      <c r="M71">
        <v>18.13</v>
      </c>
      <c r="N71" s="135">
        <v>33</v>
      </c>
      <c r="O71" s="135">
        <v>22.66</v>
      </c>
      <c r="P71" s="135">
        <v>33</v>
      </c>
      <c r="Q71">
        <v>5.44</v>
      </c>
      <c r="R71">
        <v>28.88</v>
      </c>
      <c r="S71">
        <v>4.26</v>
      </c>
      <c r="T71">
        <v>101.68</v>
      </c>
      <c r="U71">
        <v>33.89</v>
      </c>
      <c r="V71">
        <v>33.9</v>
      </c>
      <c r="W71">
        <v>72.849999999999994</v>
      </c>
      <c r="X71">
        <v>14.57</v>
      </c>
      <c r="Y71">
        <v>27.05</v>
      </c>
      <c r="Z71">
        <v>15.37</v>
      </c>
      <c r="AA71">
        <v>29.33</v>
      </c>
      <c r="AB71">
        <v>14.67</v>
      </c>
      <c r="AC71">
        <v>22.22</v>
      </c>
      <c r="AD71">
        <v>63.77</v>
      </c>
      <c r="AE71">
        <v>63.77</v>
      </c>
      <c r="AF71">
        <v>11.32</v>
      </c>
    </row>
    <row r="72" spans="1:32">
      <c r="A72" t="s">
        <v>114</v>
      </c>
      <c r="B72" s="75">
        <v>130.28</v>
      </c>
      <c r="C72" s="75">
        <v>75.989999999999995</v>
      </c>
      <c r="D72" s="135">
        <f t="shared" si="1"/>
        <v>68.930000000000007</v>
      </c>
      <c r="E72" s="75"/>
      <c r="F72" s="78">
        <v>3.16</v>
      </c>
      <c r="G72" s="78">
        <v>3.16</v>
      </c>
      <c r="H72" s="78">
        <v>3.25</v>
      </c>
      <c r="I72">
        <v>115.61</v>
      </c>
      <c r="J72">
        <v>270.82</v>
      </c>
      <c r="K72">
        <v>100.86</v>
      </c>
      <c r="L72">
        <v>3.83</v>
      </c>
      <c r="M72">
        <v>17.75</v>
      </c>
      <c r="N72" s="135">
        <v>33</v>
      </c>
      <c r="O72" s="135">
        <v>15.75</v>
      </c>
      <c r="P72" s="135">
        <v>20.18</v>
      </c>
      <c r="Q72">
        <v>5.44</v>
      </c>
      <c r="R72">
        <v>20.82</v>
      </c>
      <c r="S72">
        <v>4.26</v>
      </c>
      <c r="T72">
        <v>102.13</v>
      </c>
      <c r="U72">
        <v>34.04</v>
      </c>
      <c r="V72">
        <v>34.049999999999997</v>
      </c>
      <c r="W72">
        <v>88.79</v>
      </c>
      <c r="X72">
        <v>17.760000000000002</v>
      </c>
      <c r="Y72">
        <v>21.91</v>
      </c>
      <c r="Z72">
        <v>12.71</v>
      </c>
      <c r="AA72">
        <v>24.67</v>
      </c>
      <c r="AB72">
        <v>12.33</v>
      </c>
      <c r="AC72">
        <v>21.72</v>
      </c>
      <c r="AD72">
        <v>63.41</v>
      </c>
      <c r="AE72">
        <v>63.41</v>
      </c>
      <c r="AF72">
        <v>11.32</v>
      </c>
    </row>
    <row r="73" spans="1:32">
      <c r="A73" t="s">
        <v>115</v>
      </c>
      <c r="B73" s="75">
        <v>130.28</v>
      </c>
      <c r="C73" s="75">
        <v>75.989999999999995</v>
      </c>
      <c r="D73" s="135">
        <f t="shared" si="1"/>
        <v>36.04</v>
      </c>
      <c r="E73" s="75"/>
      <c r="F73" s="78">
        <v>2.12</v>
      </c>
      <c r="G73" s="78">
        <v>2.12</v>
      </c>
      <c r="H73" s="78">
        <v>2.16</v>
      </c>
      <c r="I73">
        <v>115.61</v>
      </c>
      <c r="J73">
        <v>270.82</v>
      </c>
      <c r="K73">
        <v>100.86</v>
      </c>
      <c r="L73">
        <v>4.3600000000000003</v>
      </c>
      <c r="M73">
        <v>17.53</v>
      </c>
      <c r="N73" s="135">
        <v>18.27</v>
      </c>
      <c r="O73" s="135">
        <v>8.8800000000000008</v>
      </c>
      <c r="P73" s="135">
        <v>8.89</v>
      </c>
      <c r="Q73">
        <v>5.44</v>
      </c>
      <c r="R73">
        <v>14.09</v>
      </c>
      <c r="S73">
        <v>4.26</v>
      </c>
      <c r="T73">
        <v>101.86</v>
      </c>
      <c r="U73">
        <v>33.950000000000003</v>
      </c>
      <c r="V73">
        <v>33.96</v>
      </c>
      <c r="W73">
        <v>70.06</v>
      </c>
      <c r="X73">
        <v>14.01</v>
      </c>
      <c r="Y73">
        <v>16.7</v>
      </c>
      <c r="Z73">
        <v>9.86</v>
      </c>
      <c r="AA73">
        <v>18.670000000000002</v>
      </c>
      <c r="AB73">
        <v>9.33</v>
      </c>
      <c r="AC73">
        <v>21.04</v>
      </c>
      <c r="AD73">
        <v>64.62</v>
      </c>
      <c r="AE73">
        <v>64.62</v>
      </c>
      <c r="AF73">
        <v>11.32</v>
      </c>
    </row>
    <row r="74" spans="1:32">
      <c r="A74" t="s">
        <v>116</v>
      </c>
      <c r="B74" s="75">
        <v>130.28</v>
      </c>
      <c r="C74" s="75">
        <v>75.989999999999995</v>
      </c>
      <c r="D74" s="135">
        <f t="shared" si="1"/>
        <v>18.8</v>
      </c>
      <c r="E74" s="75"/>
      <c r="F74" s="78">
        <v>1.36</v>
      </c>
      <c r="G74" s="78">
        <v>1.36</v>
      </c>
      <c r="H74" s="78">
        <v>1.39</v>
      </c>
      <c r="I74">
        <v>115.61</v>
      </c>
      <c r="J74">
        <v>270.82</v>
      </c>
      <c r="K74">
        <v>100.86</v>
      </c>
      <c r="L74">
        <v>4.3600000000000003</v>
      </c>
      <c r="M74">
        <v>17.55</v>
      </c>
      <c r="N74" s="135">
        <v>11.58</v>
      </c>
      <c r="O74" s="135">
        <v>2.77</v>
      </c>
      <c r="P74" s="135">
        <v>4.45</v>
      </c>
      <c r="Q74">
        <v>5.44</v>
      </c>
      <c r="R74">
        <v>8.42</v>
      </c>
      <c r="S74">
        <v>4.26</v>
      </c>
      <c r="T74">
        <v>73.31</v>
      </c>
      <c r="U74">
        <v>24.43</v>
      </c>
      <c r="V74">
        <v>24.44</v>
      </c>
      <c r="W74">
        <v>53.76</v>
      </c>
      <c r="X74">
        <v>10.75</v>
      </c>
      <c r="Y74">
        <v>11.75</v>
      </c>
      <c r="Z74">
        <v>7.17</v>
      </c>
      <c r="AA74">
        <v>12</v>
      </c>
      <c r="AB74">
        <v>6</v>
      </c>
      <c r="AC74">
        <v>13.54</v>
      </c>
      <c r="AD74">
        <v>41.88</v>
      </c>
      <c r="AE74">
        <v>41.88</v>
      </c>
      <c r="AF74">
        <v>11.32</v>
      </c>
    </row>
    <row r="75" spans="1:32">
      <c r="A75" t="s">
        <v>117</v>
      </c>
      <c r="B75" s="75">
        <v>130.28</v>
      </c>
      <c r="C75" s="75">
        <v>75.989999999999995</v>
      </c>
      <c r="D75" s="135">
        <f t="shared" si="1"/>
        <v>0</v>
      </c>
      <c r="E75" s="75"/>
      <c r="F75" s="78">
        <v>0.73</v>
      </c>
      <c r="G75" s="78">
        <v>0.73</v>
      </c>
      <c r="H75" s="78">
        <v>0.74</v>
      </c>
      <c r="I75">
        <v>115.61</v>
      </c>
      <c r="J75">
        <v>270.82</v>
      </c>
      <c r="K75">
        <v>100.86</v>
      </c>
      <c r="L75">
        <v>4.3600000000000003</v>
      </c>
      <c r="M75">
        <v>17.47</v>
      </c>
      <c r="N75" s="135">
        <v>0</v>
      </c>
      <c r="O75" s="135">
        <v>0</v>
      </c>
      <c r="P75" s="135">
        <v>0</v>
      </c>
      <c r="Q75">
        <v>4.4400000000000004</v>
      </c>
      <c r="R75">
        <v>4.16</v>
      </c>
      <c r="S75">
        <v>4.0199999999999996</v>
      </c>
      <c r="T75">
        <v>72.290000000000006</v>
      </c>
      <c r="U75">
        <v>24.1</v>
      </c>
      <c r="V75">
        <v>24.09</v>
      </c>
      <c r="W75">
        <v>38.71</v>
      </c>
      <c r="X75">
        <v>7.74</v>
      </c>
      <c r="Y75">
        <v>7.54</v>
      </c>
      <c r="Z75">
        <v>4.87</v>
      </c>
      <c r="AA75">
        <v>5.33</v>
      </c>
      <c r="AB75">
        <v>2.67</v>
      </c>
      <c r="AC75">
        <v>13.21</v>
      </c>
      <c r="AD75">
        <v>42.54</v>
      </c>
      <c r="AE75">
        <v>42.54</v>
      </c>
      <c r="AF75">
        <v>11.32</v>
      </c>
    </row>
    <row r="76" spans="1:32">
      <c r="A76" t="s">
        <v>118</v>
      </c>
      <c r="B76" s="75">
        <v>130.28</v>
      </c>
      <c r="C76" s="75">
        <v>75.989999999999995</v>
      </c>
      <c r="D76" s="135">
        <f t="shared" si="1"/>
        <v>0</v>
      </c>
      <c r="E76" s="75"/>
      <c r="F76" s="78">
        <v>0.27</v>
      </c>
      <c r="G76" s="78">
        <v>0.27</v>
      </c>
      <c r="H76" s="78">
        <v>0.28000000000000003</v>
      </c>
      <c r="I76">
        <v>115.61</v>
      </c>
      <c r="J76">
        <v>270.82</v>
      </c>
      <c r="K76">
        <v>100.86</v>
      </c>
      <c r="L76">
        <v>4.3600000000000003</v>
      </c>
      <c r="M76">
        <v>17.18</v>
      </c>
      <c r="N76" s="135">
        <v>0</v>
      </c>
      <c r="O76" s="135">
        <v>0</v>
      </c>
      <c r="P76" s="135">
        <v>0</v>
      </c>
      <c r="Q76">
        <v>4.4400000000000004</v>
      </c>
      <c r="R76">
        <v>1.83</v>
      </c>
      <c r="S76">
        <v>4.0199999999999996</v>
      </c>
      <c r="T76">
        <v>71.28</v>
      </c>
      <c r="U76">
        <v>23.76</v>
      </c>
      <c r="V76">
        <v>23.75</v>
      </c>
      <c r="W76">
        <v>23.12</v>
      </c>
      <c r="X76">
        <v>4.62</v>
      </c>
      <c r="Y76">
        <v>4.3499999999999996</v>
      </c>
      <c r="Z76">
        <v>3.05</v>
      </c>
      <c r="AA76">
        <v>3.33</v>
      </c>
      <c r="AB76">
        <v>1.67</v>
      </c>
      <c r="AC76">
        <v>12.78</v>
      </c>
      <c r="AD76">
        <v>43.22</v>
      </c>
      <c r="AE76">
        <v>43.22</v>
      </c>
      <c r="AF76">
        <v>11.32</v>
      </c>
    </row>
    <row r="77" spans="1:32">
      <c r="A77" t="s">
        <v>119</v>
      </c>
      <c r="B77" s="75">
        <v>130.28</v>
      </c>
      <c r="C77" s="75">
        <v>75.989999999999995</v>
      </c>
      <c r="D77" s="135">
        <f t="shared" si="1"/>
        <v>0</v>
      </c>
      <c r="E77" s="75"/>
      <c r="F77" s="78">
        <v>0.02</v>
      </c>
      <c r="G77" s="78">
        <v>0.02</v>
      </c>
      <c r="H77" s="78">
        <v>0.02</v>
      </c>
      <c r="I77">
        <v>115.61</v>
      </c>
      <c r="J77">
        <v>270.82</v>
      </c>
      <c r="K77">
        <v>100.86</v>
      </c>
      <c r="L77">
        <v>4.3600000000000003</v>
      </c>
      <c r="M77">
        <v>18.54</v>
      </c>
      <c r="N77" s="135">
        <v>0</v>
      </c>
      <c r="O77" s="135">
        <v>0</v>
      </c>
      <c r="P77" s="135">
        <v>0</v>
      </c>
      <c r="Q77">
        <v>4.4400000000000004</v>
      </c>
      <c r="R77">
        <v>0.63</v>
      </c>
      <c r="S77">
        <v>4.0199999999999996</v>
      </c>
      <c r="T77">
        <v>70.260000000000005</v>
      </c>
      <c r="U77">
        <v>23.42</v>
      </c>
      <c r="V77">
        <v>23.42</v>
      </c>
      <c r="W77">
        <v>12.06</v>
      </c>
      <c r="X77">
        <v>2.41</v>
      </c>
      <c r="Y77">
        <v>2.17</v>
      </c>
      <c r="Z77">
        <v>1.3</v>
      </c>
      <c r="AA77">
        <v>1.33</v>
      </c>
      <c r="AB77">
        <v>0.67</v>
      </c>
      <c r="AC77">
        <v>12.51</v>
      </c>
      <c r="AD77">
        <v>43.88</v>
      </c>
      <c r="AE77">
        <v>43.88</v>
      </c>
      <c r="AF77">
        <v>11.32</v>
      </c>
    </row>
    <row r="78" spans="1:32">
      <c r="A78" t="s">
        <v>120</v>
      </c>
      <c r="B78" s="75">
        <v>130.28</v>
      </c>
      <c r="C78" s="75">
        <v>75.989999999999995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115.61</v>
      </c>
      <c r="J78">
        <v>270.82</v>
      </c>
      <c r="K78">
        <v>100.86</v>
      </c>
      <c r="L78">
        <v>4.3600000000000003</v>
      </c>
      <c r="M78">
        <v>18.149999999999999</v>
      </c>
      <c r="N78" s="135">
        <v>0</v>
      </c>
      <c r="O78" s="135">
        <v>0</v>
      </c>
      <c r="P78" s="135">
        <v>0</v>
      </c>
      <c r="Q78">
        <v>4.4400000000000004</v>
      </c>
      <c r="R78">
        <v>0</v>
      </c>
      <c r="S78">
        <v>4.0199999999999996</v>
      </c>
      <c r="T78">
        <v>69.25</v>
      </c>
      <c r="U78">
        <v>23.08</v>
      </c>
      <c r="V78">
        <v>23.08</v>
      </c>
      <c r="W78">
        <v>4.72</v>
      </c>
      <c r="X78">
        <v>0.94</v>
      </c>
      <c r="Y78">
        <v>0.67</v>
      </c>
      <c r="Z78">
        <v>0.19</v>
      </c>
      <c r="AA78">
        <v>0.45</v>
      </c>
      <c r="AB78">
        <v>0.23</v>
      </c>
      <c r="AC78">
        <v>12.42</v>
      </c>
      <c r="AD78">
        <v>60.78</v>
      </c>
      <c r="AE78">
        <v>60.78</v>
      </c>
      <c r="AF78">
        <v>11.32</v>
      </c>
    </row>
    <row r="79" spans="1:32">
      <c r="A79" t="s">
        <v>121</v>
      </c>
      <c r="B79" s="75">
        <v>130.28</v>
      </c>
      <c r="C79" s="75">
        <v>75.989999999999995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115.61</v>
      </c>
      <c r="J79">
        <v>270.82</v>
      </c>
      <c r="K79">
        <v>100.86</v>
      </c>
      <c r="L79">
        <v>4.3600000000000003</v>
      </c>
      <c r="M79">
        <v>17.87</v>
      </c>
      <c r="N79" s="135">
        <v>0</v>
      </c>
      <c r="O79" s="135">
        <v>0</v>
      </c>
      <c r="P79" s="135">
        <v>0</v>
      </c>
      <c r="Q79">
        <v>4.4400000000000004</v>
      </c>
      <c r="R79">
        <v>0</v>
      </c>
      <c r="S79">
        <v>4.0199999999999996</v>
      </c>
      <c r="T79">
        <v>90.82</v>
      </c>
      <c r="U79">
        <v>30.27</v>
      </c>
      <c r="V79">
        <v>30.27</v>
      </c>
      <c r="W79">
        <v>0</v>
      </c>
      <c r="X79">
        <v>0</v>
      </c>
      <c r="Y79">
        <v>0.02</v>
      </c>
      <c r="Z79">
        <v>0</v>
      </c>
      <c r="AA79">
        <v>0</v>
      </c>
      <c r="AB79">
        <v>0</v>
      </c>
      <c r="AC79">
        <v>12.33</v>
      </c>
      <c r="AD79">
        <v>58.39</v>
      </c>
      <c r="AE79">
        <v>58.39</v>
      </c>
      <c r="AF79">
        <v>11.32</v>
      </c>
    </row>
    <row r="80" spans="1:32">
      <c r="A80" t="s">
        <v>122</v>
      </c>
      <c r="B80" s="75">
        <v>130.28</v>
      </c>
      <c r="C80" s="75">
        <v>75.989999999999995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115.61</v>
      </c>
      <c r="J80">
        <v>270.82</v>
      </c>
      <c r="K80">
        <v>100.86</v>
      </c>
      <c r="L80">
        <v>4.3600000000000003</v>
      </c>
      <c r="M80">
        <v>17.37</v>
      </c>
      <c r="N80" s="135">
        <v>0</v>
      </c>
      <c r="O80" s="135">
        <v>0</v>
      </c>
      <c r="P80" s="135">
        <v>0</v>
      </c>
      <c r="Q80">
        <v>4.4400000000000004</v>
      </c>
      <c r="R80">
        <v>0</v>
      </c>
      <c r="S80">
        <v>4.0199999999999996</v>
      </c>
      <c r="T80">
        <v>88.81</v>
      </c>
      <c r="U80">
        <v>29.6</v>
      </c>
      <c r="V80">
        <v>29.61</v>
      </c>
      <c r="W80">
        <v>0</v>
      </c>
      <c r="X80">
        <v>0</v>
      </c>
      <c r="Y80">
        <v>0.02</v>
      </c>
      <c r="Z80">
        <v>0</v>
      </c>
      <c r="AA80">
        <v>0</v>
      </c>
      <c r="AB80">
        <v>0</v>
      </c>
      <c r="AC80">
        <v>16.100000000000001</v>
      </c>
      <c r="AD80">
        <v>55.73</v>
      </c>
      <c r="AE80">
        <v>55.73</v>
      </c>
      <c r="AF80">
        <v>11.32</v>
      </c>
    </row>
    <row r="81" spans="1:32">
      <c r="A81" t="s">
        <v>123</v>
      </c>
      <c r="B81" s="75">
        <v>130.28</v>
      </c>
      <c r="C81" s="75">
        <v>75.989999999999995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115.61</v>
      </c>
      <c r="J81">
        <v>270.82</v>
      </c>
      <c r="K81">
        <v>100.86</v>
      </c>
      <c r="L81">
        <v>4.3600000000000003</v>
      </c>
      <c r="M81">
        <v>17.07</v>
      </c>
      <c r="N81" s="135">
        <v>0</v>
      </c>
      <c r="O81" s="135">
        <v>0</v>
      </c>
      <c r="P81" s="135">
        <v>0</v>
      </c>
      <c r="Q81">
        <v>4.4400000000000004</v>
      </c>
      <c r="R81">
        <v>0</v>
      </c>
      <c r="S81">
        <v>4.0199999999999996</v>
      </c>
      <c r="T81">
        <v>86.47</v>
      </c>
      <c r="U81">
        <v>28.83</v>
      </c>
      <c r="V81">
        <v>28.82</v>
      </c>
      <c r="W81">
        <v>0</v>
      </c>
      <c r="X81">
        <v>0</v>
      </c>
      <c r="Y81">
        <v>0.02</v>
      </c>
      <c r="Z81">
        <v>0</v>
      </c>
      <c r="AA81">
        <v>0</v>
      </c>
      <c r="AB81">
        <v>0</v>
      </c>
      <c r="AC81">
        <v>15.66</v>
      </c>
      <c r="AD81">
        <v>53.83</v>
      </c>
      <c r="AE81">
        <v>53.83</v>
      </c>
      <c r="AF81">
        <v>11.32</v>
      </c>
    </row>
    <row r="82" spans="1:32">
      <c r="A82" t="s">
        <v>124</v>
      </c>
      <c r="B82" s="75">
        <v>130.28</v>
      </c>
      <c r="C82" s="75">
        <v>75.989999999999995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115.61</v>
      </c>
      <c r="J82">
        <v>270.82</v>
      </c>
      <c r="K82">
        <v>100.86</v>
      </c>
      <c r="L82">
        <v>4.3600000000000003</v>
      </c>
      <c r="M82">
        <v>16.7</v>
      </c>
      <c r="N82" s="135">
        <v>0</v>
      </c>
      <c r="O82" s="135">
        <v>0</v>
      </c>
      <c r="P82" s="135">
        <v>0</v>
      </c>
      <c r="Q82">
        <v>4.4400000000000004</v>
      </c>
      <c r="R82">
        <v>0</v>
      </c>
      <c r="S82">
        <v>4.0199999999999996</v>
      </c>
      <c r="T82">
        <v>84.35</v>
      </c>
      <c r="U82">
        <v>28.12</v>
      </c>
      <c r="V82">
        <v>28.11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15</v>
      </c>
      <c r="AD82">
        <v>52.65</v>
      </c>
      <c r="AE82">
        <v>52.65</v>
      </c>
      <c r="AF82">
        <v>11.32</v>
      </c>
    </row>
    <row r="83" spans="1:32">
      <c r="A83" t="s">
        <v>125</v>
      </c>
      <c r="B83" s="75">
        <v>130.28</v>
      </c>
      <c r="C83" s="75">
        <v>75.989999999999995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115.61</v>
      </c>
      <c r="J83">
        <v>270.82</v>
      </c>
      <c r="K83">
        <v>100.86</v>
      </c>
      <c r="L83">
        <v>4.21</v>
      </c>
      <c r="M83">
        <v>16.16</v>
      </c>
      <c r="N83" s="135">
        <v>0</v>
      </c>
      <c r="O83" s="135">
        <v>0</v>
      </c>
      <c r="P83" s="135">
        <v>0</v>
      </c>
      <c r="Q83">
        <v>4.28</v>
      </c>
      <c r="R83">
        <v>0</v>
      </c>
      <c r="S83">
        <v>3.89</v>
      </c>
      <c r="T83">
        <v>82.92</v>
      </c>
      <c r="U83">
        <v>27.64</v>
      </c>
      <c r="V83">
        <v>27.63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14.1</v>
      </c>
      <c r="AD83">
        <v>51.54</v>
      </c>
      <c r="AE83">
        <v>51.54</v>
      </c>
      <c r="AF83">
        <v>11.32</v>
      </c>
    </row>
    <row r="84" spans="1:32">
      <c r="A84" t="s">
        <v>126</v>
      </c>
      <c r="B84" s="75">
        <v>130.28</v>
      </c>
      <c r="C84" s="75">
        <v>75.989999999999995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115.61</v>
      </c>
      <c r="J84">
        <v>270.82</v>
      </c>
      <c r="K84">
        <v>100.86</v>
      </c>
      <c r="L84">
        <v>4.21</v>
      </c>
      <c r="M84">
        <v>15.59</v>
      </c>
      <c r="N84" s="135">
        <v>0</v>
      </c>
      <c r="O84" s="135">
        <v>0</v>
      </c>
      <c r="P84" s="135">
        <v>0</v>
      </c>
      <c r="Q84">
        <v>4.28</v>
      </c>
      <c r="R84">
        <v>0</v>
      </c>
      <c r="S84">
        <v>3.89</v>
      </c>
      <c r="T84">
        <v>81.42</v>
      </c>
      <c r="U84">
        <v>27.14</v>
      </c>
      <c r="V84">
        <v>27.14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13.45</v>
      </c>
      <c r="AD84">
        <v>50.39</v>
      </c>
      <c r="AE84">
        <v>50.39</v>
      </c>
      <c r="AF84">
        <v>11.32</v>
      </c>
    </row>
    <row r="85" spans="1:32">
      <c r="A85" t="s">
        <v>127</v>
      </c>
      <c r="B85" s="75">
        <v>130.28</v>
      </c>
      <c r="C85" s="75">
        <v>75.989999999999995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115.61</v>
      </c>
      <c r="J85">
        <v>270.82</v>
      </c>
      <c r="K85">
        <v>100.86</v>
      </c>
      <c r="L85">
        <v>4.21</v>
      </c>
      <c r="M85">
        <v>14.4</v>
      </c>
      <c r="N85" s="135">
        <v>0</v>
      </c>
      <c r="O85" s="135">
        <v>0</v>
      </c>
      <c r="P85" s="135">
        <v>0</v>
      </c>
      <c r="Q85">
        <v>4.28</v>
      </c>
      <c r="R85">
        <v>0</v>
      </c>
      <c r="S85">
        <v>3.89</v>
      </c>
      <c r="T85">
        <v>51.81</v>
      </c>
      <c r="U85">
        <v>17.27</v>
      </c>
      <c r="V85">
        <v>17.28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8.1199999999999992</v>
      </c>
      <c r="AD85">
        <v>29.23</v>
      </c>
      <c r="AE85">
        <v>29.23</v>
      </c>
      <c r="AF85">
        <v>11.32</v>
      </c>
    </row>
    <row r="86" spans="1:32">
      <c r="A86" t="s">
        <v>128</v>
      </c>
      <c r="B86" s="75">
        <v>130.28</v>
      </c>
      <c r="C86" s="75">
        <v>75.989999999999995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115.61</v>
      </c>
      <c r="J86">
        <v>270.82</v>
      </c>
      <c r="K86">
        <v>100.86</v>
      </c>
      <c r="L86">
        <v>4.21</v>
      </c>
      <c r="M86">
        <v>13.22</v>
      </c>
      <c r="N86" s="135">
        <v>0</v>
      </c>
      <c r="O86" s="135">
        <v>0</v>
      </c>
      <c r="P86" s="135">
        <v>0</v>
      </c>
      <c r="Q86">
        <v>4.28</v>
      </c>
      <c r="R86">
        <v>0</v>
      </c>
      <c r="S86">
        <v>3.89</v>
      </c>
      <c r="T86">
        <v>52.37</v>
      </c>
      <c r="U86">
        <v>17.46</v>
      </c>
      <c r="V86">
        <v>17.45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8.33</v>
      </c>
      <c r="AD86">
        <v>29.75</v>
      </c>
      <c r="AE86">
        <v>29.75</v>
      </c>
      <c r="AF86">
        <v>11.32</v>
      </c>
    </row>
    <row r="87" spans="1:32">
      <c r="A87" t="s">
        <v>129</v>
      </c>
      <c r="B87" s="75">
        <v>130.28</v>
      </c>
      <c r="C87" s="75">
        <v>75.989999999999995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115.61</v>
      </c>
      <c r="J87">
        <v>270.82</v>
      </c>
      <c r="K87">
        <v>100.86</v>
      </c>
      <c r="L87">
        <v>4.59</v>
      </c>
      <c r="M87">
        <v>11.99</v>
      </c>
      <c r="N87" s="135">
        <v>0</v>
      </c>
      <c r="O87" s="135">
        <v>0</v>
      </c>
      <c r="P87" s="135">
        <v>0</v>
      </c>
      <c r="Q87">
        <v>4.28</v>
      </c>
      <c r="R87">
        <v>0</v>
      </c>
      <c r="S87">
        <v>3.89</v>
      </c>
      <c r="T87">
        <v>56.83</v>
      </c>
      <c r="U87">
        <v>18.940000000000001</v>
      </c>
      <c r="V87">
        <v>18.95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8.42</v>
      </c>
      <c r="AD87">
        <v>30.69</v>
      </c>
      <c r="AE87">
        <v>30.69</v>
      </c>
      <c r="AF87">
        <v>11.32</v>
      </c>
    </row>
    <row r="88" spans="1:32">
      <c r="A88" t="s">
        <v>130</v>
      </c>
      <c r="B88" s="75">
        <v>130.28</v>
      </c>
      <c r="C88" s="75">
        <v>75.989999999999995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115.61</v>
      </c>
      <c r="J88">
        <v>270.82</v>
      </c>
      <c r="K88">
        <v>100.86</v>
      </c>
      <c r="L88">
        <v>4.59</v>
      </c>
      <c r="M88">
        <v>11.08</v>
      </c>
      <c r="N88" s="135">
        <v>0</v>
      </c>
      <c r="O88" s="135">
        <v>0</v>
      </c>
      <c r="P88" s="135">
        <v>0</v>
      </c>
      <c r="Q88">
        <v>4.28</v>
      </c>
      <c r="R88">
        <v>0</v>
      </c>
      <c r="S88">
        <v>3.89</v>
      </c>
      <c r="T88">
        <v>57.3</v>
      </c>
      <c r="U88">
        <v>19.100000000000001</v>
      </c>
      <c r="V88">
        <v>19.100000000000001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8.6199999999999992</v>
      </c>
      <c r="AD88">
        <v>30.93</v>
      </c>
      <c r="AE88">
        <v>30.93</v>
      </c>
      <c r="AF88">
        <v>11.32</v>
      </c>
    </row>
    <row r="89" spans="1:32">
      <c r="A89" t="s">
        <v>131</v>
      </c>
      <c r="B89" s="75">
        <v>130.28</v>
      </c>
      <c r="C89" s="75">
        <v>75.989999999999995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115.61</v>
      </c>
      <c r="J89">
        <v>270.82</v>
      </c>
      <c r="K89">
        <v>100.86</v>
      </c>
      <c r="L89">
        <v>4.59</v>
      </c>
      <c r="M89">
        <v>10.38</v>
      </c>
      <c r="N89" s="135">
        <v>0</v>
      </c>
      <c r="O89" s="135">
        <v>0</v>
      </c>
      <c r="P89" s="135">
        <v>0</v>
      </c>
      <c r="Q89">
        <v>4.28</v>
      </c>
      <c r="R89">
        <v>0</v>
      </c>
      <c r="S89">
        <v>3.89</v>
      </c>
      <c r="T89">
        <v>57.51</v>
      </c>
      <c r="U89">
        <v>19.170000000000002</v>
      </c>
      <c r="V89">
        <v>19.16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8.75</v>
      </c>
      <c r="AD89">
        <v>31.26</v>
      </c>
      <c r="AE89">
        <v>31.26</v>
      </c>
      <c r="AF89">
        <v>11.32</v>
      </c>
    </row>
    <row r="90" spans="1:32">
      <c r="A90" t="s">
        <v>132</v>
      </c>
      <c r="B90" s="75">
        <v>130.28</v>
      </c>
      <c r="C90" s="75">
        <v>75.989999999999995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115.61</v>
      </c>
      <c r="J90">
        <v>270.82</v>
      </c>
      <c r="K90">
        <v>100.86</v>
      </c>
      <c r="L90">
        <v>4.59</v>
      </c>
      <c r="M90">
        <v>9.57</v>
      </c>
      <c r="N90" s="135">
        <v>0</v>
      </c>
      <c r="O90" s="135">
        <v>0</v>
      </c>
      <c r="P90" s="135">
        <v>0</v>
      </c>
      <c r="Q90">
        <v>4.28</v>
      </c>
      <c r="R90">
        <v>0</v>
      </c>
      <c r="S90">
        <v>3.89</v>
      </c>
      <c r="T90">
        <v>58.17</v>
      </c>
      <c r="U90">
        <v>19.39</v>
      </c>
      <c r="V90">
        <v>19.399999999999999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8.8699999999999992</v>
      </c>
      <c r="AD90">
        <v>31.29</v>
      </c>
      <c r="AE90">
        <v>31.29</v>
      </c>
      <c r="AF90">
        <v>11.32</v>
      </c>
    </row>
    <row r="91" spans="1:32">
      <c r="A91" t="s">
        <v>133</v>
      </c>
      <c r="B91" s="75">
        <v>130.28</v>
      </c>
      <c r="C91" s="75">
        <v>75.989999999999995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115.61</v>
      </c>
      <c r="J91">
        <v>270.82</v>
      </c>
      <c r="K91">
        <v>100.86</v>
      </c>
      <c r="L91">
        <v>4.59</v>
      </c>
      <c r="M91">
        <v>8.76</v>
      </c>
      <c r="N91" s="135">
        <v>0</v>
      </c>
      <c r="O91" s="135">
        <v>0</v>
      </c>
      <c r="P91" s="135">
        <v>0</v>
      </c>
      <c r="Q91">
        <v>4.28</v>
      </c>
      <c r="R91">
        <v>0</v>
      </c>
      <c r="S91">
        <v>3.71</v>
      </c>
      <c r="T91">
        <v>58.69</v>
      </c>
      <c r="U91">
        <v>19.57</v>
      </c>
      <c r="V91">
        <v>19.559999999999999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9.31</v>
      </c>
      <c r="AD91">
        <v>31.62</v>
      </c>
      <c r="AE91">
        <v>31.62</v>
      </c>
      <c r="AF91">
        <v>11.32</v>
      </c>
    </row>
    <row r="92" spans="1:32">
      <c r="A92" t="s">
        <v>134</v>
      </c>
      <c r="B92" s="75">
        <v>130.28</v>
      </c>
      <c r="C92" s="75">
        <v>75.989999999999995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115.61</v>
      </c>
      <c r="J92">
        <v>270.82</v>
      </c>
      <c r="K92">
        <v>100.86</v>
      </c>
      <c r="L92">
        <v>4.59</v>
      </c>
      <c r="M92">
        <v>8.39</v>
      </c>
      <c r="N92" s="135">
        <v>0</v>
      </c>
      <c r="O92" s="135">
        <v>0</v>
      </c>
      <c r="P92" s="135">
        <v>0</v>
      </c>
      <c r="Q92">
        <v>4.28</v>
      </c>
      <c r="R92">
        <v>0</v>
      </c>
      <c r="S92">
        <v>3.71</v>
      </c>
      <c r="T92">
        <v>58.92</v>
      </c>
      <c r="U92">
        <v>19.64</v>
      </c>
      <c r="V92">
        <v>19.64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9.4700000000000006</v>
      </c>
      <c r="AD92">
        <v>31.95</v>
      </c>
      <c r="AE92">
        <v>31.95</v>
      </c>
      <c r="AF92">
        <v>11.32</v>
      </c>
    </row>
    <row r="93" spans="1:32">
      <c r="A93" t="s">
        <v>135</v>
      </c>
      <c r="B93" s="75">
        <v>130.28</v>
      </c>
      <c r="C93" s="75">
        <v>75.989999999999995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115.61</v>
      </c>
      <c r="J93">
        <v>270.82</v>
      </c>
      <c r="K93">
        <v>100.86</v>
      </c>
      <c r="L93">
        <v>4.59</v>
      </c>
      <c r="M93">
        <v>8.68</v>
      </c>
      <c r="N93" s="135">
        <v>0</v>
      </c>
      <c r="O93" s="135">
        <v>0</v>
      </c>
      <c r="P93" s="135">
        <v>0</v>
      </c>
      <c r="Q93">
        <v>4.28</v>
      </c>
      <c r="R93">
        <v>0</v>
      </c>
      <c r="S93">
        <v>3.71</v>
      </c>
      <c r="T93">
        <v>59.37</v>
      </c>
      <c r="U93">
        <v>19.79</v>
      </c>
      <c r="V93">
        <v>19.79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9.5399999999999991</v>
      </c>
      <c r="AD93">
        <v>32.29</v>
      </c>
      <c r="AE93">
        <v>32.29</v>
      </c>
      <c r="AF93">
        <v>11.32</v>
      </c>
    </row>
    <row r="94" spans="1:32">
      <c r="A94" t="s">
        <v>136</v>
      </c>
      <c r="B94" s="75">
        <v>130.28</v>
      </c>
      <c r="C94" s="75">
        <v>75.989999999999995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115.61</v>
      </c>
      <c r="J94">
        <v>270.82</v>
      </c>
      <c r="K94">
        <v>100.86</v>
      </c>
      <c r="L94">
        <v>4.59</v>
      </c>
      <c r="M94">
        <v>8.65</v>
      </c>
      <c r="N94" s="135">
        <v>0</v>
      </c>
      <c r="O94" s="135">
        <v>0</v>
      </c>
      <c r="P94" s="135">
        <v>0</v>
      </c>
      <c r="Q94">
        <v>4.28</v>
      </c>
      <c r="R94">
        <v>0</v>
      </c>
      <c r="S94">
        <v>3.71</v>
      </c>
      <c r="T94">
        <v>59.01</v>
      </c>
      <c r="U94">
        <v>19.670000000000002</v>
      </c>
      <c r="V94">
        <v>19.66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9.5500000000000007</v>
      </c>
      <c r="AD94">
        <v>39.659999999999997</v>
      </c>
      <c r="AE94">
        <v>39.659999999999997</v>
      </c>
      <c r="AF94">
        <v>11.32</v>
      </c>
    </row>
    <row r="95" spans="1:32">
      <c r="A95" t="s">
        <v>137</v>
      </c>
      <c r="B95" s="75">
        <v>130.28</v>
      </c>
      <c r="C95" s="75">
        <v>75.989999999999995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115.61</v>
      </c>
      <c r="J95">
        <v>270.82</v>
      </c>
      <c r="K95">
        <v>100.86</v>
      </c>
      <c r="L95">
        <v>4.4400000000000004</v>
      </c>
      <c r="M95">
        <v>8.51</v>
      </c>
      <c r="N95" s="135">
        <v>0</v>
      </c>
      <c r="O95" s="135">
        <v>0</v>
      </c>
      <c r="P95" s="135">
        <v>0</v>
      </c>
      <c r="Q95">
        <v>4.0599999999999996</v>
      </c>
      <c r="R95">
        <v>0</v>
      </c>
      <c r="S95">
        <v>3.71</v>
      </c>
      <c r="T95">
        <v>60.37</v>
      </c>
      <c r="U95">
        <v>20.12</v>
      </c>
      <c r="V95">
        <v>20.12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9.6300000000000008</v>
      </c>
      <c r="AD95">
        <v>39.880000000000003</v>
      </c>
      <c r="AE95">
        <v>39.880000000000003</v>
      </c>
      <c r="AF95">
        <v>11.32</v>
      </c>
    </row>
    <row r="96" spans="1:32">
      <c r="A96" t="s">
        <v>138</v>
      </c>
      <c r="B96" s="75">
        <v>130.28</v>
      </c>
      <c r="C96" s="75">
        <v>75.989999999999995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115.61</v>
      </c>
      <c r="J96">
        <v>270.82</v>
      </c>
      <c r="K96">
        <v>100.86</v>
      </c>
      <c r="L96">
        <v>4.4400000000000004</v>
      </c>
      <c r="M96">
        <v>8.06</v>
      </c>
      <c r="N96" s="135">
        <v>0</v>
      </c>
      <c r="O96" s="135">
        <v>0</v>
      </c>
      <c r="P96" s="135">
        <v>0</v>
      </c>
      <c r="Q96">
        <v>4.0599999999999996</v>
      </c>
      <c r="R96">
        <v>0</v>
      </c>
      <c r="S96">
        <v>3.71</v>
      </c>
      <c r="T96">
        <v>61.01</v>
      </c>
      <c r="U96">
        <v>20.34</v>
      </c>
      <c r="V96">
        <v>20.329999999999998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9.9</v>
      </c>
      <c r="AD96">
        <v>40.17</v>
      </c>
      <c r="AE96">
        <v>40.17</v>
      </c>
      <c r="AF96">
        <v>11.32</v>
      </c>
    </row>
    <row r="97" spans="1:36">
      <c r="A97" t="s">
        <v>139</v>
      </c>
      <c r="B97" s="75">
        <v>130.28</v>
      </c>
      <c r="C97" s="75">
        <v>75.989999999999995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115.61</v>
      </c>
      <c r="J97">
        <v>270.82</v>
      </c>
      <c r="K97">
        <v>100.86</v>
      </c>
      <c r="L97">
        <v>4.4400000000000004</v>
      </c>
      <c r="M97">
        <v>7.49</v>
      </c>
      <c r="N97" s="135">
        <v>0</v>
      </c>
      <c r="O97" s="135">
        <v>0</v>
      </c>
      <c r="P97" s="135">
        <v>0</v>
      </c>
      <c r="Q97">
        <v>4.0599999999999996</v>
      </c>
      <c r="R97">
        <v>0</v>
      </c>
      <c r="S97">
        <v>3.71</v>
      </c>
      <c r="T97">
        <v>61.11</v>
      </c>
      <c r="U97">
        <v>20.37</v>
      </c>
      <c r="V97">
        <v>20.37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10</v>
      </c>
      <c r="AD97">
        <v>40.54</v>
      </c>
      <c r="AE97">
        <v>40.54</v>
      </c>
      <c r="AF97">
        <v>11.32</v>
      </c>
    </row>
    <row r="98" spans="1:36">
      <c r="A98" t="s">
        <v>140</v>
      </c>
      <c r="B98" s="75">
        <v>130.28</v>
      </c>
      <c r="C98" s="75">
        <v>75.989999999999995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115.61</v>
      </c>
      <c r="J98">
        <v>270.82</v>
      </c>
      <c r="K98">
        <v>100.86</v>
      </c>
      <c r="L98">
        <v>4.4400000000000004</v>
      </c>
      <c r="M98">
        <v>7.35</v>
      </c>
      <c r="N98" s="135">
        <v>0</v>
      </c>
      <c r="O98" s="135">
        <v>0</v>
      </c>
      <c r="P98" s="135">
        <v>0</v>
      </c>
      <c r="Q98">
        <v>4.0599999999999996</v>
      </c>
      <c r="R98">
        <v>0</v>
      </c>
      <c r="S98">
        <v>3.71</v>
      </c>
      <c r="T98">
        <v>61.67</v>
      </c>
      <c r="U98">
        <v>20.56</v>
      </c>
      <c r="V98">
        <v>20.54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10.35</v>
      </c>
      <c r="AD98">
        <v>40.89</v>
      </c>
      <c r="AE98">
        <v>40.89</v>
      </c>
      <c r="AF98">
        <v>11.32</v>
      </c>
    </row>
    <row r="99" spans="1:36">
      <c r="A99" t="s">
        <v>141</v>
      </c>
      <c r="B99" s="75">
        <f>SUM(B3:B98)/4000</f>
        <v>2.8934600000000024</v>
      </c>
      <c r="C99" s="75">
        <f t="shared" ref="C99:L99" si="2">SUM(C3:C98)/4000</f>
        <v>1.6548524999999978</v>
      </c>
      <c r="D99" s="135">
        <f t="shared" ref="D99" si="3">SUM(D3:D98)/4000</f>
        <v>1.0160275000000001</v>
      </c>
      <c r="E99" s="75"/>
      <c r="F99" s="78">
        <f t="shared" si="2"/>
        <v>0.11343</v>
      </c>
      <c r="G99" s="78">
        <f t="shared" si="2"/>
        <v>0.11343</v>
      </c>
      <c r="H99" s="78">
        <f t="shared" si="2"/>
        <v>0.11625499999999998</v>
      </c>
      <c r="I99">
        <f t="shared" si="2"/>
        <v>2.6250150000000017</v>
      </c>
      <c r="J99">
        <f t="shared" si="2"/>
        <v>6.4996799999999952</v>
      </c>
      <c r="K99">
        <f t="shared" si="2"/>
        <v>2.4206399999999988</v>
      </c>
      <c r="L99">
        <f t="shared" si="2"/>
        <v>0.10280499999999994</v>
      </c>
      <c r="M99">
        <f t="shared" ref="M99:AB99" si="4">SUM(M3:M98)/4000</f>
        <v>0.21333750000000001</v>
      </c>
      <c r="N99" s="135">
        <f t="shared" si="4"/>
        <v>0.35095749999999998</v>
      </c>
      <c r="O99" s="135">
        <f t="shared" si="4"/>
        <v>0.33047750000000004</v>
      </c>
      <c r="P99" s="135">
        <f t="shared" si="4"/>
        <v>0.33459250000000001</v>
      </c>
      <c r="Q99">
        <f t="shared" si="4"/>
        <v>0.10548999999999994</v>
      </c>
      <c r="R99">
        <f t="shared" si="4"/>
        <v>1.1009050000000002</v>
      </c>
      <c r="S99">
        <f t="shared" si="4"/>
        <v>8.6484999999999854E-2</v>
      </c>
      <c r="T99">
        <f t="shared" si="4"/>
        <v>1.587575</v>
      </c>
      <c r="U99">
        <f t="shared" si="4"/>
        <v>0.52919249999999995</v>
      </c>
      <c r="V99">
        <f t="shared" si="4"/>
        <v>0.52912999999999988</v>
      </c>
      <c r="W99">
        <f t="shared" si="4"/>
        <v>1.8110600000000001</v>
      </c>
      <c r="X99">
        <f t="shared" si="4"/>
        <v>0.36220249999999993</v>
      </c>
      <c r="Y99">
        <f t="shared" si="4"/>
        <v>0.69939000000000018</v>
      </c>
      <c r="Z99">
        <f t="shared" si="4"/>
        <v>0.39156749999999996</v>
      </c>
      <c r="AA99">
        <f t="shared" si="4"/>
        <v>0.67313250000000002</v>
      </c>
      <c r="AB99">
        <f t="shared" si="4"/>
        <v>0.33652250000000006</v>
      </c>
      <c r="AC99">
        <f t="shared" ref="AC99:AJ99" si="5">SUM(AC3:AC98)/4000</f>
        <v>0.30109499999999983</v>
      </c>
      <c r="AD99">
        <f t="shared" si="5"/>
        <v>0.99984249999999963</v>
      </c>
      <c r="AE99">
        <f t="shared" si="5"/>
        <v>0.99984249999999963</v>
      </c>
      <c r="AF99">
        <f t="shared" si="5"/>
        <v>0.25301250000000036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45035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45.622999999999998</v>
      </c>
      <c r="C3" s="144">
        <f>'IDT-1 Calculation'!DG3</f>
        <v>28.266999999999999</v>
      </c>
      <c r="D3" s="144">
        <f>'IDT-1 Calculation'!DH3</f>
        <v>0</v>
      </c>
      <c r="E3" s="144">
        <f>'IDT-1 Calculation'!DI3</f>
        <v>0</v>
      </c>
      <c r="F3" s="144">
        <f>'IDT-1 Calculation'!DJ3</f>
        <v>-73.89</v>
      </c>
      <c r="G3" s="145">
        <f>SUM(B3:F3)</f>
        <v>0</v>
      </c>
    </row>
    <row r="4" spans="1:7">
      <c r="A4" s="140" t="s">
        <v>46</v>
      </c>
      <c r="B4" s="136">
        <f>'IDT-1 Calculation'!DF4</f>
        <v>51.595999999999997</v>
      </c>
      <c r="C4" s="136">
        <f>'IDT-1 Calculation'!DG4</f>
        <v>31.969000000000001</v>
      </c>
      <c r="D4" s="136">
        <f>'IDT-1 Calculation'!DH4</f>
        <v>0</v>
      </c>
      <c r="E4" s="136">
        <f>'IDT-1 Calculation'!DI4</f>
        <v>0</v>
      </c>
      <c r="F4" s="136">
        <f>'IDT-1 Calculation'!DJ4</f>
        <v>-83.564999999999998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44</v>
      </c>
      <c r="C5" s="136">
        <f>'IDT-1 Calculation'!DG5</f>
        <v>51.691000000000003</v>
      </c>
      <c r="D5" s="136">
        <f>'IDT-1 Calculation'!DH5</f>
        <v>0</v>
      </c>
      <c r="E5" s="136">
        <f>'IDT-1 Calculation'!DI5</f>
        <v>0</v>
      </c>
      <c r="F5" s="136">
        <f>'IDT-1 Calculation'!DJ5</f>
        <v>-95.691000000000003</v>
      </c>
      <c r="G5" s="141">
        <f t="shared" si="0"/>
        <v>0</v>
      </c>
    </row>
    <row r="6" spans="1:7">
      <c r="A6" s="140" t="s">
        <v>48</v>
      </c>
      <c r="B6" s="136">
        <f>'IDT-1 Calculation'!DF6</f>
        <v>7</v>
      </c>
      <c r="C6" s="136">
        <f>'IDT-1 Calculation'!DG6</f>
        <v>82</v>
      </c>
      <c r="D6" s="136">
        <f>'IDT-1 Calculation'!DH6</f>
        <v>0</v>
      </c>
      <c r="E6" s="136">
        <f>'IDT-1 Calculation'!DI6</f>
        <v>0</v>
      </c>
      <c r="F6" s="136">
        <f>'IDT-1 Calculation'!DJ6</f>
        <v>-89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62</v>
      </c>
      <c r="D7" s="136">
        <f>'IDT-1 Calculation'!DH7</f>
        <v>0</v>
      </c>
      <c r="E7" s="136">
        <f>'IDT-1 Calculation'!DI7</f>
        <v>0</v>
      </c>
      <c r="F7" s="136">
        <f>'IDT-1 Calculation'!DJ7</f>
        <v>-62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47</v>
      </c>
      <c r="D8" s="136">
        <f>'IDT-1 Calculation'!DH8</f>
        <v>0</v>
      </c>
      <c r="E8" s="136">
        <f>'IDT-1 Calculation'!DI8</f>
        <v>0</v>
      </c>
      <c r="F8" s="136">
        <f>'IDT-1 Calculation'!DJ8</f>
        <v>-47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37</v>
      </c>
      <c r="D9" s="136">
        <f>'IDT-1 Calculation'!DH9</f>
        <v>0</v>
      </c>
      <c r="E9" s="136">
        <f>'IDT-1 Calculation'!DI9</f>
        <v>0</v>
      </c>
      <c r="F9" s="136">
        <f>'IDT-1 Calculation'!DJ9</f>
        <v>-37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22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-22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75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-75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4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4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-4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55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-55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70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-70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33</v>
      </c>
      <c r="C93" s="136">
        <f>'IDT-1 Calculation'!DG93</f>
        <v>85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-118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45</v>
      </c>
      <c r="C94" s="136">
        <f>'IDT-1 Calculation'!DG94</f>
        <v>71.825999999999993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-116.82599999999999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100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-100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105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-105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101.22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-101.22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105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-105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5.6554750000000001E-2</v>
      </c>
      <c r="C99" s="152">
        <f>SUM(C3:C98)/4000</f>
        <v>0.28449324999999998</v>
      </c>
      <c r="D99" s="152">
        <f>SUM(D3:D98)/4000</f>
        <v>0</v>
      </c>
      <c r="E99" s="152">
        <f>SUM(E3:E98)/4000</f>
        <v>0</v>
      </c>
      <c r="F99" s="152">
        <f>SUM(F3:F98)/4000</f>
        <v>-0.34104800000000002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45035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2.0248394752506624</v>
      </c>
      <c r="E3">
        <v>0</v>
      </c>
      <c r="F3">
        <v>0</v>
      </c>
      <c r="G3">
        <v>9.7248521448969534</v>
      </c>
      <c r="H3">
        <v>0</v>
      </c>
      <c r="I3">
        <v>0</v>
      </c>
      <c r="J3">
        <v>11.417220646878246</v>
      </c>
      <c r="K3">
        <v>517.87770647152718</v>
      </c>
      <c r="L3">
        <v>19.244359510102907</v>
      </c>
      <c r="M3">
        <v>66.813562708047925</v>
      </c>
      <c r="N3">
        <v>55.154492602472189</v>
      </c>
      <c r="O3">
        <v>76.990966714706403</v>
      </c>
      <c r="P3">
        <v>31.641508702496978</v>
      </c>
      <c r="Q3">
        <v>10.065132501562537</v>
      </c>
      <c r="R3">
        <v>20.06491473383641</v>
      </c>
      <c r="S3">
        <v>12.323000833076193</v>
      </c>
      <c r="T3">
        <v>1.6812061156334794</v>
      </c>
      <c r="U3">
        <v>41.076912926884845</v>
      </c>
      <c r="V3">
        <v>9.1471442601494335</v>
      </c>
      <c r="W3">
        <v>12.323402731770763</v>
      </c>
      <c r="X3">
        <v>65.102512508786745</v>
      </c>
      <c r="Y3">
        <v>0</v>
      </c>
      <c r="Z3">
        <v>8.6776431959924842</v>
      </c>
      <c r="AA3">
        <v>0</v>
      </c>
      <c r="AB3">
        <v>14.858117144989905</v>
      </c>
      <c r="AC3">
        <v>10.616056372966618</v>
      </c>
      <c r="AD3">
        <v>0</v>
      </c>
      <c r="AE3">
        <v>17.987720729107696</v>
      </c>
      <c r="AF3">
        <v>6.370287286486561</v>
      </c>
      <c r="AG3">
        <v>32.421578198635139</v>
      </c>
      <c r="AH3">
        <v>0</v>
      </c>
      <c r="AI3">
        <v>0</v>
      </c>
      <c r="AJ3">
        <v>0</v>
      </c>
      <c r="AK3">
        <v>32.031399672307714</v>
      </c>
      <c r="AL3">
        <v>62.722956604483947</v>
      </c>
      <c r="AM3">
        <v>8.5914831358810506</v>
      </c>
      <c r="AN3">
        <v>6.9570754550198274E-2</v>
      </c>
      <c r="AO3">
        <v>0</v>
      </c>
      <c r="AP3">
        <v>0.28267953712921751</v>
      </c>
      <c r="AQ3">
        <v>0</v>
      </c>
      <c r="AR3">
        <v>21.440251580371093</v>
      </c>
      <c r="AS3">
        <v>17.521902208989662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50.003892968016658</v>
      </c>
      <c r="BB3">
        <f>SUM(B3:AZ3)-BA3</f>
        <v>1146.2614890419541</v>
      </c>
    </row>
    <row r="4" spans="1:54">
      <c r="A4" t="s">
        <v>46</v>
      </c>
      <c r="B4">
        <v>0</v>
      </c>
      <c r="C4">
        <v>0</v>
      </c>
      <c r="D4">
        <v>15.308660055071364</v>
      </c>
      <c r="E4">
        <v>0</v>
      </c>
      <c r="F4">
        <v>0</v>
      </c>
      <c r="G4">
        <v>9.7248521448969534</v>
      </c>
      <c r="H4">
        <v>0</v>
      </c>
      <c r="I4">
        <v>0</v>
      </c>
      <c r="J4">
        <v>11.417220646878246</v>
      </c>
      <c r="K4">
        <v>517.87770647152718</v>
      </c>
      <c r="L4">
        <v>19.244359510102907</v>
      </c>
      <c r="M4">
        <v>66.813562708047925</v>
      </c>
      <c r="N4">
        <v>55.154492602472189</v>
      </c>
      <c r="O4">
        <v>76.990966714706403</v>
      </c>
      <c r="P4">
        <v>31.641508702496978</v>
      </c>
      <c r="Q4">
        <v>10.065132501562537</v>
      </c>
      <c r="R4">
        <v>20.06491473383641</v>
      </c>
      <c r="S4">
        <v>12.323000833076193</v>
      </c>
      <c r="T4">
        <v>1.6812061156334794</v>
      </c>
      <c r="U4">
        <v>41.076912926884845</v>
      </c>
      <c r="V4">
        <v>9.1471442601494335</v>
      </c>
      <c r="W4">
        <v>12.323402731770763</v>
      </c>
      <c r="X4">
        <v>65.102512508786745</v>
      </c>
      <c r="Y4">
        <v>0</v>
      </c>
      <c r="Z4">
        <v>8.6776431959924842</v>
      </c>
      <c r="AA4">
        <v>0</v>
      </c>
      <c r="AB4">
        <v>14.858117144989905</v>
      </c>
      <c r="AC4">
        <v>10.616056372966618</v>
      </c>
      <c r="AD4">
        <v>0</v>
      </c>
      <c r="AE4">
        <v>17.987720729107696</v>
      </c>
      <c r="AF4">
        <v>6.370287286486561</v>
      </c>
      <c r="AG4">
        <v>32.421578198635139</v>
      </c>
      <c r="AH4">
        <v>0</v>
      </c>
      <c r="AI4">
        <v>0</v>
      </c>
      <c r="AJ4">
        <v>0</v>
      </c>
      <c r="AK4">
        <v>32.031399672307714</v>
      </c>
      <c r="AL4">
        <v>62.722956604483947</v>
      </c>
      <c r="AM4">
        <v>8.5914831358810506</v>
      </c>
      <c r="AN4">
        <v>6.9570754550198274E-2</v>
      </c>
      <c r="AO4">
        <v>0</v>
      </c>
      <c r="AP4">
        <v>0.28267953712921751</v>
      </c>
      <c r="AQ4">
        <v>0</v>
      </c>
      <c r="AR4">
        <v>21.440251580371093</v>
      </c>
      <c r="AS4">
        <v>17.521902208989662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50.559156668253166</v>
      </c>
      <c r="BB4">
        <f t="shared" ref="BB4:BB67" si="0">SUM(B4:AZ4)-BA4</f>
        <v>1158.9900459215385</v>
      </c>
    </row>
    <row r="5" spans="1:54">
      <c r="A5" t="s">
        <v>47</v>
      </c>
      <c r="B5">
        <v>0</v>
      </c>
      <c r="C5">
        <v>0</v>
      </c>
      <c r="D5">
        <v>14.703998183306332</v>
      </c>
      <c r="E5">
        <v>0</v>
      </c>
      <c r="F5">
        <v>0</v>
      </c>
      <c r="G5">
        <v>9.7248521448969534</v>
      </c>
      <c r="H5">
        <v>0</v>
      </c>
      <c r="I5">
        <v>0</v>
      </c>
      <c r="J5">
        <v>11.417220646878246</v>
      </c>
      <c r="K5">
        <v>517.87770647152718</v>
      </c>
      <c r="L5">
        <v>19.244359510102907</v>
      </c>
      <c r="M5">
        <v>66.813562708047925</v>
      </c>
      <c r="N5">
        <v>55.154492602472189</v>
      </c>
      <c r="O5">
        <v>76.990966714706403</v>
      </c>
      <c r="P5">
        <v>31.641508702496978</v>
      </c>
      <c r="Q5">
        <v>10.065132501562537</v>
      </c>
      <c r="R5">
        <v>20.06491473383641</v>
      </c>
      <c r="S5">
        <v>12.323000833076193</v>
      </c>
      <c r="T5">
        <v>1.6812061156334794</v>
      </c>
      <c r="U5">
        <v>41.076912926884845</v>
      </c>
      <c r="V5">
        <v>9.1471442601494335</v>
      </c>
      <c r="W5">
        <v>13.022997360021892</v>
      </c>
      <c r="X5">
        <v>65.102512508786745</v>
      </c>
      <c r="Y5">
        <v>0</v>
      </c>
      <c r="Z5">
        <v>8.6776431959924842</v>
      </c>
      <c r="AA5">
        <v>0</v>
      </c>
      <c r="AB5">
        <v>14.858117144989905</v>
      </c>
      <c r="AC5">
        <v>10.616056372966618</v>
      </c>
      <c r="AD5">
        <v>0</v>
      </c>
      <c r="AE5">
        <v>17.987720729107696</v>
      </c>
      <c r="AF5">
        <v>6.370287286486561</v>
      </c>
      <c r="AG5">
        <v>32.421578198635139</v>
      </c>
      <c r="AH5">
        <v>0</v>
      </c>
      <c r="AI5">
        <v>0</v>
      </c>
      <c r="AJ5">
        <v>0</v>
      </c>
      <c r="AK5">
        <v>32.031399672307714</v>
      </c>
      <c r="AL5">
        <v>62.722956604483947</v>
      </c>
      <c r="AM5">
        <v>8.5914831358810506</v>
      </c>
      <c r="AN5">
        <v>6.9570754550198274E-2</v>
      </c>
      <c r="AO5">
        <v>0</v>
      </c>
      <c r="AP5">
        <v>0.28267953712921751</v>
      </c>
      <c r="AQ5">
        <v>0</v>
      </c>
      <c r="AR5">
        <v>21.440251580371093</v>
      </c>
      <c r="AS5">
        <v>17.521902208989662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50.563124857474293</v>
      </c>
      <c r="BB5">
        <f t="shared" si="0"/>
        <v>1159.0810104888033</v>
      </c>
    </row>
    <row r="6" spans="1:54">
      <c r="A6" t="s">
        <v>48</v>
      </c>
      <c r="B6">
        <v>0</v>
      </c>
      <c r="C6">
        <v>0</v>
      </c>
      <c r="D6">
        <v>14.703998183306332</v>
      </c>
      <c r="E6">
        <v>0</v>
      </c>
      <c r="F6">
        <v>0</v>
      </c>
      <c r="G6">
        <v>9.7248521448969534</v>
      </c>
      <c r="H6">
        <v>0</v>
      </c>
      <c r="I6">
        <v>0</v>
      </c>
      <c r="J6">
        <v>11.417220646878246</v>
      </c>
      <c r="K6">
        <v>517.87770647152718</v>
      </c>
      <c r="L6">
        <v>19.244359510102907</v>
      </c>
      <c r="M6">
        <v>66.813562708047925</v>
      </c>
      <c r="N6">
        <v>55.154492602472189</v>
      </c>
      <c r="O6">
        <v>76.990966714706403</v>
      </c>
      <c r="P6">
        <v>31.641508702496978</v>
      </c>
      <c r="Q6">
        <v>10.065132501562537</v>
      </c>
      <c r="R6">
        <v>20.06491473383641</v>
      </c>
      <c r="S6">
        <v>12.323000833076193</v>
      </c>
      <c r="T6">
        <v>1.6812061156334794</v>
      </c>
      <c r="U6">
        <v>41.076912926884845</v>
      </c>
      <c r="V6">
        <v>9.1471442601494335</v>
      </c>
      <c r="W6">
        <v>13.640460777473166</v>
      </c>
      <c r="X6">
        <v>65.102512508786745</v>
      </c>
      <c r="Y6">
        <v>0</v>
      </c>
      <c r="Z6">
        <v>8.6776431959924842</v>
      </c>
      <c r="AA6">
        <v>0</v>
      </c>
      <c r="AB6">
        <v>14.858117144989905</v>
      </c>
      <c r="AC6">
        <v>10.616056372966618</v>
      </c>
      <c r="AD6">
        <v>0</v>
      </c>
      <c r="AE6">
        <v>17.987720729107696</v>
      </c>
      <c r="AF6">
        <v>6.370287286486561</v>
      </c>
      <c r="AG6">
        <v>32.421578198635139</v>
      </c>
      <c r="AH6">
        <v>0</v>
      </c>
      <c r="AI6">
        <v>0</v>
      </c>
      <c r="AJ6">
        <v>0</v>
      </c>
      <c r="AK6">
        <v>32.031399672307714</v>
      </c>
      <c r="AL6">
        <v>62.722956604483947</v>
      </c>
      <c r="AM6">
        <v>8.5914831358810506</v>
      </c>
      <c r="AN6">
        <v>6.9570754550198274E-2</v>
      </c>
      <c r="AO6">
        <v>0</v>
      </c>
      <c r="AP6">
        <v>0.28267953712921751</v>
      </c>
      <c r="AQ6">
        <v>0</v>
      </c>
      <c r="AR6">
        <v>21.440251580371093</v>
      </c>
      <c r="AS6">
        <v>16.791823401716801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50.558417534179739</v>
      </c>
      <c r="BB6">
        <f t="shared" si="0"/>
        <v>1158.9731024222765</v>
      </c>
    </row>
    <row r="7" spans="1:54">
      <c r="A7" t="s">
        <v>49</v>
      </c>
      <c r="B7">
        <v>0</v>
      </c>
      <c r="C7">
        <v>0</v>
      </c>
      <c r="D7">
        <v>5.0569168362039152</v>
      </c>
      <c r="E7">
        <v>0</v>
      </c>
      <c r="F7">
        <v>0</v>
      </c>
      <c r="G7">
        <v>0</v>
      </c>
      <c r="H7">
        <v>0</v>
      </c>
      <c r="I7">
        <v>0</v>
      </c>
      <c r="J7">
        <v>1.3040576882937558</v>
      </c>
      <c r="K7">
        <v>517.87770647152718</v>
      </c>
      <c r="L7">
        <v>19.244359510102907</v>
      </c>
      <c r="M7">
        <v>66.813562708047925</v>
      </c>
      <c r="N7">
        <v>55.154492602472189</v>
      </c>
      <c r="O7">
        <v>76.990966714706403</v>
      </c>
      <c r="P7">
        <v>31.641508702496978</v>
      </c>
      <c r="Q7">
        <v>10.065132501562537</v>
      </c>
      <c r="R7">
        <v>20.06491473383641</v>
      </c>
      <c r="S7">
        <v>12.323000833076193</v>
      </c>
      <c r="T7">
        <v>1.6812061156334794</v>
      </c>
      <c r="U7">
        <v>41.076912926884845</v>
      </c>
      <c r="V7">
        <v>9.1471442601494335</v>
      </c>
      <c r="W7">
        <v>14.256460844877056</v>
      </c>
      <c r="X7">
        <v>65.102512508786745</v>
      </c>
      <c r="Y7">
        <v>0</v>
      </c>
      <c r="Z7">
        <v>8.6776431959924842</v>
      </c>
      <c r="AA7">
        <v>0</v>
      </c>
      <c r="AB7">
        <v>14.858117144989905</v>
      </c>
      <c r="AC7">
        <v>10.616056372966618</v>
      </c>
      <c r="AD7">
        <v>0</v>
      </c>
      <c r="AE7">
        <v>17.987720729107696</v>
      </c>
      <c r="AF7">
        <v>6.370287286486561</v>
      </c>
      <c r="AG7">
        <v>32.421578198635139</v>
      </c>
      <c r="AH7">
        <v>0</v>
      </c>
      <c r="AI7">
        <v>0</v>
      </c>
      <c r="AJ7">
        <v>0</v>
      </c>
      <c r="AK7">
        <v>32.031399672307714</v>
      </c>
      <c r="AL7">
        <v>62.722956604483947</v>
      </c>
      <c r="AM7">
        <v>8.5914831358810506</v>
      </c>
      <c r="AN7">
        <v>6.9570754550198274E-2</v>
      </c>
      <c r="AO7">
        <v>0</v>
      </c>
      <c r="AP7">
        <v>0.28267953712921751</v>
      </c>
      <c r="AQ7">
        <v>0</v>
      </c>
      <c r="AR7">
        <v>23.389365652102061</v>
      </c>
      <c r="AS7">
        <v>16.42678350560578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49.417903605903746</v>
      </c>
      <c r="BB7">
        <f t="shared" si="0"/>
        <v>1132.8285941429922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517.87770647152718</v>
      </c>
      <c r="L8">
        <v>19.244359510102907</v>
      </c>
      <c r="M8">
        <v>66.813562708047925</v>
      </c>
      <c r="N8">
        <v>55.154492602472189</v>
      </c>
      <c r="O8">
        <v>76.990966714706403</v>
      </c>
      <c r="P8">
        <v>31.641508702496978</v>
      </c>
      <c r="Q8">
        <v>10.065132501562537</v>
      </c>
      <c r="R8">
        <v>20.06491473383641</v>
      </c>
      <c r="S8">
        <v>12.323000833076193</v>
      </c>
      <c r="T8">
        <v>1.6812061156334794</v>
      </c>
      <c r="U8">
        <v>41.076912926884845</v>
      </c>
      <c r="V8">
        <v>9.1471442601494335</v>
      </c>
      <c r="W8">
        <v>14.460926432182291</v>
      </c>
      <c r="X8">
        <v>65.102512508786745</v>
      </c>
      <c r="Y8">
        <v>0</v>
      </c>
      <c r="Z8">
        <v>8.6776431959924842</v>
      </c>
      <c r="AA8">
        <v>0</v>
      </c>
      <c r="AB8">
        <v>14.858117144989905</v>
      </c>
      <c r="AC8">
        <v>10.616056372966618</v>
      </c>
      <c r="AD8">
        <v>0</v>
      </c>
      <c r="AE8">
        <v>17.987720729107696</v>
      </c>
      <c r="AF8">
        <v>6.370287286486561</v>
      </c>
      <c r="AG8">
        <v>32.421578198635139</v>
      </c>
      <c r="AH8">
        <v>0</v>
      </c>
      <c r="AI8">
        <v>0</v>
      </c>
      <c r="AJ8">
        <v>0</v>
      </c>
      <c r="AK8">
        <v>32.031399672307714</v>
      </c>
      <c r="AL8">
        <v>62.722956604483947</v>
      </c>
      <c r="AM8">
        <v>8.5914831358810506</v>
      </c>
      <c r="AN8">
        <v>6.9570754550198274E-2</v>
      </c>
      <c r="AO8">
        <v>0</v>
      </c>
      <c r="AP8">
        <v>0.28267953712921751</v>
      </c>
      <c r="AQ8">
        <v>0</v>
      </c>
      <c r="AR8">
        <v>23.389365652102061</v>
      </c>
      <c r="AS8">
        <v>16.42678350560578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49.160561532329112</v>
      </c>
      <c r="BB8">
        <f t="shared" si="0"/>
        <v>1126.9294272793743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517.87770647152718</v>
      </c>
      <c r="L9">
        <v>19.244359510102907</v>
      </c>
      <c r="M9">
        <v>66.813562708047925</v>
      </c>
      <c r="N9">
        <v>55.154492602472189</v>
      </c>
      <c r="O9">
        <v>76.990966714706403</v>
      </c>
      <c r="P9">
        <v>31.641508702496978</v>
      </c>
      <c r="Q9">
        <v>10.065132501562537</v>
      </c>
      <c r="R9">
        <v>20.06491473383641</v>
      </c>
      <c r="S9">
        <v>12.323000833076193</v>
      </c>
      <c r="T9">
        <v>1.6812061156334794</v>
      </c>
      <c r="U9">
        <v>41.076912926884845</v>
      </c>
      <c r="V9">
        <v>9.1471442601494335</v>
      </c>
      <c r="W9">
        <v>14.913082177150606</v>
      </c>
      <c r="X9">
        <v>65.102512508786745</v>
      </c>
      <c r="Y9">
        <v>0</v>
      </c>
      <c r="Z9">
        <v>8.6776431959924842</v>
      </c>
      <c r="AA9">
        <v>0</v>
      </c>
      <c r="AB9">
        <v>14.858117144989905</v>
      </c>
      <c r="AC9">
        <v>5.3080284335673067</v>
      </c>
      <c r="AD9">
        <v>0</v>
      </c>
      <c r="AE9">
        <v>17.987720729107696</v>
      </c>
      <c r="AF9">
        <v>6.370287286486561</v>
      </c>
      <c r="AG9">
        <v>32.421578198635139</v>
      </c>
      <c r="AH9">
        <v>0</v>
      </c>
      <c r="AI9">
        <v>0</v>
      </c>
      <c r="AJ9">
        <v>0</v>
      </c>
      <c r="AK9">
        <v>32.031399672307714</v>
      </c>
      <c r="AL9">
        <v>62.722956604483947</v>
      </c>
      <c r="AM9">
        <v>8.5914831358810506</v>
      </c>
      <c r="AN9">
        <v>6.9570754550198274E-2</v>
      </c>
      <c r="AO9">
        <v>0</v>
      </c>
      <c r="AP9">
        <v>0.28267953712921751</v>
      </c>
      <c r="AQ9">
        <v>0</v>
      </c>
      <c r="AR9">
        <v>21.440251580371093</v>
      </c>
      <c r="AS9">
        <v>16.42678350560578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48.876113106403537</v>
      </c>
      <c r="BB9">
        <f t="shared" si="0"/>
        <v>1120.408889439138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517.87770647152718</v>
      </c>
      <c r="L10">
        <v>19.244359510102907</v>
      </c>
      <c r="M10">
        <v>66.813562708047925</v>
      </c>
      <c r="N10">
        <v>55.154492602472189</v>
      </c>
      <c r="O10">
        <v>76.990966714706403</v>
      </c>
      <c r="P10">
        <v>31.641508702496978</v>
      </c>
      <c r="Q10">
        <v>10.065132501562537</v>
      </c>
      <c r="R10">
        <v>20.06491473383641</v>
      </c>
      <c r="S10">
        <v>12.323000833076193</v>
      </c>
      <c r="T10">
        <v>1.6812061156334794</v>
      </c>
      <c r="U10">
        <v>41.076912926884845</v>
      </c>
      <c r="V10">
        <v>9.1471442601494335</v>
      </c>
      <c r="W10">
        <v>15.444854019684533</v>
      </c>
      <c r="X10">
        <v>65.102512508786745</v>
      </c>
      <c r="Y10">
        <v>0</v>
      </c>
      <c r="Z10">
        <v>8.6776431959924842</v>
      </c>
      <c r="AA10">
        <v>0</v>
      </c>
      <c r="AB10">
        <v>7.3689038655235972</v>
      </c>
      <c r="AC10">
        <v>5.3080284335673067</v>
      </c>
      <c r="AD10">
        <v>0</v>
      </c>
      <c r="AE10">
        <v>17.987720729107696</v>
      </c>
      <c r="AF10">
        <v>6.370287286486561</v>
      </c>
      <c r="AG10">
        <v>32.421578198635139</v>
      </c>
      <c r="AH10">
        <v>0</v>
      </c>
      <c r="AI10">
        <v>0</v>
      </c>
      <c r="AJ10">
        <v>0</v>
      </c>
      <c r="AK10">
        <v>32.031399672307714</v>
      </c>
      <c r="AL10">
        <v>62.722956604483947</v>
      </c>
      <c r="AM10">
        <v>8.5914831358810506</v>
      </c>
      <c r="AN10">
        <v>6.9570754550198274E-2</v>
      </c>
      <c r="AO10">
        <v>0</v>
      </c>
      <c r="AP10">
        <v>0.28267953712921751</v>
      </c>
      <c r="AQ10">
        <v>0</v>
      </c>
      <c r="AR10">
        <v>5.8473412984301749</v>
      </c>
      <c r="AS10">
        <v>16.42678350560578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47.933508404554644</v>
      </c>
      <c r="BB10">
        <f t="shared" si="0"/>
        <v>1098.8011424221136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517.87770647152718</v>
      </c>
      <c r="L11">
        <v>19.244359510102907</v>
      </c>
      <c r="M11">
        <v>66.813562708047925</v>
      </c>
      <c r="N11">
        <v>55.154492602472189</v>
      </c>
      <c r="O11">
        <v>76.990966714706403</v>
      </c>
      <c r="P11">
        <v>31.641508702496978</v>
      </c>
      <c r="Q11">
        <v>10.065132501562537</v>
      </c>
      <c r="R11">
        <v>20.06491473383641</v>
      </c>
      <c r="S11">
        <v>12.323000833076193</v>
      </c>
      <c r="T11">
        <v>1.6812061156334794</v>
      </c>
      <c r="U11">
        <v>41.076912926884845</v>
      </c>
      <c r="V11">
        <v>9.1471442601494335</v>
      </c>
      <c r="W11">
        <v>16.23951392419918</v>
      </c>
      <c r="X11">
        <v>65.102512508786745</v>
      </c>
      <c r="Y11">
        <v>0</v>
      </c>
      <c r="Z11">
        <v>8.6776431959924842</v>
      </c>
      <c r="AA11">
        <v>0</v>
      </c>
      <c r="AB11">
        <v>7.3689038655235972</v>
      </c>
      <c r="AC11">
        <v>5.3080284335673067</v>
      </c>
      <c r="AD11">
        <v>0</v>
      </c>
      <c r="AE11">
        <v>17.987720729107696</v>
      </c>
      <c r="AF11">
        <v>6.370287286486561</v>
      </c>
      <c r="AG11">
        <v>32.421578198635139</v>
      </c>
      <c r="AH11">
        <v>0</v>
      </c>
      <c r="AI11">
        <v>0</v>
      </c>
      <c r="AJ11">
        <v>0</v>
      </c>
      <c r="AK11">
        <v>32.031399672307714</v>
      </c>
      <c r="AL11">
        <v>35.717239155925959</v>
      </c>
      <c r="AM11">
        <v>8.5914831358810506</v>
      </c>
      <c r="AN11">
        <v>6.9570754550198274E-2</v>
      </c>
      <c r="AO11">
        <v>0</v>
      </c>
      <c r="AP11">
        <v>0.22614381304216322</v>
      </c>
      <c r="AQ11">
        <v>0</v>
      </c>
      <c r="AR11">
        <v>21.440251580371093</v>
      </c>
      <c r="AS11">
        <v>16.42678350560578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47.487306655731899</v>
      </c>
      <c r="BB11">
        <f t="shared" si="0"/>
        <v>1088.5726611847469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517.87770647152718</v>
      </c>
      <c r="L12">
        <v>19.244359510102907</v>
      </c>
      <c r="M12">
        <v>66.813562708047925</v>
      </c>
      <c r="N12">
        <v>55.154492602472189</v>
      </c>
      <c r="O12">
        <v>76.990966714706403</v>
      </c>
      <c r="P12">
        <v>31.641508702496978</v>
      </c>
      <c r="Q12">
        <v>10.065132501562537</v>
      </c>
      <c r="R12">
        <v>20.06491473383641</v>
      </c>
      <c r="S12">
        <v>12.323000833076193</v>
      </c>
      <c r="T12">
        <v>1.6812061156334794</v>
      </c>
      <c r="U12">
        <v>41.076912926884845</v>
      </c>
      <c r="V12">
        <v>9.1471442601494335</v>
      </c>
      <c r="W12">
        <v>16.613467260403176</v>
      </c>
      <c r="X12">
        <v>65.102512508786745</v>
      </c>
      <c r="Y12">
        <v>0</v>
      </c>
      <c r="Z12">
        <v>8.6776431959924842</v>
      </c>
      <c r="AA12">
        <v>0</v>
      </c>
      <c r="AB12">
        <v>7.3689038655235972</v>
      </c>
      <c r="AC12">
        <v>5.3080284335673067</v>
      </c>
      <c r="AD12">
        <v>0</v>
      </c>
      <c r="AE12">
        <v>17.987720729107696</v>
      </c>
      <c r="AF12">
        <v>6.370287286486561</v>
      </c>
      <c r="AG12">
        <v>32.421578198635139</v>
      </c>
      <c r="AH12">
        <v>0</v>
      </c>
      <c r="AI12">
        <v>0</v>
      </c>
      <c r="AJ12">
        <v>0</v>
      </c>
      <c r="AK12">
        <v>32.031399672307714</v>
      </c>
      <c r="AL12">
        <v>35.717239155925959</v>
      </c>
      <c r="AM12">
        <v>8.5914831358810506</v>
      </c>
      <c r="AN12">
        <v>6.9570754550198274E-2</v>
      </c>
      <c r="AO12">
        <v>0</v>
      </c>
      <c r="AP12">
        <v>0.22614381304216322</v>
      </c>
      <c r="AQ12">
        <v>0</v>
      </c>
      <c r="AR12">
        <v>21.440251580371093</v>
      </c>
      <c r="AS12">
        <v>17.521902208989662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47.548713866986688</v>
      </c>
      <c r="BB12">
        <f t="shared" si="0"/>
        <v>1089.98032601308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517.87770647152718</v>
      </c>
      <c r="L13">
        <v>19.244359510102907</v>
      </c>
      <c r="M13">
        <v>66.813562708047925</v>
      </c>
      <c r="N13">
        <v>55.154492602472189</v>
      </c>
      <c r="O13">
        <v>76.990966714706403</v>
      </c>
      <c r="P13">
        <v>31.641508702496978</v>
      </c>
      <c r="Q13">
        <v>10.065132501562537</v>
      </c>
      <c r="R13">
        <v>20.06491473383641</v>
      </c>
      <c r="S13">
        <v>12.323000833076193</v>
      </c>
      <c r="T13">
        <v>1.6812061156334794</v>
      </c>
      <c r="U13">
        <v>41.076912926884845</v>
      </c>
      <c r="V13">
        <v>9.1471442601494335</v>
      </c>
      <c r="W13">
        <v>17.050605284779067</v>
      </c>
      <c r="X13">
        <v>65.102512508786745</v>
      </c>
      <c r="Y13">
        <v>0</v>
      </c>
      <c r="Z13">
        <v>5.7773276468378221</v>
      </c>
      <c r="AA13">
        <v>0</v>
      </c>
      <c r="AB13">
        <v>7.3689038655235972</v>
      </c>
      <c r="AC13">
        <v>0</v>
      </c>
      <c r="AD13">
        <v>0</v>
      </c>
      <c r="AE13">
        <v>17.987720729107696</v>
      </c>
      <c r="AF13">
        <v>6.370287286486561</v>
      </c>
      <c r="AG13">
        <v>32.421578198635139</v>
      </c>
      <c r="AH13">
        <v>0</v>
      </c>
      <c r="AI13">
        <v>0</v>
      </c>
      <c r="AJ13">
        <v>0</v>
      </c>
      <c r="AK13">
        <v>32.031399672307714</v>
      </c>
      <c r="AL13">
        <v>35.717239155925959</v>
      </c>
      <c r="AM13">
        <v>8.5914831358810506</v>
      </c>
      <c r="AN13">
        <v>6.9570754550198274E-2</v>
      </c>
      <c r="AO13">
        <v>0</v>
      </c>
      <c r="AP13">
        <v>0.22614381304216322</v>
      </c>
      <c r="AQ13">
        <v>0</v>
      </c>
      <c r="AR13">
        <v>21.440251580371093</v>
      </c>
      <c r="AS13">
        <v>17.521902208989662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47.223877457927813</v>
      </c>
      <c r="BB13">
        <f t="shared" si="0"/>
        <v>1082.5339564637929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517.87770647152718</v>
      </c>
      <c r="L14">
        <v>19.244359510102907</v>
      </c>
      <c r="M14">
        <v>66.813562708047925</v>
      </c>
      <c r="N14">
        <v>55.154492602472189</v>
      </c>
      <c r="O14">
        <v>76.990966714706403</v>
      </c>
      <c r="P14">
        <v>31.641508702496978</v>
      </c>
      <c r="Q14">
        <v>10.065132501562537</v>
      </c>
      <c r="R14">
        <v>20.06491473383641</v>
      </c>
      <c r="S14">
        <v>12.323000833076193</v>
      </c>
      <c r="T14">
        <v>1.6812061156334794</v>
      </c>
      <c r="U14">
        <v>41.076912926884845</v>
      </c>
      <c r="V14">
        <v>9.1471442601494335</v>
      </c>
      <c r="W14">
        <v>17.145238791425452</v>
      </c>
      <c r="X14">
        <v>65.102512508786745</v>
      </c>
      <c r="Y14">
        <v>0</v>
      </c>
      <c r="Z14">
        <v>5.785095463994991</v>
      </c>
      <c r="AA14">
        <v>0</v>
      </c>
      <c r="AB14">
        <v>7.3689038655235972</v>
      </c>
      <c r="AC14">
        <v>0</v>
      </c>
      <c r="AD14">
        <v>0</v>
      </c>
      <c r="AE14">
        <v>17.987720729107696</v>
      </c>
      <c r="AF14">
        <v>6.370287286486561</v>
      </c>
      <c r="AG14">
        <v>32.421578198635139</v>
      </c>
      <c r="AH14">
        <v>0</v>
      </c>
      <c r="AI14">
        <v>0</v>
      </c>
      <c r="AJ14">
        <v>0</v>
      </c>
      <c r="AK14">
        <v>32.031399672307714</v>
      </c>
      <c r="AL14">
        <v>35.717239155925959</v>
      </c>
      <c r="AM14">
        <v>8.5914831358810506</v>
      </c>
      <c r="AN14">
        <v>6.9570754550198274E-2</v>
      </c>
      <c r="AO14">
        <v>0</v>
      </c>
      <c r="AP14">
        <v>0.22614381304216322</v>
      </c>
      <c r="AQ14">
        <v>0</v>
      </c>
      <c r="AR14">
        <v>21.440251580371093</v>
      </c>
      <c r="AS14">
        <v>17.521902208989662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47.228157833262799</v>
      </c>
      <c r="BB14">
        <f t="shared" si="0"/>
        <v>1082.6320774122614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517.87770647152718</v>
      </c>
      <c r="L15">
        <v>19.244359510102907</v>
      </c>
      <c r="M15">
        <v>66.813562708047925</v>
      </c>
      <c r="N15">
        <v>55.154492602472189</v>
      </c>
      <c r="O15">
        <v>76.990966714706403</v>
      </c>
      <c r="P15">
        <v>31.641508702496978</v>
      </c>
      <c r="Q15">
        <v>10.065132501562537</v>
      </c>
      <c r="R15">
        <v>20.06491473383641</v>
      </c>
      <c r="S15">
        <v>12.323000833076193</v>
      </c>
      <c r="T15">
        <v>1.6812061156334794</v>
      </c>
      <c r="U15">
        <v>41.076912926884845</v>
      </c>
      <c r="V15">
        <v>9.1471442601494335</v>
      </c>
      <c r="W15">
        <v>17.586959557673371</v>
      </c>
      <c r="X15">
        <v>65.102512508786745</v>
      </c>
      <c r="Y15">
        <v>0</v>
      </c>
      <c r="Z15">
        <v>5.785095463994991</v>
      </c>
      <c r="AA15">
        <v>0</v>
      </c>
      <c r="AB15">
        <v>0</v>
      </c>
      <c r="AC15">
        <v>0</v>
      </c>
      <c r="AD15">
        <v>0</v>
      </c>
      <c r="AE15">
        <v>17.987720729107696</v>
      </c>
      <c r="AF15">
        <v>6.370287286486561</v>
      </c>
      <c r="AG15">
        <v>32.421578198635139</v>
      </c>
      <c r="AH15">
        <v>0</v>
      </c>
      <c r="AI15">
        <v>0</v>
      </c>
      <c r="AJ15">
        <v>0</v>
      </c>
      <c r="AK15">
        <v>32.031399672307714</v>
      </c>
      <c r="AL15">
        <v>35.717239155925959</v>
      </c>
      <c r="AM15">
        <v>8.5914831358810506</v>
      </c>
      <c r="AN15">
        <v>6.9570754550198274E-2</v>
      </c>
      <c r="AO15">
        <v>0</v>
      </c>
      <c r="AP15">
        <v>0.22614381304216322</v>
      </c>
      <c r="AQ15">
        <v>0</v>
      </c>
      <c r="AR15">
        <v>21.440251580371093</v>
      </c>
      <c r="AS15">
        <v>16.061743609494762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46.877566950254192</v>
      </c>
      <c r="BB15">
        <f t="shared" si="0"/>
        <v>1074.5953265964993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517.87770647152718</v>
      </c>
      <c r="L16">
        <v>19.244359510102907</v>
      </c>
      <c r="M16">
        <v>66.813562708047925</v>
      </c>
      <c r="N16">
        <v>55.154492602472189</v>
      </c>
      <c r="O16">
        <v>76.990966714706403</v>
      </c>
      <c r="P16">
        <v>31.641508702496978</v>
      </c>
      <c r="Q16">
        <v>10.065132501562537</v>
      </c>
      <c r="R16">
        <v>20.06491473383641</v>
      </c>
      <c r="S16">
        <v>12.323000833076193</v>
      </c>
      <c r="T16">
        <v>1.6812061156334794</v>
      </c>
      <c r="U16">
        <v>41.076912926884845</v>
      </c>
      <c r="V16">
        <v>9.1471442601494335</v>
      </c>
      <c r="W16">
        <v>17.677010982338039</v>
      </c>
      <c r="X16">
        <v>65.102512508786745</v>
      </c>
      <c r="Y16">
        <v>0</v>
      </c>
      <c r="Z16">
        <v>5.785095463994991</v>
      </c>
      <c r="AA16">
        <v>0</v>
      </c>
      <c r="AB16">
        <v>0</v>
      </c>
      <c r="AC16">
        <v>0</v>
      </c>
      <c r="AD16">
        <v>0</v>
      </c>
      <c r="AE16">
        <v>17.987720729107696</v>
      </c>
      <c r="AF16">
        <v>6.370287286486561</v>
      </c>
      <c r="AG16">
        <v>32.421578198635139</v>
      </c>
      <c r="AH16">
        <v>0</v>
      </c>
      <c r="AI16">
        <v>0</v>
      </c>
      <c r="AJ16">
        <v>0</v>
      </c>
      <c r="AK16">
        <v>32.031399672307714</v>
      </c>
      <c r="AL16">
        <v>35.717239155925959</v>
      </c>
      <c r="AM16">
        <v>8.5914831358810506</v>
      </c>
      <c r="AN16">
        <v>6.9570754550198274E-2</v>
      </c>
      <c r="AO16">
        <v>0</v>
      </c>
      <c r="AP16">
        <v>0.22614381304216322</v>
      </c>
      <c r="AQ16">
        <v>0</v>
      </c>
      <c r="AR16">
        <v>21.440251580371093</v>
      </c>
      <c r="AS16">
        <v>16.061743609494762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46.88133109980518</v>
      </c>
      <c r="BB16">
        <f t="shared" si="0"/>
        <v>1074.6816138716129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517.87770647152718</v>
      </c>
      <c r="L17">
        <v>19.244359510102907</v>
      </c>
      <c r="M17">
        <v>66.813562708047925</v>
      </c>
      <c r="N17">
        <v>55.154492602472189</v>
      </c>
      <c r="O17">
        <v>76.990966714706403</v>
      </c>
      <c r="P17">
        <v>31.641508702496978</v>
      </c>
      <c r="Q17">
        <v>10.065132501562537</v>
      </c>
      <c r="R17">
        <v>20.06491473383641</v>
      </c>
      <c r="S17">
        <v>12.323000833076193</v>
      </c>
      <c r="T17">
        <v>1.6812061156334794</v>
      </c>
      <c r="U17">
        <v>41.076912926884845</v>
      </c>
      <c r="V17">
        <v>9.1471442601494335</v>
      </c>
      <c r="W17">
        <v>17.929356157706636</v>
      </c>
      <c r="X17">
        <v>65.102512508786745</v>
      </c>
      <c r="Y17">
        <v>0</v>
      </c>
      <c r="Z17">
        <v>5.785095463994991</v>
      </c>
      <c r="AA17">
        <v>0</v>
      </c>
      <c r="AB17">
        <v>0</v>
      </c>
      <c r="AC17">
        <v>0</v>
      </c>
      <c r="AD17">
        <v>0</v>
      </c>
      <c r="AE17">
        <v>17.987720729107696</v>
      </c>
      <c r="AF17">
        <v>6.370287286486561</v>
      </c>
      <c r="AG17">
        <v>32.421578198635139</v>
      </c>
      <c r="AH17">
        <v>0</v>
      </c>
      <c r="AI17">
        <v>0</v>
      </c>
      <c r="AJ17">
        <v>0</v>
      </c>
      <c r="AK17">
        <v>32.031399672307714</v>
      </c>
      <c r="AL17">
        <v>45.299913189747983</v>
      </c>
      <c r="AM17">
        <v>8.5914831358810506</v>
      </c>
      <c r="AN17">
        <v>6.9570754550198274E-2</v>
      </c>
      <c r="AO17">
        <v>0</v>
      </c>
      <c r="AP17">
        <v>0.22614381304216322</v>
      </c>
      <c r="AQ17">
        <v>0</v>
      </c>
      <c r="AR17">
        <v>21.440251580371093</v>
      </c>
      <c r="AS17">
        <v>16.061743609494762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47.292434902749349</v>
      </c>
      <c r="BB17">
        <f t="shared" si="0"/>
        <v>1084.1055292778594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517.87770647152718</v>
      </c>
      <c r="L18">
        <v>19.244359510102907</v>
      </c>
      <c r="M18">
        <v>66.813562708047925</v>
      </c>
      <c r="N18">
        <v>55.154492602472189</v>
      </c>
      <c r="O18">
        <v>76.990966714706403</v>
      </c>
      <c r="P18">
        <v>31.641508702496978</v>
      </c>
      <c r="Q18">
        <v>10.065132501562537</v>
      </c>
      <c r="R18">
        <v>20.06491473383641</v>
      </c>
      <c r="S18">
        <v>12.323000833076193</v>
      </c>
      <c r="T18">
        <v>1.6812061156334794</v>
      </c>
      <c r="U18">
        <v>41.076912926884845</v>
      </c>
      <c r="V18">
        <v>9.1471442601494335</v>
      </c>
      <c r="W18">
        <v>17.950406032420762</v>
      </c>
      <c r="X18">
        <v>65.102512508786745</v>
      </c>
      <c r="Y18">
        <v>0</v>
      </c>
      <c r="Z18">
        <v>5.785095463994991</v>
      </c>
      <c r="AA18">
        <v>0</v>
      </c>
      <c r="AB18">
        <v>0</v>
      </c>
      <c r="AC18">
        <v>0</v>
      </c>
      <c r="AD18">
        <v>0</v>
      </c>
      <c r="AE18">
        <v>17.987720729107696</v>
      </c>
      <c r="AF18">
        <v>6.370287286486561</v>
      </c>
      <c r="AG18">
        <v>32.421578198635139</v>
      </c>
      <c r="AH18">
        <v>0</v>
      </c>
      <c r="AI18">
        <v>0</v>
      </c>
      <c r="AJ18">
        <v>0</v>
      </c>
      <c r="AK18">
        <v>32.031399672307714</v>
      </c>
      <c r="AL18">
        <v>45.299913189747983</v>
      </c>
      <c r="AM18">
        <v>8.5914831358810506</v>
      </c>
      <c r="AN18">
        <v>6.9570754550198274E-2</v>
      </c>
      <c r="AO18">
        <v>0</v>
      </c>
      <c r="AP18">
        <v>0.22614381304216322</v>
      </c>
      <c r="AQ18">
        <v>0</v>
      </c>
      <c r="AR18">
        <v>21.440251580371093</v>
      </c>
      <c r="AS18">
        <v>16.061743609494762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47.293314787512401</v>
      </c>
      <c r="BB18">
        <f t="shared" si="0"/>
        <v>1084.1256992678107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517.87770647152718</v>
      </c>
      <c r="L19">
        <v>19.244359510102907</v>
      </c>
      <c r="M19">
        <v>63.909108391072927</v>
      </c>
      <c r="N19">
        <v>55.154492602472189</v>
      </c>
      <c r="O19">
        <v>76.990966714706403</v>
      </c>
      <c r="P19">
        <v>31.641508702496978</v>
      </c>
      <c r="Q19">
        <v>10.065132501562537</v>
      </c>
      <c r="R19">
        <v>20.06491473383641</v>
      </c>
      <c r="S19">
        <v>12.323000833076193</v>
      </c>
      <c r="T19">
        <v>1.6812061156334794</v>
      </c>
      <c r="U19">
        <v>41.076912926884845</v>
      </c>
      <c r="V19">
        <v>9.1471442601494335</v>
      </c>
      <c r="W19">
        <v>17.950406032420762</v>
      </c>
      <c r="X19">
        <v>65.102512508786745</v>
      </c>
      <c r="Y19">
        <v>0</v>
      </c>
      <c r="Z19">
        <v>2.8721571546649969</v>
      </c>
      <c r="AA19">
        <v>0</v>
      </c>
      <c r="AB19">
        <v>0</v>
      </c>
      <c r="AC19">
        <v>0</v>
      </c>
      <c r="AD19">
        <v>0</v>
      </c>
      <c r="AE19">
        <v>18.049553563875843</v>
      </c>
      <c r="AF19">
        <v>6.370287286486561</v>
      </c>
      <c r="AG19">
        <v>32.421578198635139</v>
      </c>
      <c r="AH19">
        <v>0</v>
      </c>
      <c r="AI19">
        <v>0</v>
      </c>
      <c r="AJ19">
        <v>0</v>
      </c>
      <c r="AK19">
        <v>32.031399672307714</v>
      </c>
      <c r="AL19">
        <v>45.299913189747983</v>
      </c>
      <c r="AM19">
        <v>8.5914831358810506</v>
      </c>
      <c r="AN19">
        <v>6.9570754550198274E-2</v>
      </c>
      <c r="AO19">
        <v>0</v>
      </c>
      <c r="AP19">
        <v>0.22614381304216322</v>
      </c>
      <c r="AQ19">
        <v>0</v>
      </c>
      <c r="AR19">
        <v>23.389365652102061</v>
      </c>
      <c r="AS19">
        <v>16.061743609494762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47.134205356424502</v>
      </c>
      <c r="BB19">
        <f t="shared" si="0"/>
        <v>1080.4783629790927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517.87770647152718</v>
      </c>
      <c r="L20">
        <v>19.244359510102907</v>
      </c>
      <c r="M20">
        <v>63.909108391072927</v>
      </c>
      <c r="N20">
        <v>55.154492602472189</v>
      </c>
      <c r="O20">
        <v>76.990966714706403</v>
      </c>
      <c r="P20">
        <v>31.641508702496978</v>
      </c>
      <c r="Q20">
        <v>10.065132501562537</v>
      </c>
      <c r="R20">
        <v>20.06491473383641</v>
      </c>
      <c r="S20">
        <v>12.323000833076193</v>
      </c>
      <c r="T20">
        <v>1.6812061156334794</v>
      </c>
      <c r="U20">
        <v>41.076912926884845</v>
      </c>
      <c r="V20">
        <v>9.1471442601494335</v>
      </c>
      <c r="W20">
        <v>17.950406032420762</v>
      </c>
      <c r="X20">
        <v>65.102512508786745</v>
      </c>
      <c r="Y20">
        <v>0</v>
      </c>
      <c r="Z20">
        <v>2.8721571546649969</v>
      </c>
      <c r="AA20">
        <v>0</v>
      </c>
      <c r="AB20">
        <v>0</v>
      </c>
      <c r="AC20">
        <v>0</v>
      </c>
      <c r="AD20">
        <v>0</v>
      </c>
      <c r="AE20">
        <v>18.049553563875843</v>
      </c>
      <c r="AF20">
        <v>6.370287286486561</v>
      </c>
      <c r="AG20">
        <v>32.421578198635139</v>
      </c>
      <c r="AH20">
        <v>0</v>
      </c>
      <c r="AI20">
        <v>0</v>
      </c>
      <c r="AJ20">
        <v>0</v>
      </c>
      <c r="AK20">
        <v>32.031399672307714</v>
      </c>
      <c r="AL20">
        <v>45.299913189747983</v>
      </c>
      <c r="AM20">
        <v>8.5914831358810506</v>
      </c>
      <c r="AN20">
        <v>6.9570754550198274E-2</v>
      </c>
      <c r="AO20">
        <v>0</v>
      </c>
      <c r="AP20">
        <v>0.22614381304216322</v>
      </c>
      <c r="AQ20">
        <v>0</v>
      </c>
      <c r="AR20">
        <v>23.389365652102061</v>
      </c>
      <c r="AS20">
        <v>16.061743609494762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47.134205356424502</v>
      </c>
      <c r="BB20">
        <f t="shared" si="0"/>
        <v>1080.4783629790927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517.87770647152718</v>
      </c>
      <c r="L21">
        <v>19.244359510102907</v>
      </c>
      <c r="M21">
        <v>63.909108391072927</v>
      </c>
      <c r="N21">
        <v>55.154492602472189</v>
      </c>
      <c r="O21">
        <v>76.990966714706403</v>
      </c>
      <c r="P21">
        <v>31.641508702496978</v>
      </c>
      <c r="Q21">
        <v>10.065132501562537</v>
      </c>
      <c r="R21">
        <v>20.06491473383641</v>
      </c>
      <c r="S21">
        <v>12.323000833076193</v>
      </c>
      <c r="T21">
        <v>1.6812061156334794</v>
      </c>
      <c r="U21">
        <v>41.076912926884845</v>
      </c>
      <c r="V21">
        <v>9.1471442601494335</v>
      </c>
      <c r="W21">
        <v>17.950406032420762</v>
      </c>
      <c r="X21">
        <v>65.102512508786745</v>
      </c>
      <c r="Y21">
        <v>0</v>
      </c>
      <c r="Z21">
        <v>2.8721571546649969</v>
      </c>
      <c r="AA21">
        <v>0</v>
      </c>
      <c r="AB21">
        <v>0</v>
      </c>
      <c r="AC21">
        <v>0</v>
      </c>
      <c r="AD21">
        <v>0</v>
      </c>
      <c r="AE21">
        <v>18.049553563875843</v>
      </c>
      <c r="AF21">
        <v>6.370287286486561</v>
      </c>
      <c r="AG21">
        <v>32.421578198635139</v>
      </c>
      <c r="AH21">
        <v>0</v>
      </c>
      <c r="AI21">
        <v>0</v>
      </c>
      <c r="AJ21">
        <v>0</v>
      </c>
      <c r="AK21">
        <v>32.031399672307714</v>
      </c>
      <c r="AL21">
        <v>45.299913189747983</v>
      </c>
      <c r="AM21">
        <v>8.5914831358810506</v>
      </c>
      <c r="AN21">
        <v>6.9570754550198274E-2</v>
      </c>
      <c r="AO21">
        <v>0</v>
      </c>
      <c r="AP21">
        <v>0.50882335017138081</v>
      </c>
      <c r="AQ21">
        <v>0</v>
      </c>
      <c r="AR21">
        <v>21.440251580371093</v>
      </c>
      <c r="AS21">
        <v>16.061743609494762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47.064548392878152</v>
      </c>
      <c r="BB21">
        <f t="shared" si="0"/>
        <v>1078.8815854080372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517.87770647152718</v>
      </c>
      <c r="L22">
        <v>19.244359510102907</v>
      </c>
      <c r="M22">
        <v>63.909108391072927</v>
      </c>
      <c r="N22">
        <v>55.154492602472189</v>
      </c>
      <c r="O22">
        <v>76.990966714706403</v>
      </c>
      <c r="P22">
        <v>31.641508702496978</v>
      </c>
      <c r="Q22">
        <v>10.065132501562537</v>
      </c>
      <c r="R22">
        <v>20.06491473383641</v>
      </c>
      <c r="S22">
        <v>12.323000833076193</v>
      </c>
      <c r="T22">
        <v>1.6812061156334794</v>
      </c>
      <c r="U22">
        <v>41.076912926884845</v>
      </c>
      <c r="V22">
        <v>9.1471442601494335</v>
      </c>
      <c r="W22">
        <v>17.950406032420762</v>
      </c>
      <c r="X22">
        <v>65.102512508786745</v>
      </c>
      <c r="Y22">
        <v>0</v>
      </c>
      <c r="Z22">
        <v>2.8721571546649969</v>
      </c>
      <c r="AA22">
        <v>0</v>
      </c>
      <c r="AB22">
        <v>0</v>
      </c>
      <c r="AC22">
        <v>5.3080284335673067</v>
      </c>
      <c r="AD22">
        <v>0</v>
      </c>
      <c r="AE22">
        <v>18.049553563875843</v>
      </c>
      <c r="AF22">
        <v>6.370287286486561</v>
      </c>
      <c r="AG22">
        <v>32.421578198635139</v>
      </c>
      <c r="AH22">
        <v>0</v>
      </c>
      <c r="AI22">
        <v>0</v>
      </c>
      <c r="AJ22">
        <v>0</v>
      </c>
      <c r="AK22">
        <v>32.031399672307714</v>
      </c>
      <c r="AL22">
        <v>45.299913189747983</v>
      </c>
      <c r="AM22">
        <v>8.5914831358810506</v>
      </c>
      <c r="AN22">
        <v>6.9570754550198274E-2</v>
      </c>
      <c r="AO22">
        <v>0</v>
      </c>
      <c r="AP22">
        <v>0.50882335017138081</v>
      </c>
      <c r="AQ22">
        <v>0</v>
      </c>
      <c r="AR22">
        <v>21.440251580371093</v>
      </c>
      <c r="AS22">
        <v>16.061743609494762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47.286423981401271</v>
      </c>
      <c r="BB22">
        <f t="shared" si="0"/>
        <v>1083.9677382530815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517.87770647152718</v>
      </c>
      <c r="L23">
        <v>19.244359510102907</v>
      </c>
      <c r="M23">
        <v>63.909108391072927</v>
      </c>
      <c r="N23">
        <v>55.154492602472189</v>
      </c>
      <c r="O23">
        <v>76.990966714706403</v>
      </c>
      <c r="P23">
        <v>31.641508702496978</v>
      </c>
      <c r="Q23">
        <v>10.065132501562537</v>
      </c>
      <c r="R23">
        <v>20.06491473383641</v>
      </c>
      <c r="S23">
        <v>12.323000833076193</v>
      </c>
      <c r="T23">
        <v>1.6812061156334794</v>
      </c>
      <c r="U23">
        <v>41.076912926884845</v>
      </c>
      <c r="V23">
        <v>9.1471442601494335</v>
      </c>
      <c r="W23">
        <v>18.192315739719206</v>
      </c>
      <c r="X23">
        <v>65.102512508786745</v>
      </c>
      <c r="Y23">
        <v>0</v>
      </c>
      <c r="Z23">
        <v>0.48548971822166564</v>
      </c>
      <c r="AA23">
        <v>0</v>
      </c>
      <c r="AB23">
        <v>0</v>
      </c>
      <c r="AC23">
        <v>5.3080284335673067</v>
      </c>
      <c r="AD23">
        <v>0</v>
      </c>
      <c r="AE23">
        <v>18.049553563875843</v>
      </c>
      <c r="AF23">
        <v>6.370287286486561</v>
      </c>
      <c r="AG23">
        <v>32.421578198635139</v>
      </c>
      <c r="AH23">
        <v>9.2984374724483398</v>
      </c>
      <c r="AI23">
        <v>0</v>
      </c>
      <c r="AJ23">
        <v>0</v>
      </c>
      <c r="AK23">
        <v>32.031399672307714</v>
      </c>
      <c r="AL23">
        <v>45.299913189747983</v>
      </c>
      <c r="AM23">
        <v>8.5914831358810506</v>
      </c>
      <c r="AN23">
        <v>6.9570754550198274E-2</v>
      </c>
      <c r="AO23">
        <v>0</v>
      </c>
      <c r="AP23">
        <v>0.50882335017138081</v>
      </c>
      <c r="AQ23">
        <v>0</v>
      </c>
      <c r="AR23">
        <v>21.440251580371093</v>
      </c>
      <c r="AS23">
        <v>16.061743609494762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47.585447794671353</v>
      </c>
      <c r="BB23">
        <f t="shared" si="0"/>
        <v>1090.8223941831145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517.87770647152718</v>
      </c>
      <c r="L24">
        <v>19.244359510102907</v>
      </c>
      <c r="M24">
        <v>63.909108391072927</v>
      </c>
      <c r="N24">
        <v>55.154492602472189</v>
      </c>
      <c r="O24">
        <v>76.990966714706403</v>
      </c>
      <c r="P24">
        <v>31.641508702496978</v>
      </c>
      <c r="Q24">
        <v>10.065132501562537</v>
      </c>
      <c r="R24">
        <v>20.06491473383641</v>
      </c>
      <c r="S24">
        <v>12.323000833076193</v>
      </c>
      <c r="T24">
        <v>1.6812061156334794</v>
      </c>
      <c r="U24">
        <v>41.076912926884845</v>
      </c>
      <c r="V24">
        <v>9.1471442601494335</v>
      </c>
      <c r="W24">
        <v>18.217949162482324</v>
      </c>
      <c r="X24">
        <v>65.102512508786745</v>
      </c>
      <c r="Y24">
        <v>0</v>
      </c>
      <c r="Z24">
        <v>0.48548971822166564</v>
      </c>
      <c r="AA24">
        <v>0</v>
      </c>
      <c r="AB24">
        <v>1.8798226893988765</v>
      </c>
      <c r="AC24">
        <v>5.3080284335673067</v>
      </c>
      <c r="AD24">
        <v>0</v>
      </c>
      <c r="AE24">
        <v>18.049553563875843</v>
      </c>
      <c r="AF24">
        <v>6.370287286486561</v>
      </c>
      <c r="AG24">
        <v>32.421578198635139</v>
      </c>
      <c r="AH24">
        <v>18.59687494489668</v>
      </c>
      <c r="AI24">
        <v>0</v>
      </c>
      <c r="AJ24">
        <v>0</v>
      </c>
      <c r="AK24">
        <v>32.031399672307714</v>
      </c>
      <c r="AL24">
        <v>45.299913189747983</v>
      </c>
      <c r="AM24">
        <v>8.5914831358810506</v>
      </c>
      <c r="AN24">
        <v>6.9570754550198274E-2</v>
      </c>
      <c r="AO24">
        <v>0</v>
      </c>
      <c r="AP24">
        <v>0.50882335017138081</v>
      </c>
      <c r="AQ24">
        <v>0</v>
      </c>
      <c r="AR24">
        <v>21.440251580371093</v>
      </c>
      <c r="AS24">
        <v>16.061743609494762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48.053770546508076</v>
      </c>
      <c r="BB24">
        <f t="shared" si="0"/>
        <v>1101.5579650158884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442.16245492907285</v>
      </c>
      <c r="L25">
        <v>19.244359510102907</v>
      </c>
      <c r="M25">
        <v>63.909108391072927</v>
      </c>
      <c r="N25">
        <v>55.154492602472189</v>
      </c>
      <c r="O25">
        <v>76.990966714706403</v>
      </c>
      <c r="P25">
        <v>31.641508702496978</v>
      </c>
      <c r="Q25">
        <v>10.065132501562537</v>
      </c>
      <c r="R25">
        <v>20.06491473383641</v>
      </c>
      <c r="S25">
        <v>12.323000833076193</v>
      </c>
      <c r="T25">
        <v>1.6812061156334794</v>
      </c>
      <c r="U25">
        <v>41.076912926884845</v>
      </c>
      <c r="V25">
        <v>9.1471442601494335</v>
      </c>
      <c r="W25">
        <v>18.355915859083517</v>
      </c>
      <c r="X25">
        <v>65.102512508786745</v>
      </c>
      <c r="Y25">
        <v>0</v>
      </c>
      <c r="Z25">
        <v>0.48548971822166564</v>
      </c>
      <c r="AA25">
        <v>6.2007454151534125</v>
      </c>
      <c r="AB25">
        <v>7.4290588217819904</v>
      </c>
      <c r="AC25">
        <v>5.3080284335673067</v>
      </c>
      <c r="AD25">
        <v>0</v>
      </c>
      <c r="AE25">
        <v>18.049553563875843</v>
      </c>
      <c r="AF25">
        <v>6.370287286486561</v>
      </c>
      <c r="AG25">
        <v>32.421578198635139</v>
      </c>
      <c r="AH25">
        <v>30.219921673241497</v>
      </c>
      <c r="AI25">
        <v>0</v>
      </c>
      <c r="AJ25">
        <v>0</v>
      </c>
      <c r="AK25">
        <v>32.031399672307714</v>
      </c>
      <c r="AL25">
        <v>45.299913189747983</v>
      </c>
      <c r="AM25">
        <v>8.5914831358810506</v>
      </c>
      <c r="AN25">
        <v>6.9570754550198274E-2</v>
      </c>
      <c r="AO25">
        <v>0</v>
      </c>
      <c r="AP25">
        <v>0.50882335017138081</v>
      </c>
      <c r="AQ25">
        <v>0</v>
      </c>
      <c r="AR25">
        <v>21.440251580371093</v>
      </c>
      <c r="AS25">
        <v>17.521902208989662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45.932667251342167</v>
      </c>
      <c r="BB25">
        <f t="shared" si="0"/>
        <v>1052.9349703405774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371.82010756610129</v>
      </c>
      <c r="L26">
        <v>19.244359510102907</v>
      </c>
      <c r="M26">
        <v>63.909108391072927</v>
      </c>
      <c r="N26">
        <v>55.154492602472189</v>
      </c>
      <c r="O26">
        <v>76.990966714706403</v>
      </c>
      <c r="P26">
        <v>31.641508702496978</v>
      </c>
      <c r="Q26">
        <v>10.065132501562537</v>
      </c>
      <c r="R26">
        <v>20.06491473383641</v>
      </c>
      <c r="S26">
        <v>12.323000833076193</v>
      </c>
      <c r="T26">
        <v>1.6812061156334794</v>
      </c>
      <c r="U26">
        <v>41.076912926884845</v>
      </c>
      <c r="V26">
        <v>9.1471442601494335</v>
      </c>
      <c r="W26">
        <v>18.355915859083517</v>
      </c>
      <c r="X26">
        <v>65.102512508786745</v>
      </c>
      <c r="Y26">
        <v>0</v>
      </c>
      <c r="Z26">
        <v>0.48548971822166564</v>
      </c>
      <c r="AA26">
        <v>12.4014903719474</v>
      </c>
      <c r="AB26">
        <v>7.4290588217819904</v>
      </c>
      <c r="AC26">
        <v>10.626532734471438</v>
      </c>
      <c r="AD26">
        <v>4.964047991619589</v>
      </c>
      <c r="AE26">
        <v>18.049553563875843</v>
      </c>
      <c r="AF26">
        <v>6.370287286486561</v>
      </c>
      <c r="AG26">
        <v>32.421578198635139</v>
      </c>
      <c r="AH26">
        <v>28.825156119703607</v>
      </c>
      <c r="AI26">
        <v>0</v>
      </c>
      <c r="AJ26">
        <v>0</v>
      </c>
      <c r="AK26">
        <v>32.031399672307714</v>
      </c>
      <c r="AL26">
        <v>45.299913189747983</v>
      </c>
      <c r="AM26">
        <v>8.5914831358810506</v>
      </c>
      <c r="AN26">
        <v>6.9570754550198274E-2</v>
      </c>
      <c r="AO26">
        <v>0</v>
      </c>
      <c r="AP26">
        <v>0.50882335017138081</v>
      </c>
      <c r="AQ26">
        <v>0</v>
      </c>
      <c r="AR26">
        <v>21.440251580371093</v>
      </c>
      <c r="AS26">
        <v>17.521902208989662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43.623057756453562</v>
      </c>
      <c r="BB26">
        <f t="shared" si="0"/>
        <v>999.99076416827438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301.47717646010898</v>
      </c>
      <c r="L27">
        <v>19.244359510102907</v>
      </c>
      <c r="M27">
        <v>63.909108391072927</v>
      </c>
      <c r="N27">
        <v>55.154492602472189</v>
      </c>
      <c r="O27">
        <v>76.990966714706403</v>
      </c>
      <c r="P27">
        <v>31.641508702496978</v>
      </c>
      <c r="Q27">
        <v>10.171563810836691</v>
      </c>
      <c r="R27">
        <v>20.06491473383641</v>
      </c>
      <c r="S27">
        <v>12.312730646138027</v>
      </c>
      <c r="T27">
        <v>1.6812061156334794</v>
      </c>
      <c r="U27">
        <v>41.076912926884845</v>
      </c>
      <c r="V27">
        <v>9.1471442601494335</v>
      </c>
      <c r="W27">
        <v>18.355915859083517</v>
      </c>
      <c r="X27">
        <v>65.102512508786745</v>
      </c>
      <c r="Y27">
        <v>0</v>
      </c>
      <c r="Z27">
        <v>2.8721571546649969</v>
      </c>
      <c r="AA27">
        <v>14.748736147777082</v>
      </c>
      <c r="AB27">
        <v>14.858117144989905</v>
      </c>
      <c r="AC27">
        <v>10.626532734471438</v>
      </c>
      <c r="AD27">
        <v>9.9280964762782968</v>
      </c>
      <c r="AE27">
        <v>18.049553563875843</v>
      </c>
      <c r="AF27">
        <v>6.370287286486561</v>
      </c>
      <c r="AG27">
        <v>32.421578198635139</v>
      </c>
      <c r="AH27">
        <v>39.518359145689828</v>
      </c>
      <c r="AI27">
        <v>2.0946715004404393</v>
      </c>
      <c r="AJ27">
        <v>0</v>
      </c>
      <c r="AK27">
        <v>32.031399672307714</v>
      </c>
      <c r="AL27">
        <v>45.299913189747983</v>
      </c>
      <c r="AM27">
        <v>8.5914831358810506</v>
      </c>
      <c r="AN27">
        <v>6.9570754550198274E-2</v>
      </c>
      <c r="AO27">
        <v>0</v>
      </c>
      <c r="AP27">
        <v>0.50882335017138081</v>
      </c>
      <c r="AQ27">
        <v>18.08679617173836</v>
      </c>
      <c r="AR27">
        <v>21.440251580371093</v>
      </c>
      <c r="AS27">
        <v>17.521902208989662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42.693213443161881</v>
      </c>
      <c r="BB27">
        <f t="shared" si="0"/>
        <v>978.67552921621461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281.78125588580542</v>
      </c>
      <c r="L28">
        <v>11.052141817000541</v>
      </c>
      <c r="M28">
        <v>63.909108391072927</v>
      </c>
      <c r="N28">
        <v>55.154492602472189</v>
      </c>
      <c r="O28">
        <v>76.990966714706403</v>
      </c>
      <c r="P28">
        <v>31.641508702496978</v>
      </c>
      <c r="Q28">
        <v>3.6623373662761765</v>
      </c>
      <c r="R28">
        <v>20.06491473383641</v>
      </c>
      <c r="S28">
        <v>3.5884103373079705</v>
      </c>
      <c r="T28">
        <v>1.0108121402328158</v>
      </c>
      <c r="U28">
        <v>41.076912926884845</v>
      </c>
      <c r="V28">
        <v>9.1471442601494335</v>
      </c>
      <c r="W28">
        <v>18.355915859083517</v>
      </c>
      <c r="X28">
        <v>65.102512508786745</v>
      </c>
      <c r="Y28">
        <v>0</v>
      </c>
      <c r="Z28">
        <v>5.785095463994991</v>
      </c>
      <c r="AA28">
        <v>18.602235787100817</v>
      </c>
      <c r="AB28">
        <v>14.858117144989905</v>
      </c>
      <c r="AC28">
        <v>10.626532734471438</v>
      </c>
      <c r="AD28">
        <v>14.892144467897886</v>
      </c>
      <c r="AE28">
        <v>27.074330592775645</v>
      </c>
      <c r="AF28">
        <v>6.370287286486561</v>
      </c>
      <c r="AG28">
        <v>32.421578198635139</v>
      </c>
      <c r="AH28">
        <v>53.466015578793566</v>
      </c>
      <c r="AI28">
        <v>9.0769090116411668</v>
      </c>
      <c r="AJ28">
        <v>0</v>
      </c>
      <c r="AK28">
        <v>32.031399672307714</v>
      </c>
      <c r="AL28">
        <v>45.299913189747983</v>
      </c>
      <c r="AM28">
        <v>8.5914831358810506</v>
      </c>
      <c r="AN28">
        <v>6.9570754550198274E-2</v>
      </c>
      <c r="AO28">
        <v>0</v>
      </c>
      <c r="AP28">
        <v>0.50882335017138081</v>
      </c>
      <c r="AQ28">
        <v>27.288850504153217</v>
      </c>
      <c r="AR28">
        <v>21.440251580371093</v>
      </c>
      <c r="AS28">
        <v>16.42678350560578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42.944014009397705</v>
      </c>
      <c r="BB28">
        <f t="shared" si="0"/>
        <v>984.42474219629003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281.77845017080256</v>
      </c>
      <c r="L29">
        <v>11.052177070255468</v>
      </c>
      <c r="M29">
        <v>63.909108391072927</v>
      </c>
      <c r="N29">
        <v>55.154492602472189</v>
      </c>
      <c r="O29">
        <v>76.990966714706403</v>
      </c>
      <c r="P29">
        <v>31.641508702496978</v>
      </c>
      <c r="Q29">
        <v>3.6176504982939655</v>
      </c>
      <c r="R29">
        <v>20.06491473383641</v>
      </c>
      <c r="S29">
        <v>3.8789389817592355</v>
      </c>
      <c r="T29">
        <v>1.0108121402328158</v>
      </c>
      <c r="U29">
        <v>41.076912926884845</v>
      </c>
      <c r="V29">
        <v>9.1471442601494335</v>
      </c>
      <c r="W29">
        <v>18.355915859083517</v>
      </c>
      <c r="X29">
        <v>65.102512508786745</v>
      </c>
      <c r="Y29">
        <v>0</v>
      </c>
      <c r="Z29">
        <v>8.6776431959924842</v>
      </c>
      <c r="AA29">
        <v>18.602235787100817</v>
      </c>
      <c r="AB29">
        <v>22.287175966771894</v>
      </c>
      <c r="AC29">
        <v>15.940149219731973</v>
      </c>
      <c r="AD29">
        <v>19.856192952556594</v>
      </c>
      <c r="AE29">
        <v>27.074330592775645</v>
      </c>
      <c r="AF29">
        <v>12.740573848932524</v>
      </c>
      <c r="AG29">
        <v>32.421578198635139</v>
      </c>
      <c r="AH29">
        <v>68.901421666353571</v>
      </c>
      <c r="AI29">
        <v>18.153818023282334</v>
      </c>
      <c r="AJ29">
        <v>0</v>
      </c>
      <c r="AK29">
        <v>32.031399672307714</v>
      </c>
      <c r="AL29">
        <v>45.299913189747983</v>
      </c>
      <c r="AM29">
        <v>8.5914831358810506</v>
      </c>
      <c r="AN29">
        <v>6.9570754550198274E-2</v>
      </c>
      <c r="AO29">
        <v>0</v>
      </c>
      <c r="AP29">
        <v>0.50882335017138081</v>
      </c>
      <c r="AQ29">
        <v>36.173593792064793</v>
      </c>
      <c r="AR29">
        <v>21.440251580371093</v>
      </c>
      <c r="AS29">
        <v>16.42678350560578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45.477498958935215</v>
      </c>
      <c r="BB29">
        <f t="shared" si="0"/>
        <v>1042.5009450347311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281.78093636611106</v>
      </c>
      <c r="L30">
        <v>11.052235816083771</v>
      </c>
      <c r="M30">
        <v>63.909108391072927</v>
      </c>
      <c r="N30">
        <v>55.154492602472189</v>
      </c>
      <c r="O30">
        <v>76.990966714706403</v>
      </c>
      <c r="P30">
        <v>31.641508702496978</v>
      </c>
      <c r="Q30">
        <v>3.6176504982939655</v>
      </c>
      <c r="R30">
        <v>20.06491473383641</v>
      </c>
      <c r="S30">
        <v>3.0133836881653102</v>
      </c>
      <c r="T30">
        <v>1.0108121402328158</v>
      </c>
      <c r="U30">
        <v>41.076912926884845</v>
      </c>
      <c r="V30">
        <v>9.1471442601494335</v>
      </c>
      <c r="W30">
        <v>18.355915859083517</v>
      </c>
      <c r="X30">
        <v>65.102512508786745</v>
      </c>
      <c r="Y30">
        <v>0</v>
      </c>
      <c r="Z30">
        <v>8.6776431959924842</v>
      </c>
      <c r="AA30">
        <v>18.602235787100817</v>
      </c>
      <c r="AB30">
        <v>22.287175966771894</v>
      </c>
      <c r="AC30">
        <v>15.940149219731973</v>
      </c>
      <c r="AD30">
        <v>19.856192952556594</v>
      </c>
      <c r="AE30">
        <v>27.074330592775645</v>
      </c>
      <c r="AF30">
        <v>12.740573848932524</v>
      </c>
      <c r="AG30">
        <v>32.421578198635139</v>
      </c>
      <c r="AH30">
        <v>68.901421666353571</v>
      </c>
      <c r="AI30">
        <v>18.153818023282334</v>
      </c>
      <c r="AJ30">
        <v>0</v>
      </c>
      <c r="AK30">
        <v>32.031399672307714</v>
      </c>
      <c r="AL30">
        <v>45.299913189747983</v>
      </c>
      <c r="AM30">
        <v>8.5914831358810506</v>
      </c>
      <c r="AN30">
        <v>6.9570754550198274E-2</v>
      </c>
      <c r="AO30">
        <v>0</v>
      </c>
      <c r="AP30">
        <v>0.50882335017138081</v>
      </c>
      <c r="AQ30">
        <v>36.173593792064793</v>
      </c>
      <c r="AR30">
        <v>21.440251580371093</v>
      </c>
      <c r="AS30">
        <v>16.42678350560578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45.441425126202503</v>
      </c>
      <c r="BB30">
        <f t="shared" si="0"/>
        <v>1041.6740085150066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281.7786631369209</v>
      </c>
      <c r="L31">
        <v>11.479889237578822</v>
      </c>
      <c r="M31">
        <v>63.909108391072927</v>
      </c>
      <c r="N31">
        <v>55.154492602472189</v>
      </c>
      <c r="O31">
        <v>76.990966714706403</v>
      </c>
      <c r="P31">
        <v>31.641508702496978</v>
      </c>
      <c r="Q31">
        <v>5.3278770864562981</v>
      </c>
      <c r="R31">
        <v>5.3639003271183325</v>
      </c>
      <c r="S31">
        <v>3.9261437448913963</v>
      </c>
      <c r="T31">
        <v>1.0108121402328158</v>
      </c>
      <c r="U31">
        <v>41.076912926884845</v>
      </c>
      <c r="V31">
        <v>9.1471442601494335</v>
      </c>
      <c r="W31">
        <v>18.355915859083517</v>
      </c>
      <c r="X31">
        <v>65.102512508786745</v>
      </c>
      <c r="Y31">
        <v>0</v>
      </c>
      <c r="Z31">
        <v>8.6776431959924842</v>
      </c>
      <c r="AA31">
        <v>18.602235787100817</v>
      </c>
      <c r="AB31">
        <v>22.287175966771894</v>
      </c>
      <c r="AC31">
        <v>15.940149219731973</v>
      </c>
      <c r="AD31">
        <v>19.856192952556594</v>
      </c>
      <c r="AE31">
        <v>27.074330592775645</v>
      </c>
      <c r="AF31">
        <v>12.740573848932524</v>
      </c>
      <c r="AG31">
        <v>32.421578198635139</v>
      </c>
      <c r="AH31">
        <v>68.901421666353571</v>
      </c>
      <c r="AI31">
        <v>18.153818023282334</v>
      </c>
      <c r="AJ31">
        <v>0</v>
      </c>
      <c r="AK31">
        <v>32.031399672307714</v>
      </c>
      <c r="AL31">
        <v>45.299913189747983</v>
      </c>
      <c r="AM31">
        <v>8.5914831358810506</v>
      </c>
      <c r="AN31">
        <v>6.9570754550198274E-2</v>
      </c>
      <c r="AO31">
        <v>0</v>
      </c>
      <c r="AP31">
        <v>2.4875819434637956</v>
      </c>
      <c r="AQ31">
        <v>36.173593792064793</v>
      </c>
      <c r="AR31">
        <v>21.440251580371093</v>
      </c>
      <c r="AS31">
        <v>16.42678350560578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45.037056566995986</v>
      </c>
      <c r="BB31">
        <f t="shared" si="0"/>
        <v>1032.4044880979809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281.77563807449735</v>
      </c>
      <c r="L32">
        <v>11.271389029129804</v>
      </c>
      <c r="M32">
        <v>63.909108391072927</v>
      </c>
      <c r="N32">
        <v>55.154492602472189</v>
      </c>
      <c r="O32">
        <v>76.990966714706403</v>
      </c>
      <c r="P32">
        <v>31.641508702496978</v>
      </c>
      <c r="Q32">
        <v>5.3278770864562981</v>
      </c>
      <c r="R32">
        <v>5.3639003271183325</v>
      </c>
      <c r="S32">
        <v>3.4665634365463061</v>
      </c>
      <c r="T32">
        <v>1.0108121402328158</v>
      </c>
      <c r="U32">
        <v>41.076912926884845</v>
      </c>
      <c r="V32">
        <v>9.1471442601494335</v>
      </c>
      <c r="W32">
        <v>18.355915859083517</v>
      </c>
      <c r="X32">
        <v>65.102512508786745</v>
      </c>
      <c r="Y32">
        <v>0</v>
      </c>
      <c r="Z32">
        <v>8.6776431959924842</v>
      </c>
      <c r="AA32">
        <v>18.602235787100817</v>
      </c>
      <c r="AB32">
        <v>22.287175966771894</v>
      </c>
      <c r="AC32">
        <v>15.940149219731973</v>
      </c>
      <c r="AD32">
        <v>14.892144467897886</v>
      </c>
      <c r="AE32">
        <v>27.074330592775645</v>
      </c>
      <c r="AF32">
        <v>12.740573848932524</v>
      </c>
      <c r="AG32">
        <v>32.421578198635139</v>
      </c>
      <c r="AH32">
        <v>68.901421666353571</v>
      </c>
      <c r="AI32">
        <v>18.153818023282334</v>
      </c>
      <c r="AJ32">
        <v>0</v>
      </c>
      <c r="AK32">
        <v>32.031399672307714</v>
      </c>
      <c r="AL32">
        <v>45.299913189747983</v>
      </c>
      <c r="AM32">
        <v>8.5914831358810506</v>
      </c>
      <c r="AN32">
        <v>6.9570754550198274E-2</v>
      </c>
      <c r="AO32">
        <v>0</v>
      </c>
      <c r="AP32">
        <v>2.4875819434637956</v>
      </c>
      <c r="AQ32">
        <v>36.173593792064793</v>
      </c>
      <c r="AR32">
        <v>21.440251580371093</v>
      </c>
      <c r="AS32">
        <v>16.42678350560578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44.80150712712593</v>
      </c>
      <c r="BB32">
        <f t="shared" si="0"/>
        <v>1027.0048834739746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281.7786631369209</v>
      </c>
      <c r="L33">
        <v>11.271389029129804</v>
      </c>
      <c r="M33">
        <v>66.813562708047925</v>
      </c>
      <c r="N33">
        <v>55.154492602472189</v>
      </c>
      <c r="O33">
        <v>76.990966714706403</v>
      </c>
      <c r="P33">
        <v>31.641508702496978</v>
      </c>
      <c r="Q33">
        <v>5.3278770864562981</v>
      </c>
      <c r="R33">
        <v>5.3655206209405044</v>
      </c>
      <c r="S33">
        <v>5.3626212151446957</v>
      </c>
      <c r="T33">
        <v>1.0108121402328158</v>
      </c>
      <c r="U33">
        <v>41.076912926884845</v>
      </c>
      <c r="V33">
        <v>2.0141776199403347</v>
      </c>
      <c r="W33">
        <v>5.0211612274426969</v>
      </c>
      <c r="X33">
        <v>65.102512508786745</v>
      </c>
      <c r="Y33">
        <v>0</v>
      </c>
      <c r="Z33">
        <v>5.785095463994991</v>
      </c>
      <c r="AA33">
        <v>12.4014903719474</v>
      </c>
      <c r="AB33">
        <v>22.287175966771894</v>
      </c>
      <c r="AC33">
        <v>15.940149219731973</v>
      </c>
      <c r="AD33">
        <v>14.892144467897886</v>
      </c>
      <c r="AE33">
        <v>27.074330592775645</v>
      </c>
      <c r="AF33">
        <v>6.370287286486561</v>
      </c>
      <c r="AG33">
        <v>32.421578198635139</v>
      </c>
      <c r="AH33">
        <v>53.466015578793566</v>
      </c>
      <c r="AI33">
        <v>9.0769090116411668</v>
      </c>
      <c r="AJ33">
        <v>0</v>
      </c>
      <c r="AK33">
        <v>32.031399672307714</v>
      </c>
      <c r="AL33">
        <v>45.299913189747983</v>
      </c>
      <c r="AM33">
        <v>8.5914831358810506</v>
      </c>
      <c r="AN33">
        <v>6.9570754550198274E-2</v>
      </c>
      <c r="AO33">
        <v>0</v>
      </c>
      <c r="AP33">
        <v>2.4875819434637956</v>
      </c>
      <c r="AQ33">
        <v>36.173593792064793</v>
      </c>
      <c r="AR33">
        <v>21.440251580371093</v>
      </c>
      <c r="AS33">
        <v>16.42678350560578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42.475819556440911</v>
      </c>
      <c r="BB33">
        <f t="shared" si="0"/>
        <v>973.69211241583082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281.77563807449735</v>
      </c>
      <c r="L34">
        <v>11.271389029129804</v>
      </c>
      <c r="M34">
        <v>66.813562708047925</v>
      </c>
      <c r="N34">
        <v>55.154492602472189</v>
      </c>
      <c r="O34">
        <v>76.990966714706403</v>
      </c>
      <c r="P34">
        <v>31.641508702496978</v>
      </c>
      <c r="Q34">
        <v>5.3278770864562981</v>
      </c>
      <c r="R34">
        <v>5.3655206209405044</v>
      </c>
      <c r="S34">
        <v>5.3626212151446957</v>
      </c>
      <c r="T34">
        <v>1.0108121402328158</v>
      </c>
      <c r="U34">
        <v>41.076912926884845</v>
      </c>
      <c r="V34">
        <v>2.0141776199403347</v>
      </c>
      <c r="W34">
        <v>5.0211612274426969</v>
      </c>
      <c r="X34">
        <v>65.102512508786745</v>
      </c>
      <c r="Y34">
        <v>0</v>
      </c>
      <c r="Z34">
        <v>5.785095463994991</v>
      </c>
      <c r="AA34">
        <v>12.4014903719474</v>
      </c>
      <c r="AB34">
        <v>22.287175966771894</v>
      </c>
      <c r="AC34">
        <v>15.940149219731973</v>
      </c>
      <c r="AD34">
        <v>9.9280964762782968</v>
      </c>
      <c r="AE34">
        <v>18.049553563875843</v>
      </c>
      <c r="AF34">
        <v>6.370287286486561</v>
      </c>
      <c r="AG34">
        <v>32.421578198635139</v>
      </c>
      <c r="AH34">
        <v>39.518359145689828</v>
      </c>
      <c r="AI34">
        <v>2.0946715004404393</v>
      </c>
      <c r="AJ34">
        <v>0</v>
      </c>
      <c r="AK34">
        <v>32.031399672307714</v>
      </c>
      <c r="AL34">
        <v>45.299913189747983</v>
      </c>
      <c r="AM34">
        <v>8.5914831358810506</v>
      </c>
      <c r="AN34">
        <v>6.9570754550198274E-2</v>
      </c>
      <c r="AO34">
        <v>0</v>
      </c>
      <c r="AP34">
        <v>2.5441176675508501</v>
      </c>
      <c r="AQ34">
        <v>36.173593792064793</v>
      </c>
      <c r="AR34">
        <v>21.440251580371093</v>
      </c>
      <c r="AS34">
        <v>16.42678350560578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41.018453849368797</v>
      </c>
      <c r="BB34">
        <f t="shared" si="0"/>
        <v>940.28426981974258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282.59716118816283</v>
      </c>
      <c r="L35">
        <v>11.072789776533972</v>
      </c>
      <c r="M35">
        <v>66.813562708047925</v>
      </c>
      <c r="N35">
        <v>55.154492602472189</v>
      </c>
      <c r="O35">
        <v>76.990966714706403</v>
      </c>
      <c r="P35">
        <v>31.641508702496978</v>
      </c>
      <c r="Q35">
        <v>5.4067311713454744</v>
      </c>
      <c r="R35">
        <v>5.3655206209405044</v>
      </c>
      <c r="S35">
        <v>4.4853735876763272</v>
      </c>
      <c r="T35">
        <v>1.0108121402328158</v>
      </c>
      <c r="U35">
        <v>41.076912926884845</v>
      </c>
      <c r="V35">
        <v>2.0141776199403347</v>
      </c>
      <c r="W35">
        <v>5.0211612274426969</v>
      </c>
      <c r="X35">
        <v>65.102512508786745</v>
      </c>
      <c r="Y35">
        <v>0</v>
      </c>
      <c r="Z35">
        <v>2.8925477319974955</v>
      </c>
      <c r="AA35">
        <v>12.4014903719474</v>
      </c>
      <c r="AB35">
        <v>22.287175966771894</v>
      </c>
      <c r="AC35">
        <v>10.626532734471438</v>
      </c>
      <c r="AD35">
        <v>4.964047991619589</v>
      </c>
      <c r="AE35">
        <v>17.987720729107696</v>
      </c>
      <c r="AF35">
        <v>0</v>
      </c>
      <c r="AG35">
        <v>32.421578198635139</v>
      </c>
      <c r="AH35">
        <v>30.219921673241497</v>
      </c>
      <c r="AI35">
        <v>0</v>
      </c>
      <c r="AJ35">
        <v>0</v>
      </c>
      <c r="AK35">
        <v>32.031399672307714</v>
      </c>
      <c r="AL35">
        <v>45.299913189747983</v>
      </c>
      <c r="AM35">
        <v>8.5914831358810506</v>
      </c>
      <c r="AN35">
        <v>6.9570754550198274E-2</v>
      </c>
      <c r="AO35">
        <v>0</v>
      </c>
      <c r="AP35">
        <v>2.5441176675508501</v>
      </c>
      <c r="AQ35">
        <v>36.173593792064793</v>
      </c>
      <c r="AR35">
        <v>21.440251580371093</v>
      </c>
      <c r="AS35">
        <v>17.521902208989662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39.761285711407865</v>
      </c>
      <c r="BB35">
        <f t="shared" si="0"/>
        <v>911.46564518351761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282.59467042248315</v>
      </c>
      <c r="L36">
        <v>11.052151411931545</v>
      </c>
      <c r="M36">
        <v>66.813562708047925</v>
      </c>
      <c r="N36">
        <v>55.154492602472189</v>
      </c>
      <c r="O36">
        <v>76.990966714706403</v>
      </c>
      <c r="P36">
        <v>31.641508702496978</v>
      </c>
      <c r="Q36">
        <v>5.4067311713454744</v>
      </c>
      <c r="R36">
        <v>5.3655206209405044</v>
      </c>
      <c r="S36">
        <v>4.4853735876763272</v>
      </c>
      <c r="T36">
        <v>1.0108121402328158</v>
      </c>
      <c r="U36">
        <v>41.076912926884845</v>
      </c>
      <c r="V36">
        <v>2.0141776199403347</v>
      </c>
      <c r="W36">
        <v>5.0211612274426969</v>
      </c>
      <c r="X36">
        <v>65.102512508786745</v>
      </c>
      <c r="Y36">
        <v>0</v>
      </c>
      <c r="Z36">
        <v>2.8925477319974955</v>
      </c>
      <c r="AA36">
        <v>6.2007454151534125</v>
      </c>
      <c r="AB36">
        <v>22.287175966771894</v>
      </c>
      <c r="AC36">
        <v>10.626532734471438</v>
      </c>
      <c r="AD36">
        <v>4.964047991619589</v>
      </c>
      <c r="AE36">
        <v>17.987720729107696</v>
      </c>
      <c r="AF36">
        <v>0</v>
      </c>
      <c r="AG36">
        <v>32.421578198635139</v>
      </c>
      <c r="AH36">
        <v>18.59687494489668</v>
      </c>
      <c r="AI36">
        <v>0</v>
      </c>
      <c r="AJ36">
        <v>0</v>
      </c>
      <c r="AK36">
        <v>32.031399672307714</v>
      </c>
      <c r="AL36">
        <v>45.299913189747983</v>
      </c>
      <c r="AM36">
        <v>8.5914831358810506</v>
      </c>
      <c r="AN36">
        <v>6.9570754550198274E-2</v>
      </c>
      <c r="AO36">
        <v>0</v>
      </c>
      <c r="AP36">
        <v>2.5441176675508501</v>
      </c>
      <c r="AQ36">
        <v>36.173593792064793</v>
      </c>
      <c r="AR36">
        <v>21.440251580371093</v>
      </c>
      <c r="AS36">
        <v>17.521902208989662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39.015284421323273</v>
      </c>
      <c r="BB36">
        <f t="shared" si="0"/>
        <v>894.36472565818133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282.72620676340273</v>
      </c>
      <c r="L37">
        <v>11.083279686241589</v>
      </c>
      <c r="M37">
        <v>66.813562708047925</v>
      </c>
      <c r="N37">
        <v>55.154492602472189</v>
      </c>
      <c r="O37">
        <v>76.990966714706403</v>
      </c>
      <c r="P37">
        <v>31.641508702496978</v>
      </c>
      <c r="Q37">
        <v>5.4037161147950119</v>
      </c>
      <c r="R37">
        <v>5.9514214743718874</v>
      </c>
      <c r="S37">
        <v>4.5707241635178786</v>
      </c>
      <c r="T37">
        <v>1.0108121402328158</v>
      </c>
      <c r="U37">
        <v>41.076912926884845</v>
      </c>
      <c r="V37">
        <v>2.0141776199403347</v>
      </c>
      <c r="W37">
        <v>5.0211612274426969</v>
      </c>
      <c r="X37">
        <v>38.271670751106221</v>
      </c>
      <c r="Y37">
        <v>0</v>
      </c>
      <c r="Z37">
        <v>2.8925477319974955</v>
      </c>
      <c r="AA37">
        <v>6.2007454151534125</v>
      </c>
      <c r="AB37">
        <v>22.287175966771894</v>
      </c>
      <c r="AC37">
        <v>10.626532734471438</v>
      </c>
      <c r="AD37">
        <v>4.964047991619589</v>
      </c>
      <c r="AE37">
        <v>9.0247770288998037</v>
      </c>
      <c r="AF37">
        <v>0</v>
      </c>
      <c r="AG37">
        <v>32.421578198635139</v>
      </c>
      <c r="AH37">
        <v>9.2984374724483398</v>
      </c>
      <c r="AI37">
        <v>0</v>
      </c>
      <c r="AJ37">
        <v>0</v>
      </c>
      <c r="AK37">
        <v>32.031399672307714</v>
      </c>
      <c r="AL37">
        <v>45.299913189747983</v>
      </c>
      <c r="AM37">
        <v>8.5914831358810506</v>
      </c>
      <c r="AN37">
        <v>6.9570754550198274E-2</v>
      </c>
      <c r="AO37">
        <v>0</v>
      </c>
      <c r="AP37">
        <v>0.56535953260540817</v>
      </c>
      <c r="AQ37">
        <v>36.173593792064793</v>
      </c>
      <c r="AR37">
        <v>5.8473412984301749</v>
      </c>
      <c r="AS37">
        <v>17.521902208989662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36.43066542430573</v>
      </c>
      <c r="BB37">
        <f t="shared" si="0"/>
        <v>835.11635429592775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282.72391410161572</v>
      </c>
      <c r="L38">
        <v>11.052314908954399</v>
      </c>
      <c r="M38">
        <v>66.813562708047925</v>
      </c>
      <c r="N38">
        <v>55.154492602472189</v>
      </c>
      <c r="O38">
        <v>76.990966714706403</v>
      </c>
      <c r="P38">
        <v>31.641508702496978</v>
      </c>
      <c r="Q38">
        <v>5.4037161147950119</v>
      </c>
      <c r="R38">
        <v>5.9514214743718874</v>
      </c>
      <c r="S38">
        <v>4.5707241635178786</v>
      </c>
      <c r="T38">
        <v>1.0108121402328158</v>
      </c>
      <c r="U38">
        <v>41.076912926884845</v>
      </c>
      <c r="V38">
        <v>2.0141776199403347</v>
      </c>
      <c r="W38">
        <v>5.0211612274426969</v>
      </c>
      <c r="X38">
        <v>15.070474801872354</v>
      </c>
      <c r="Y38">
        <v>0</v>
      </c>
      <c r="Z38">
        <v>2.8925477319974955</v>
      </c>
      <c r="AA38">
        <v>0</v>
      </c>
      <c r="AB38">
        <v>22.287175966771894</v>
      </c>
      <c r="AC38">
        <v>10.626532734471438</v>
      </c>
      <c r="AD38">
        <v>4.964047991619589</v>
      </c>
      <c r="AE38">
        <v>9.0247770288998037</v>
      </c>
      <c r="AF38">
        <v>0</v>
      </c>
      <c r="AG38">
        <v>32.421578198635139</v>
      </c>
      <c r="AH38">
        <v>8.3685937700897508</v>
      </c>
      <c r="AI38">
        <v>0</v>
      </c>
      <c r="AJ38">
        <v>0</v>
      </c>
      <c r="AK38">
        <v>32.031399672307714</v>
      </c>
      <c r="AL38">
        <v>45.299913189747983</v>
      </c>
      <c r="AM38">
        <v>8.5914831358810506</v>
      </c>
      <c r="AN38">
        <v>6.9570754550198274E-2</v>
      </c>
      <c r="AO38">
        <v>0</v>
      </c>
      <c r="AP38">
        <v>0</v>
      </c>
      <c r="AQ38">
        <v>36.173593792064793</v>
      </c>
      <c r="AR38">
        <v>1.9491136133496068</v>
      </c>
      <c r="AS38">
        <v>16.42678350560578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34.929052740061692</v>
      </c>
      <c r="BB38">
        <f t="shared" si="0"/>
        <v>800.69421855328198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282.72620676340273</v>
      </c>
      <c r="L39">
        <v>11.093568107641206</v>
      </c>
      <c r="M39">
        <v>66.813562708047925</v>
      </c>
      <c r="N39">
        <v>55.154492602472189</v>
      </c>
      <c r="O39">
        <v>76.990966714706403</v>
      </c>
      <c r="P39">
        <v>31.641508702496978</v>
      </c>
      <c r="Q39">
        <v>3.7056242928667213</v>
      </c>
      <c r="R39">
        <v>5.0199096388944682</v>
      </c>
      <c r="S39">
        <v>4.4173140979676964</v>
      </c>
      <c r="T39">
        <v>1.0108121402328158</v>
      </c>
      <c r="U39">
        <v>41.076912926884845</v>
      </c>
      <c r="V39">
        <v>2.0141776199403347</v>
      </c>
      <c r="W39">
        <v>5.0211612274426969</v>
      </c>
      <c r="X39">
        <v>15.070474801872354</v>
      </c>
      <c r="Y39">
        <v>0</v>
      </c>
      <c r="Z39">
        <v>5.785095463994991</v>
      </c>
      <c r="AA39">
        <v>0</v>
      </c>
      <c r="AB39">
        <v>7.3689038655235972</v>
      </c>
      <c r="AC39">
        <v>0</v>
      </c>
      <c r="AD39">
        <v>4.964047991619589</v>
      </c>
      <c r="AE39">
        <v>9.0247770288998037</v>
      </c>
      <c r="AF39">
        <v>0</v>
      </c>
      <c r="AG39">
        <v>32.421578198635139</v>
      </c>
      <c r="AH39">
        <v>8.3685937700897508</v>
      </c>
      <c r="AI39">
        <v>0</v>
      </c>
      <c r="AJ39">
        <v>0</v>
      </c>
      <c r="AK39">
        <v>32.031399672307714</v>
      </c>
      <c r="AL39">
        <v>45.299913189747983</v>
      </c>
      <c r="AM39">
        <v>8.5914831358810506</v>
      </c>
      <c r="AN39">
        <v>6.9570754550198274E-2</v>
      </c>
      <c r="AO39">
        <v>0</v>
      </c>
      <c r="AP39">
        <v>0</v>
      </c>
      <c r="AQ39">
        <v>36.173593792064793</v>
      </c>
      <c r="AR39">
        <v>1.9491136133496068</v>
      </c>
      <c r="AS39">
        <v>16.42678350560578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33.867678636474395</v>
      </c>
      <c r="BB39">
        <f t="shared" si="0"/>
        <v>776.36386769066507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282.72391410161572</v>
      </c>
      <c r="L40">
        <v>11.093822336999605</v>
      </c>
      <c r="M40">
        <v>66.813562708047925</v>
      </c>
      <c r="N40">
        <v>55.154492602472189</v>
      </c>
      <c r="O40">
        <v>76.990966714706403</v>
      </c>
      <c r="P40">
        <v>31.641508702496978</v>
      </c>
      <c r="Q40">
        <v>3.7056242928667213</v>
      </c>
      <c r="R40">
        <v>5.0199096388944682</v>
      </c>
      <c r="S40">
        <v>4.4173140979676964</v>
      </c>
      <c r="T40">
        <v>1.0108121402328158</v>
      </c>
      <c r="U40">
        <v>41.076912926884845</v>
      </c>
      <c r="V40">
        <v>2.0141776199403347</v>
      </c>
      <c r="W40">
        <v>5.0211612274426969</v>
      </c>
      <c r="X40">
        <v>15.070474801872354</v>
      </c>
      <c r="Y40">
        <v>0</v>
      </c>
      <c r="Z40">
        <v>5.785095463994991</v>
      </c>
      <c r="AA40">
        <v>0</v>
      </c>
      <c r="AB40">
        <v>7.3689038655235972</v>
      </c>
      <c r="AC40">
        <v>0</v>
      </c>
      <c r="AD40">
        <v>0</v>
      </c>
      <c r="AE40">
        <v>9.0247770288998037</v>
      </c>
      <c r="AF40">
        <v>0</v>
      </c>
      <c r="AG40">
        <v>32.421578198635139</v>
      </c>
      <c r="AH40">
        <v>8.3685937700897508</v>
      </c>
      <c r="AI40">
        <v>0</v>
      </c>
      <c r="AJ40">
        <v>0</v>
      </c>
      <c r="AK40">
        <v>32.031399672307714</v>
      </c>
      <c r="AL40">
        <v>45.299913189747983</v>
      </c>
      <c r="AM40">
        <v>8.5914831358810506</v>
      </c>
      <c r="AN40">
        <v>6.9570754550198274E-2</v>
      </c>
      <c r="AO40">
        <v>0</v>
      </c>
      <c r="AP40">
        <v>0</v>
      </c>
      <c r="AQ40">
        <v>36.173593792064793</v>
      </c>
      <c r="AR40">
        <v>5.8473412984301749</v>
      </c>
      <c r="AS40">
        <v>16.42678350560578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33.823042141185525</v>
      </c>
      <c r="BB40">
        <f t="shared" si="0"/>
        <v>775.34064544698629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282.72674516212118</v>
      </c>
      <c r="L41">
        <v>11.271389029129804</v>
      </c>
      <c r="M41">
        <v>66.813562708047925</v>
      </c>
      <c r="N41">
        <v>55.154492602472189</v>
      </c>
      <c r="O41">
        <v>76.990966714706403</v>
      </c>
      <c r="P41">
        <v>31.641508702496978</v>
      </c>
      <c r="Q41">
        <v>3.8180616762939392</v>
      </c>
      <c r="R41">
        <v>5.0199096388944682</v>
      </c>
      <c r="S41">
        <v>4.5707241635178786</v>
      </c>
      <c r="T41">
        <v>1.0108121402328158</v>
      </c>
      <c r="U41">
        <v>41.076912926884845</v>
      </c>
      <c r="V41">
        <v>2.0141776199403347</v>
      </c>
      <c r="W41">
        <v>5.0211612274426969</v>
      </c>
      <c r="X41">
        <v>15.070474801872354</v>
      </c>
      <c r="Y41">
        <v>0</v>
      </c>
      <c r="Z41">
        <v>5.785095463994991</v>
      </c>
      <c r="AA41">
        <v>0</v>
      </c>
      <c r="AB41">
        <v>14.858117144989905</v>
      </c>
      <c r="AC41">
        <v>10.616056372966618</v>
      </c>
      <c r="AD41">
        <v>0</v>
      </c>
      <c r="AE41">
        <v>9.0247770288998037</v>
      </c>
      <c r="AF41">
        <v>0</v>
      </c>
      <c r="AG41">
        <v>32.421578198635139</v>
      </c>
      <c r="AH41">
        <v>8.3685937700897508</v>
      </c>
      <c r="AI41">
        <v>0</v>
      </c>
      <c r="AJ41">
        <v>0</v>
      </c>
      <c r="AK41">
        <v>32.031399672307714</v>
      </c>
      <c r="AL41">
        <v>45.299913189747983</v>
      </c>
      <c r="AM41">
        <v>8.5914831358810506</v>
      </c>
      <c r="AN41">
        <v>6.9570754550198274E-2</v>
      </c>
      <c r="AO41">
        <v>0</v>
      </c>
      <c r="AP41">
        <v>0</v>
      </c>
      <c r="AQ41">
        <v>36.173593792064793</v>
      </c>
      <c r="AR41">
        <v>20.95297340622437</v>
      </c>
      <c r="AS41">
        <v>16.42678350560578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35.229910884190417</v>
      </c>
      <c r="BB41">
        <f t="shared" si="0"/>
        <v>807.59092366582138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282.72620676340273</v>
      </c>
      <c r="L42">
        <v>11.271389029129804</v>
      </c>
      <c r="M42">
        <v>66.813562708047925</v>
      </c>
      <c r="N42">
        <v>55.154492602472189</v>
      </c>
      <c r="O42">
        <v>76.990966714706403</v>
      </c>
      <c r="P42">
        <v>31.641508702496978</v>
      </c>
      <c r="Q42">
        <v>3.8180616762939392</v>
      </c>
      <c r="R42">
        <v>5.0199096388944682</v>
      </c>
      <c r="S42">
        <v>4.5707241635178786</v>
      </c>
      <c r="T42">
        <v>1.0108121402328158</v>
      </c>
      <c r="U42">
        <v>41.076912926884845</v>
      </c>
      <c r="V42">
        <v>2.0141776199403347</v>
      </c>
      <c r="W42">
        <v>5.0211612274426969</v>
      </c>
      <c r="X42">
        <v>15.070474801872354</v>
      </c>
      <c r="Y42">
        <v>0</v>
      </c>
      <c r="Z42">
        <v>5.785095463994991</v>
      </c>
      <c r="AA42">
        <v>0</v>
      </c>
      <c r="AB42">
        <v>14.858117144989905</v>
      </c>
      <c r="AC42">
        <v>10.616056372966618</v>
      </c>
      <c r="AD42">
        <v>0</v>
      </c>
      <c r="AE42">
        <v>9.0247770288998037</v>
      </c>
      <c r="AF42">
        <v>0</v>
      </c>
      <c r="AG42">
        <v>32.421578198635139</v>
      </c>
      <c r="AH42">
        <v>8.3685937700897508</v>
      </c>
      <c r="AI42">
        <v>0</v>
      </c>
      <c r="AJ42">
        <v>0</v>
      </c>
      <c r="AK42">
        <v>32.031399672307714</v>
      </c>
      <c r="AL42">
        <v>45.299913189747983</v>
      </c>
      <c r="AM42">
        <v>8.5914831358810506</v>
      </c>
      <c r="AN42">
        <v>6.9570754550198274E-2</v>
      </c>
      <c r="AO42">
        <v>0</v>
      </c>
      <c r="AP42">
        <v>0</v>
      </c>
      <c r="AQ42">
        <v>27.288850504153217</v>
      </c>
      <c r="AR42">
        <v>23.389365652102061</v>
      </c>
      <c r="AS42">
        <v>16.42678350560578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34.960347305567012</v>
      </c>
      <c r="BB42">
        <f t="shared" si="0"/>
        <v>801.41159780369242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281.77732344872533</v>
      </c>
      <c r="L43">
        <v>11.313015253230779</v>
      </c>
      <c r="M43">
        <v>66.813562708047925</v>
      </c>
      <c r="N43">
        <v>55.154492602472189</v>
      </c>
      <c r="O43">
        <v>76.990966714706403</v>
      </c>
      <c r="P43">
        <v>31.641508702496978</v>
      </c>
      <c r="Q43">
        <v>3.7798549758969022</v>
      </c>
      <c r="R43">
        <v>5.0199096388944682</v>
      </c>
      <c r="S43">
        <v>3.904456686047026</v>
      </c>
      <c r="T43">
        <v>1.0108121402328158</v>
      </c>
      <c r="U43">
        <v>41.076912926884845</v>
      </c>
      <c r="V43">
        <v>2.0141776199403347</v>
      </c>
      <c r="W43">
        <v>5.0211612274426969</v>
      </c>
      <c r="X43">
        <v>65.102512508786745</v>
      </c>
      <c r="Y43">
        <v>0</v>
      </c>
      <c r="Z43">
        <v>5.785095463994991</v>
      </c>
      <c r="AA43">
        <v>0</v>
      </c>
      <c r="AB43">
        <v>14.858117144989905</v>
      </c>
      <c r="AC43">
        <v>10.616056372966618</v>
      </c>
      <c r="AD43">
        <v>0</v>
      </c>
      <c r="AE43">
        <v>9.0247770288998037</v>
      </c>
      <c r="AF43">
        <v>0</v>
      </c>
      <c r="AG43">
        <v>32.421578198635139</v>
      </c>
      <c r="AH43">
        <v>8.3685937700897508</v>
      </c>
      <c r="AI43">
        <v>0</v>
      </c>
      <c r="AJ43">
        <v>0</v>
      </c>
      <c r="AK43">
        <v>32.031399672307714</v>
      </c>
      <c r="AL43">
        <v>45.299913189747983</v>
      </c>
      <c r="AM43">
        <v>8.5914831358810506</v>
      </c>
      <c r="AN43">
        <v>6.6842562163431415E-2</v>
      </c>
      <c r="AO43">
        <v>0</v>
      </c>
      <c r="AP43">
        <v>0</v>
      </c>
      <c r="AQ43">
        <v>18.08679617173836</v>
      </c>
      <c r="AR43">
        <v>20.95297340622437</v>
      </c>
      <c r="AS43">
        <v>16.207759370949333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36.488559800452038</v>
      </c>
      <c r="BB43">
        <f t="shared" si="0"/>
        <v>836.44349284194186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281.78084346026645</v>
      </c>
      <c r="L44">
        <v>11.313015253230779</v>
      </c>
      <c r="M44">
        <v>66.813562708047925</v>
      </c>
      <c r="N44">
        <v>55.154492602472189</v>
      </c>
      <c r="O44">
        <v>76.990966714706403</v>
      </c>
      <c r="P44">
        <v>31.641508702496978</v>
      </c>
      <c r="Q44">
        <v>3.7798549758969022</v>
      </c>
      <c r="R44">
        <v>5.0199096388944682</v>
      </c>
      <c r="S44">
        <v>3.0450093926111461</v>
      </c>
      <c r="T44">
        <v>1.0108121402328158</v>
      </c>
      <c r="U44">
        <v>41.076912926884845</v>
      </c>
      <c r="V44">
        <v>2.0141776199403347</v>
      </c>
      <c r="W44">
        <v>5.0211612274426969</v>
      </c>
      <c r="X44">
        <v>65.102512508786745</v>
      </c>
      <c r="Y44">
        <v>0</v>
      </c>
      <c r="Z44">
        <v>5.785095463994991</v>
      </c>
      <c r="AA44">
        <v>0</v>
      </c>
      <c r="AB44">
        <v>14.858117144989905</v>
      </c>
      <c r="AC44">
        <v>10.616056372966618</v>
      </c>
      <c r="AD44">
        <v>0</v>
      </c>
      <c r="AE44">
        <v>9.0247770288998037</v>
      </c>
      <c r="AF44">
        <v>0</v>
      </c>
      <c r="AG44">
        <v>32.421578198635139</v>
      </c>
      <c r="AH44">
        <v>8.3685937700897508</v>
      </c>
      <c r="AI44">
        <v>0</v>
      </c>
      <c r="AJ44">
        <v>0</v>
      </c>
      <c r="AK44">
        <v>32.031399672307714</v>
      </c>
      <c r="AL44">
        <v>45.299913189747983</v>
      </c>
      <c r="AM44">
        <v>8.5914831358810506</v>
      </c>
      <c r="AN44">
        <v>6.6842562163431415E-2</v>
      </c>
      <c r="AO44">
        <v>0</v>
      </c>
      <c r="AP44">
        <v>0</v>
      </c>
      <c r="AQ44">
        <v>18.08679617173836</v>
      </c>
      <c r="AR44">
        <v>20.95297340622437</v>
      </c>
      <c r="AS44">
        <v>16.207759370949333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36.452782040068797</v>
      </c>
      <c r="BB44">
        <f t="shared" si="0"/>
        <v>835.62334332043031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281.77732344872533</v>
      </c>
      <c r="L45">
        <v>11.375606424130826</v>
      </c>
      <c r="M45">
        <v>66.813562708047925</v>
      </c>
      <c r="N45">
        <v>55.154492602472189</v>
      </c>
      <c r="O45">
        <v>76.990966714706403</v>
      </c>
      <c r="P45">
        <v>31.641508702496978</v>
      </c>
      <c r="Q45">
        <v>3.7798549758969022</v>
      </c>
      <c r="R45">
        <v>5.0199096388944682</v>
      </c>
      <c r="S45">
        <v>3.3389818453153675</v>
      </c>
      <c r="T45">
        <v>1.0108121402328158</v>
      </c>
      <c r="U45">
        <v>41.076912926884845</v>
      </c>
      <c r="V45">
        <v>2.0141776199403347</v>
      </c>
      <c r="W45">
        <v>5.0211612274426969</v>
      </c>
      <c r="X45">
        <v>65.102512508786745</v>
      </c>
      <c r="Y45">
        <v>0</v>
      </c>
      <c r="Z45">
        <v>0</v>
      </c>
      <c r="AA45">
        <v>0</v>
      </c>
      <c r="AB45">
        <v>14.858117144989905</v>
      </c>
      <c r="AC45">
        <v>5.3080284335673067</v>
      </c>
      <c r="AD45">
        <v>0</v>
      </c>
      <c r="AE45">
        <v>9.0247770288998037</v>
      </c>
      <c r="AF45">
        <v>0</v>
      </c>
      <c r="AG45">
        <v>32.421578198635139</v>
      </c>
      <c r="AH45">
        <v>8.3685937700897508</v>
      </c>
      <c r="AI45">
        <v>0</v>
      </c>
      <c r="AJ45">
        <v>0</v>
      </c>
      <c r="AK45">
        <v>32.031399672307714</v>
      </c>
      <c r="AL45">
        <v>45.299913189747983</v>
      </c>
      <c r="AM45">
        <v>8.5914831358810506</v>
      </c>
      <c r="AN45">
        <v>6.6842562163431415E-2</v>
      </c>
      <c r="AO45">
        <v>0</v>
      </c>
      <c r="AP45">
        <v>0</v>
      </c>
      <c r="AQ45">
        <v>18.08679617173836</v>
      </c>
      <c r="AR45">
        <v>20.95297340622437</v>
      </c>
      <c r="AS45">
        <v>16.207759370949333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36.003846704791187</v>
      </c>
      <c r="BB45">
        <f t="shared" si="0"/>
        <v>825.33219886437689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281.78084346026645</v>
      </c>
      <c r="L46">
        <v>11.375606424130826</v>
      </c>
      <c r="M46">
        <v>66.813562708047925</v>
      </c>
      <c r="N46">
        <v>55.154492602472189</v>
      </c>
      <c r="O46">
        <v>76.990966714706403</v>
      </c>
      <c r="P46">
        <v>31.641508702496978</v>
      </c>
      <c r="Q46">
        <v>3.7798549758969022</v>
      </c>
      <c r="R46">
        <v>5.0199096388944682</v>
      </c>
      <c r="S46">
        <v>3.3389818453153675</v>
      </c>
      <c r="T46">
        <v>1.0108121402328158</v>
      </c>
      <c r="U46">
        <v>41.076912926884845</v>
      </c>
      <c r="V46">
        <v>2.0141776199403347</v>
      </c>
      <c r="W46">
        <v>5.0211612274426969</v>
      </c>
      <c r="X46">
        <v>65.102512508786745</v>
      </c>
      <c r="Y46">
        <v>0</v>
      </c>
      <c r="Z46">
        <v>0</v>
      </c>
      <c r="AA46">
        <v>0</v>
      </c>
      <c r="AB46">
        <v>14.858117144989905</v>
      </c>
      <c r="AC46">
        <v>5.3080284335673067</v>
      </c>
      <c r="AD46">
        <v>0</v>
      </c>
      <c r="AE46">
        <v>9.0247770288998037</v>
      </c>
      <c r="AF46">
        <v>0</v>
      </c>
      <c r="AG46">
        <v>32.421578198635139</v>
      </c>
      <c r="AH46">
        <v>8.3685937700897508</v>
      </c>
      <c r="AI46">
        <v>0</v>
      </c>
      <c r="AJ46">
        <v>0</v>
      </c>
      <c r="AK46">
        <v>32.031399672307714</v>
      </c>
      <c r="AL46">
        <v>45.299913189747983</v>
      </c>
      <c r="AM46">
        <v>8.5914831358810506</v>
      </c>
      <c r="AN46">
        <v>6.6842562163431415E-2</v>
      </c>
      <c r="AO46">
        <v>0</v>
      </c>
      <c r="AP46">
        <v>0</v>
      </c>
      <c r="AQ46">
        <v>18.08679617173836</v>
      </c>
      <c r="AR46">
        <v>20.95297340622437</v>
      </c>
      <c r="AS46">
        <v>16.207759370949333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36.003993841273569</v>
      </c>
      <c r="BB46">
        <f t="shared" si="0"/>
        <v>825.33557173943552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281.78222908825308</v>
      </c>
      <c r="L47">
        <v>11.313015253230779</v>
      </c>
      <c r="M47">
        <v>66.813562708047925</v>
      </c>
      <c r="N47">
        <v>55.154492602472189</v>
      </c>
      <c r="O47">
        <v>76.990966714706403</v>
      </c>
      <c r="P47">
        <v>31.641508702496978</v>
      </c>
      <c r="Q47">
        <v>3.7757949387188208</v>
      </c>
      <c r="R47">
        <v>5.0199096388944682</v>
      </c>
      <c r="S47">
        <v>3.2359848046445707</v>
      </c>
      <c r="T47">
        <v>1.0108121402328158</v>
      </c>
      <c r="U47">
        <v>41.076912926884845</v>
      </c>
      <c r="V47">
        <v>2.0141776199403347</v>
      </c>
      <c r="W47">
        <v>5.0211612274426969</v>
      </c>
      <c r="X47">
        <v>65.102512508786745</v>
      </c>
      <c r="Y47">
        <v>0</v>
      </c>
      <c r="Z47">
        <v>0</v>
      </c>
      <c r="AA47">
        <v>0</v>
      </c>
      <c r="AB47">
        <v>7.3689038655235972</v>
      </c>
      <c r="AC47">
        <v>5.3080284335673067</v>
      </c>
      <c r="AD47">
        <v>0</v>
      </c>
      <c r="AE47">
        <v>9.0247770288998037</v>
      </c>
      <c r="AF47">
        <v>0</v>
      </c>
      <c r="AG47">
        <v>32.421578198635139</v>
      </c>
      <c r="AH47">
        <v>0</v>
      </c>
      <c r="AI47">
        <v>0</v>
      </c>
      <c r="AJ47">
        <v>0</v>
      </c>
      <c r="AK47">
        <v>32.031399672307714</v>
      </c>
      <c r="AL47">
        <v>45.299913189747983</v>
      </c>
      <c r="AM47">
        <v>8.5914831358810506</v>
      </c>
      <c r="AN47">
        <v>6.6842562163431415E-2</v>
      </c>
      <c r="AO47">
        <v>0</v>
      </c>
      <c r="AP47">
        <v>0</v>
      </c>
      <c r="AQ47">
        <v>18.08679617173836</v>
      </c>
      <c r="AR47">
        <v>23.389365652102061</v>
      </c>
      <c r="AS47">
        <v>16.207759370949333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35.435945324931978</v>
      </c>
      <c r="BB47">
        <f t="shared" si="0"/>
        <v>812.31394283133648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281.7774259034432</v>
      </c>
      <c r="L48">
        <v>11.313015253230779</v>
      </c>
      <c r="M48">
        <v>66.813562708047925</v>
      </c>
      <c r="N48">
        <v>55.154492602472189</v>
      </c>
      <c r="O48">
        <v>76.990966714706403</v>
      </c>
      <c r="P48">
        <v>31.641508702496978</v>
      </c>
      <c r="Q48">
        <v>3.7757949387188208</v>
      </c>
      <c r="R48">
        <v>5.0199096388944682</v>
      </c>
      <c r="S48">
        <v>3.2359848046445707</v>
      </c>
      <c r="T48">
        <v>1.0108121402328158</v>
      </c>
      <c r="U48">
        <v>41.076912926884845</v>
      </c>
      <c r="V48">
        <v>2.0141776199403347</v>
      </c>
      <c r="W48">
        <v>5.0211612274426969</v>
      </c>
      <c r="X48">
        <v>65.102512508786745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17.987720729107696</v>
      </c>
      <c r="AF48">
        <v>0</v>
      </c>
      <c r="AG48">
        <v>32.421578198635139</v>
      </c>
      <c r="AH48">
        <v>0</v>
      </c>
      <c r="AI48">
        <v>0</v>
      </c>
      <c r="AJ48">
        <v>0</v>
      </c>
      <c r="AK48">
        <v>32.031399672307714</v>
      </c>
      <c r="AL48">
        <v>45.299913189747983</v>
      </c>
      <c r="AM48">
        <v>8.5914831358810506</v>
      </c>
      <c r="AN48">
        <v>6.6842562163431415E-2</v>
      </c>
      <c r="AO48">
        <v>0</v>
      </c>
      <c r="AP48">
        <v>0</v>
      </c>
      <c r="AQ48">
        <v>18.08679617173836</v>
      </c>
      <c r="AR48">
        <v>21.440251580371093</v>
      </c>
      <c r="AS48">
        <v>16.207759370949333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35.199026860175238</v>
      </c>
      <c r="BB48">
        <f t="shared" si="0"/>
        <v>806.88295544066932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281.78222908825308</v>
      </c>
      <c r="L49">
        <v>11.261175537586364</v>
      </c>
      <c r="M49">
        <v>66.813562708047925</v>
      </c>
      <c r="N49">
        <v>55.154492602472189</v>
      </c>
      <c r="O49">
        <v>76.990966714706403</v>
      </c>
      <c r="P49">
        <v>31.641508702496978</v>
      </c>
      <c r="Q49">
        <v>3.7780782828581176</v>
      </c>
      <c r="R49">
        <v>4.831547266705944</v>
      </c>
      <c r="S49">
        <v>5.2193303300718865</v>
      </c>
      <c r="T49">
        <v>0.28193715489269655</v>
      </c>
      <c r="U49">
        <v>41.076912926884845</v>
      </c>
      <c r="V49">
        <v>1.9415107589181821</v>
      </c>
      <c r="W49">
        <v>4.8312623719447743</v>
      </c>
      <c r="X49">
        <v>20.099770690014459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17.987720729107696</v>
      </c>
      <c r="AF49">
        <v>0</v>
      </c>
      <c r="AG49">
        <v>32.421578198635139</v>
      </c>
      <c r="AH49">
        <v>0</v>
      </c>
      <c r="AI49">
        <v>0</v>
      </c>
      <c r="AJ49">
        <v>0</v>
      </c>
      <c r="AK49">
        <v>32.031399672307714</v>
      </c>
      <c r="AL49">
        <v>45.299913189747983</v>
      </c>
      <c r="AM49">
        <v>8.5914831358810506</v>
      </c>
      <c r="AN49">
        <v>6.8206691969317459E-2</v>
      </c>
      <c r="AO49">
        <v>0</v>
      </c>
      <c r="AP49">
        <v>0</v>
      </c>
      <c r="AQ49">
        <v>18.08679617173836</v>
      </c>
      <c r="AR49">
        <v>21.440251580371093</v>
      </c>
      <c r="AS49">
        <v>16.207759370949333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33.34968666404022</v>
      </c>
      <c r="BB49">
        <f t="shared" si="0"/>
        <v>764.48970721252124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281.7774259034432</v>
      </c>
      <c r="L50">
        <v>11.261175537586364</v>
      </c>
      <c r="M50">
        <v>66.813562708047925</v>
      </c>
      <c r="N50">
        <v>55.154492602472189</v>
      </c>
      <c r="O50">
        <v>76.990966714706403</v>
      </c>
      <c r="P50">
        <v>31.641508702496978</v>
      </c>
      <c r="Q50">
        <v>3.7780782828581176</v>
      </c>
      <c r="R50">
        <v>4.831547266705944</v>
      </c>
      <c r="S50">
        <v>5.2193303300718865</v>
      </c>
      <c r="T50">
        <v>0.28193715489269655</v>
      </c>
      <c r="U50">
        <v>41.076912926884845</v>
      </c>
      <c r="V50">
        <v>1.9415107589181821</v>
      </c>
      <c r="W50">
        <v>4.8312623719447743</v>
      </c>
      <c r="X50">
        <v>20.099770690014459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17.987720729107696</v>
      </c>
      <c r="AF50">
        <v>0</v>
      </c>
      <c r="AG50">
        <v>32.421578198635139</v>
      </c>
      <c r="AH50">
        <v>0</v>
      </c>
      <c r="AI50">
        <v>0</v>
      </c>
      <c r="AJ50">
        <v>0</v>
      </c>
      <c r="AK50">
        <v>32.031399672307714</v>
      </c>
      <c r="AL50">
        <v>45.299913189747983</v>
      </c>
      <c r="AM50">
        <v>8.5914831358810506</v>
      </c>
      <c r="AN50">
        <v>6.8206691969317459E-2</v>
      </c>
      <c r="AO50">
        <v>0</v>
      </c>
      <c r="AP50">
        <v>0</v>
      </c>
      <c r="AQ50">
        <v>18.08679617173836</v>
      </c>
      <c r="AR50">
        <v>21.440251580371093</v>
      </c>
      <c r="AS50">
        <v>16.207759370949333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33.349485890915147</v>
      </c>
      <c r="BB50">
        <f t="shared" si="0"/>
        <v>764.48510480083644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282.32824693929462</v>
      </c>
      <c r="L51">
        <v>11.261175537586364</v>
      </c>
      <c r="M51">
        <v>66.813562708047925</v>
      </c>
      <c r="N51">
        <v>55.154492602472189</v>
      </c>
      <c r="O51">
        <v>76.990966714706403</v>
      </c>
      <c r="P51">
        <v>31.641508702496978</v>
      </c>
      <c r="Q51">
        <v>5.2874307916399044</v>
      </c>
      <c r="R51">
        <v>4.831547266705944</v>
      </c>
      <c r="S51">
        <v>6.3245580342439807</v>
      </c>
      <c r="T51">
        <v>0.49167652408490004</v>
      </c>
      <c r="U51">
        <v>41.076912926884845</v>
      </c>
      <c r="V51">
        <v>1.9415107589181821</v>
      </c>
      <c r="W51">
        <v>4.8312623719447743</v>
      </c>
      <c r="X51">
        <v>20.099770690014459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17.987720729107696</v>
      </c>
      <c r="AF51">
        <v>0</v>
      </c>
      <c r="AG51">
        <v>32.421578198635139</v>
      </c>
      <c r="AH51">
        <v>0</v>
      </c>
      <c r="AI51">
        <v>0</v>
      </c>
      <c r="AJ51">
        <v>0</v>
      </c>
      <c r="AK51">
        <v>32.031399672307714</v>
      </c>
      <c r="AL51">
        <v>45.299913189747983</v>
      </c>
      <c r="AM51">
        <v>8.5914831358810506</v>
      </c>
      <c r="AN51">
        <v>6.8206691969317459E-2</v>
      </c>
      <c r="AO51">
        <v>0</v>
      </c>
      <c r="AP51">
        <v>0</v>
      </c>
      <c r="AQ51">
        <v>18.08679617173836</v>
      </c>
      <c r="AR51">
        <v>21.440251580371093</v>
      </c>
      <c r="AS51">
        <v>16.061743609494762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33.484463309918659</v>
      </c>
      <c r="BB51">
        <f t="shared" si="0"/>
        <v>767.57925223837583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282.32024622359546</v>
      </c>
      <c r="L52">
        <v>11.261175537586364</v>
      </c>
      <c r="M52">
        <v>66.813562708047925</v>
      </c>
      <c r="N52">
        <v>55.154492602472189</v>
      </c>
      <c r="O52">
        <v>76.990966714706403</v>
      </c>
      <c r="P52">
        <v>31.641508702496978</v>
      </c>
      <c r="Q52">
        <v>5.2874307916399044</v>
      </c>
      <c r="R52">
        <v>4.831547266705944</v>
      </c>
      <c r="S52">
        <v>6.3245580342439807</v>
      </c>
      <c r="T52">
        <v>0.49167652408490004</v>
      </c>
      <c r="U52">
        <v>41.076912926884845</v>
      </c>
      <c r="V52">
        <v>1.9415107589181821</v>
      </c>
      <c r="W52">
        <v>4.8312623719447743</v>
      </c>
      <c r="X52">
        <v>20.099770690014459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17.987720729107696</v>
      </c>
      <c r="AF52">
        <v>0</v>
      </c>
      <c r="AG52">
        <v>32.421578198635139</v>
      </c>
      <c r="AH52">
        <v>0</v>
      </c>
      <c r="AI52">
        <v>0</v>
      </c>
      <c r="AJ52">
        <v>0</v>
      </c>
      <c r="AK52">
        <v>32.031399672307714</v>
      </c>
      <c r="AL52">
        <v>45.299913189747983</v>
      </c>
      <c r="AM52">
        <v>8.5914831358810506</v>
      </c>
      <c r="AN52">
        <v>6.8206691969317459E-2</v>
      </c>
      <c r="AO52">
        <v>0</v>
      </c>
      <c r="AP52">
        <v>0</v>
      </c>
      <c r="AQ52">
        <v>18.08679617173836</v>
      </c>
      <c r="AR52">
        <v>21.440251580371093</v>
      </c>
      <c r="AS52">
        <v>16.061743609494762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33.484128880002437</v>
      </c>
      <c r="BB52">
        <f t="shared" si="0"/>
        <v>767.57158595259284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282.09343435614176</v>
      </c>
      <c r="L53">
        <v>11.114961558620054</v>
      </c>
      <c r="M53">
        <v>66.813562708047925</v>
      </c>
      <c r="N53">
        <v>55.154492602472189</v>
      </c>
      <c r="O53">
        <v>76.990966714706403</v>
      </c>
      <c r="P53">
        <v>31.641508702496978</v>
      </c>
      <c r="Q53">
        <v>4.9241078529174089</v>
      </c>
      <c r="R53">
        <v>4.831547266705944</v>
      </c>
      <c r="S53">
        <v>6.0514817778879078</v>
      </c>
      <c r="T53">
        <v>0.4470434419609231</v>
      </c>
      <c r="U53">
        <v>41.076912926884845</v>
      </c>
      <c r="V53">
        <v>1.9415107589181821</v>
      </c>
      <c r="W53">
        <v>4.8312623719447743</v>
      </c>
      <c r="X53">
        <v>20.099770690014459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17.987720729107696</v>
      </c>
      <c r="AF53">
        <v>0</v>
      </c>
      <c r="AG53">
        <v>32.421578198635139</v>
      </c>
      <c r="AH53">
        <v>0</v>
      </c>
      <c r="AI53">
        <v>0</v>
      </c>
      <c r="AJ53">
        <v>0</v>
      </c>
      <c r="AK53">
        <v>32.031399672307714</v>
      </c>
      <c r="AL53">
        <v>45.299913189747983</v>
      </c>
      <c r="AM53">
        <v>8.5914831358810506</v>
      </c>
      <c r="AN53">
        <v>6.8206691969317459E-2</v>
      </c>
      <c r="AO53">
        <v>0</v>
      </c>
      <c r="AP53">
        <v>0</v>
      </c>
      <c r="AQ53">
        <v>18.08679617173836</v>
      </c>
      <c r="AR53">
        <v>21.440251580371093</v>
      </c>
      <c r="AS53">
        <v>12.4113471107575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33.287482676787775</v>
      </c>
      <c r="BB53">
        <f t="shared" si="0"/>
        <v>763.06377753344736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282.09261239876406</v>
      </c>
      <c r="L54">
        <v>11.114961558620054</v>
      </c>
      <c r="M54">
        <v>66.813562708047925</v>
      </c>
      <c r="N54">
        <v>55.154492602472189</v>
      </c>
      <c r="O54">
        <v>76.990966714706403</v>
      </c>
      <c r="P54">
        <v>31.641508702496978</v>
      </c>
      <c r="Q54">
        <v>4.9241078529174089</v>
      </c>
      <c r="R54">
        <v>4.831547266705944</v>
      </c>
      <c r="S54">
        <v>6.0514817778879078</v>
      </c>
      <c r="T54">
        <v>0.4470434419609231</v>
      </c>
      <c r="U54">
        <v>41.076912926884845</v>
      </c>
      <c r="V54">
        <v>1.9415107589181821</v>
      </c>
      <c r="W54">
        <v>4.8312623719447743</v>
      </c>
      <c r="X54">
        <v>20.099770690014459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17.987720729107696</v>
      </c>
      <c r="AF54">
        <v>0</v>
      </c>
      <c r="AG54">
        <v>32.421578198635139</v>
      </c>
      <c r="AH54">
        <v>0</v>
      </c>
      <c r="AI54">
        <v>0</v>
      </c>
      <c r="AJ54">
        <v>0</v>
      </c>
      <c r="AK54">
        <v>32.031399672307714</v>
      </c>
      <c r="AL54">
        <v>45.299913189747983</v>
      </c>
      <c r="AM54">
        <v>8.5914831358810506</v>
      </c>
      <c r="AN54">
        <v>6.8206691969317459E-2</v>
      </c>
      <c r="AO54">
        <v>0</v>
      </c>
      <c r="AP54">
        <v>0</v>
      </c>
      <c r="AQ54">
        <v>18.08679617173836</v>
      </c>
      <c r="AR54">
        <v>23.389365652102061</v>
      </c>
      <c r="AS54">
        <v>12.4113471107575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33.368921287167751</v>
      </c>
      <c r="BB54">
        <f t="shared" si="0"/>
        <v>764.93063103742077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282.08135109573044</v>
      </c>
      <c r="L55">
        <v>11.114961558620054</v>
      </c>
      <c r="M55">
        <v>66.813562708047925</v>
      </c>
      <c r="N55">
        <v>55.154492602472189</v>
      </c>
      <c r="O55">
        <v>76.990966714706403</v>
      </c>
      <c r="P55">
        <v>31.819659310949763</v>
      </c>
      <c r="Q55">
        <v>4.9241078529174089</v>
      </c>
      <c r="R55">
        <v>5.0107953653795665</v>
      </c>
      <c r="S55">
        <v>6.0514817778879078</v>
      </c>
      <c r="T55">
        <v>0.4470434419609231</v>
      </c>
      <c r="U55">
        <v>41.076912926884845</v>
      </c>
      <c r="V55">
        <v>2.0162139077600987</v>
      </c>
      <c r="W55">
        <v>6.501864890099248</v>
      </c>
      <c r="X55">
        <v>20.099770690014459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17.987720729107696</v>
      </c>
      <c r="AF55">
        <v>0</v>
      </c>
      <c r="AG55">
        <v>32.421578198635139</v>
      </c>
      <c r="AH55">
        <v>0</v>
      </c>
      <c r="AI55">
        <v>0</v>
      </c>
      <c r="AJ55">
        <v>0</v>
      </c>
      <c r="AK55">
        <v>32.031399672307714</v>
      </c>
      <c r="AL55">
        <v>62.722956604483947</v>
      </c>
      <c r="AM55">
        <v>8.5914831358810506</v>
      </c>
      <c r="AN55">
        <v>6.8206691969317459E-2</v>
      </c>
      <c r="AO55">
        <v>0</v>
      </c>
      <c r="AP55">
        <v>0.11307190652108161</v>
      </c>
      <c r="AQ55">
        <v>18.08679617173836</v>
      </c>
      <c r="AR55">
        <v>23.389365652102061</v>
      </c>
      <c r="AS55">
        <v>16.061743609494762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34.341939801615069</v>
      </c>
      <c r="BB55">
        <f t="shared" si="0"/>
        <v>787.23556741405719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282.08052759234482</v>
      </c>
      <c r="L56">
        <v>11.114961558620054</v>
      </c>
      <c r="M56">
        <v>66.813562708047925</v>
      </c>
      <c r="N56">
        <v>55.154492602472189</v>
      </c>
      <c r="O56">
        <v>76.990966714706403</v>
      </c>
      <c r="P56">
        <v>31.819659310949763</v>
      </c>
      <c r="Q56">
        <v>4.9241078529174089</v>
      </c>
      <c r="R56">
        <v>4.8328383667373327</v>
      </c>
      <c r="S56">
        <v>6.0514817778879078</v>
      </c>
      <c r="T56">
        <v>0.4470434419609231</v>
      </c>
      <c r="U56">
        <v>41.076912926884845</v>
      </c>
      <c r="V56">
        <v>1.9407057514947306</v>
      </c>
      <c r="W56">
        <v>4.8330117837319904</v>
      </c>
      <c r="X56">
        <v>20.099770690014459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17.987720729107696</v>
      </c>
      <c r="AF56">
        <v>0</v>
      </c>
      <c r="AG56">
        <v>32.421578198635139</v>
      </c>
      <c r="AH56">
        <v>0</v>
      </c>
      <c r="AI56">
        <v>0</v>
      </c>
      <c r="AJ56">
        <v>0</v>
      </c>
      <c r="AK56">
        <v>32.031399672307714</v>
      </c>
      <c r="AL56">
        <v>62.722956604483947</v>
      </c>
      <c r="AM56">
        <v>8.5914831358810506</v>
      </c>
      <c r="AN56">
        <v>6.8206691969317459E-2</v>
      </c>
      <c r="AO56">
        <v>0</v>
      </c>
      <c r="AP56">
        <v>0.11307190652108161</v>
      </c>
      <c r="AQ56">
        <v>18.08679617173836</v>
      </c>
      <c r="AR56">
        <v>21.927530212899175</v>
      </c>
      <c r="AS56">
        <v>16.061743609494762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34.200447754493588</v>
      </c>
      <c r="BB56">
        <f t="shared" si="0"/>
        <v>783.99208225731547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282.08135109573044</v>
      </c>
      <c r="L57">
        <v>11.114961558620054</v>
      </c>
      <c r="M57">
        <v>66.813562708047925</v>
      </c>
      <c r="N57">
        <v>55.154492602472189</v>
      </c>
      <c r="O57">
        <v>76.990966714706403</v>
      </c>
      <c r="P57">
        <v>31.819659310949763</v>
      </c>
      <c r="Q57">
        <v>4.9241078529174089</v>
      </c>
      <c r="R57">
        <v>4.8328383667373327</v>
      </c>
      <c r="S57">
        <v>6.0514817778879078</v>
      </c>
      <c r="T57">
        <v>0.4470434419609231</v>
      </c>
      <c r="U57">
        <v>41.076912926884845</v>
      </c>
      <c r="V57">
        <v>1.9415107589181821</v>
      </c>
      <c r="W57">
        <v>4.8330117837319904</v>
      </c>
      <c r="X57">
        <v>20.099770690014459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17.987720729107696</v>
      </c>
      <c r="AF57">
        <v>0</v>
      </c>
      <c r="AG57">
        <v>32.421578198635139</v>
      </c>
      <c r="AH57">
        <v>0</v>
      </c>
      <c r="AI57">
        <v>0</v>
      </c>
      <c r="AJ57">
        <v>0</v>
      </c>
      <c r="AK57">
        <v>32.031399672307714</v>
      </c>
      <c r="AL57">
        <v>62.722956604483947</v>
      </c>
      <c r="AM57">
        <v>8.5914831358810506</v>
      </c>
      <c r="AN57">
        <v>6.8206691969317459E-2</v>
      </c>
      <c r="AO57">
        <v>0</v>
      </c>
      <c r="AP57">
        <v>0.11307190652108161</v>
      </c>
      <c r="AQ57">
        <v>18.08679617173836</v>
      </c>
      <c r="AR57">
        <v>21.927530212899175</v>
      </c>
      <c r="AS57">
        <v>16.061743609494762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34.200515826245393</v>
      </c>
      <c r="BB57">
        <f t="shared" si="0"/>
        <v>783.99364269637272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282.08052759234482</v>
      </c>
      <c r="L58">
        <v>11.114961558620054</v>
      </c>
      <c r="M58">
        <v>66.813562708047925</v>
      </c>
      <c r="N58">
        <v>55.154492602472189</v>
      </c>
      <c r="O58">
        <v>76.990966714706403</v>
      </c>
      <c r="P58">
        <v>31.819659310949763</v>
      </c>
      <c r="Q58">
        <v>4.9241078529174089</v>
      </c>
      <c r="R58">
        <v>4.831547266705944</v>
      </c>
      <c r="S58">
        <v>6.0514817778879078</v>
      </c>
      <c r="T58">
        <v>0.4470434419609231</v>
      </c>
      <c r="U58">
        <v>41.076912926884845</v>
      </c>
      <c r="V58">
        <v>1.9415107589181821</v>
      </c>
      <c r="W58">
        <v>4.1823412061978722</v>
      </c>
      <c r="X58">
        <v>20.099770690014459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17.987720729107696</v>
      </c>
      <c r="AF58">
        <v>6.370287286486561</v>
      </c>
      <c r="AG58">
        <v>32.421578198635139</v>
      </c>
      <c r="AH58">
        <v>0</v>
      </c>
      <c r="AI58">
        <v>0</v>
      </c>
      <c r="AJ58">
        <v>0</v>
      </c>
      <c r="AK58">
        <v>32.031399672307714</v>
      </c>
      <c r="AL58">
        <v>62.722956604483947</v>
      </c>
      <c r="AM58">
        <v>8.5914831358810506</v>
      </c>
      <c r="AN58">
        <v>6.8206691969317459E-2</v>
      </c>
      <c r="AO58">
        <v>0</v>
      </c>
      <c r="AP58">
        <v>5.6535724087054269E-2</v>
      </c>
      <c r="AQ58">
        <v>18.08679617173836</v>
      </c>
      <c r="AR58">
        <v>21.927530212899175</v>
      </c>
      <c r="AS58">
        <v>16.061743609494762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34.43714420183106</v>
      </c>
      <c r="BB58">
        <f t="shared" si="0"/>
        <v>789.41798024388845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282.08135109573044</v>
      </c>
      <c r="L59">
        <v>10.895415806972016</v>
      </c>
      <c r="M59">
        <v>66.813562708047925</v>
      </c>
      <c r="N59">
        <v>55.154492602472189</v>
      </c>
      <c r="O59">
        <v>76.990966714706403</v>
      </c>
      <c r="P59">
        <v>31.819659310949763</v>
      </c>
      <c r="Q59">
        <v>3.7775414495646822</v>
      </c>
      <c r="R59">
        <v>4.831547266705944</v>
      </c>
      <c r="S59">
        <v>5.2185151989319118</v>
      </c>
      <c r="T59">
        <v>0.4470434419609231</v>
      </c>
      <c r="U59">
        <v>41.076912926884845</v>
      </c>
      <c r="V59">
        <v>1.9415107589181821</v>
      </c>
      <c r="W59">
        <v>4.902377422650436</v>
      </c>
      <c r="X59">
        <v>20.099770690014459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17.987720729107696</v>
      </c>
      <c r="AF59">
        <v>6.370287286486561</v>
      </c>
      <c r="AG59">
        <v>32.421578198635139</v>
      </c>
      <c r="AH59">
        <v>0</v>
      </c>
      <c r="AI59">
        <v>0</v>
      </c>
      <c r="AJ59">
        <v>0</v>
      </c>
      <c r="AK59">
        <v>32.031399672307714</v>
      </c>
      <c r="AL59">
        <v>54.882586444983779</v>
      </c>
      <c r="AM59">
        <v>8.5914831358810506</v>
      </c>
      <c r="AN59">
        <v>6.8206691969317459E-2</v>
      </c>
      <c r="AO59">
        <v>0</v>
      </c>
      <c r="AP59">
        <v>0.33921571956324487</v>
      </c>
      <c r="AQ59">
        <v>18.08679617173836</v>
      </c>
      <c r="AR59">
        <v>21.927530212899175</v>
      </c>
      <c r="AS59">
        <v>16.061743609494762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34.059443198184674</v>
      </c>
      <c r="BB59">
        <f t="shared" si="0"/>
        <v>780.75977206939228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282.08052759234482</v>
      </c>
      <c r="L60">
        <v>10.895550962810558</v>
      </c>
      <c r="M60">
        <v>66.813562708047925</v>
      </c>
      <c r="N60">
        <v>55.154492602472189</v>
      </c>
      <c r="O60">
        <v>76.990966714706403</v>
      </c>
      <c r="P60">
        <v>31.819659310949763</v>
      </c>
      <c r="Q60">
        <v>3.7775414495646822</v>
      </c>
      <c r="R60">
        <v>4.831547266705944</v>
      </c>
      <c r="S60">
        <v>5.2185151989319118</v>
      </c>
      <c r="T60">
        <v>0.4470434419609231</v>
      </c>
      <c r="U60">
        <v>41.076912926884845</v>
      </c>
      <c r="V60">
        <v>1.9415107589181821</v>
      </c>
      <c r="W60">
        <v>4.902377422650436</v>
      </c>
      <c r="X60">
        <v>65.102512508786745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17.987720729107696</v>
      </c>
      <c r="AF60">
        <v>6.370287286486561</v>
      </c>
      <c r="AG60">
        <v>32.421578198635139</v>
      </c>
      <c r="AH60">
        <v>0</v>
      </c>
      <c r="AI60">
        <v>0</v>
      </c>
      <c r="AJ60">
        <v>0</v>
      </c>
      <c r="AK60">
        <v>32.031399672307714</v>
      </c>
      <c r="AL60">
        <v>54.882586444983779</v>
      </c>
      <c r="AM60">
        <v>8.5914831358810506</v>
      </c>
      <c r="AN60">
        <v>6.8206691969317459E-2</v>
      </c>
      <c r="AO60">
        <v>0</v>
      </c>
      <c r="AP60">
        <v>0.33921571956324487</v>
      </c>
      <c r="AQ60">
        <v>18.08679617173836</v>
      </c>
      <c r="AR60">
        <v>21.927530212899175</v>
      </c>
      <c r="AS60">
        <v>16.061743609494762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35.940529033281912</v>
      </c>
      <c r="BB60">
        <f t="shared" si="0"/>
        <v>823.88073970552011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282.58497765960624</v>
      </c>
      <c r="L61">
        <v>10.895542244868302</v>
      </c>
      <c r="M61">
        <v>66.813562708047925</v>
      </c>
      <c r="N61">
        <v>55.154492602472189</v>
      </c>
      <c r="O61">
        <v>76.990966714706403</v>
      </c>
      <c r="P61">
        <v>31.819659310949763</v>
      </c>
      <c r="Q61">
        <v>3.7782040492590272</v>
      </c>
      <c r="R61">
        <v>4.831547266705944</v>
      </c>
      <c r="S61">
        <v>5.2184559060557891</v>
      </c>
      <c r="T61">
        <v>0.49143869194515621</v>
      </c>
      <c r="U61">
        <v>41.076912926884845</v>
      </c>
      <c r="V61">
        <v>1.9415107589181821</v>
      </c>
      <c r="W61">
        <v>4.902377422650436</v>
      </c>
      <c r="X61">
        <v>65.102512508786745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17.987720729107696</v>
      </c>
      <c r="AF61">
        <v>6.370287286486561</v>
      </c>
      <c r="AG61">
        <v>32.421578198635139</v>
      </c>
      <c r="AH61">
        <v>0</v>
      </c>
      <c r="AI61">
        <v>0</v>
      </c>
      <c r="AJ61">
        <v>0</v>
      </c>
      <c r="AK61">
        <v>32.031399672307714</v>
      </c>
      <c r="AL61">
        <v>54.882586444983779</v>
      </c>
      <c r="AM61">
        <v>8.5914831358810506</v>
      </c>
      <c r="AN61">
        <v>6.9570754550198274E-2</v>
      </c>
      <c r="AO61">
        <v>0</v>
      </c>
      <c r="AP61">
        <v>0.33921571956324487</v>
      </c>
      <c r="AQ61">
        <v>18.08679617173836</v>
      </c>
      <c r="AR61">
        <v>21.927530212899175</v>
      </c>
      <c r="AS61">
        <v>16.061743609494762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35.963552639173656</v>
      </c>
      <c r="BB61">
        <f t="shared" si="0"/>
        <v>824.40852006833097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282.58435225491269</v>
      </c>
      <c r="L62">
        <v>10.895478828955099</v>
      </c>
      <c r="M62">
        <v>66.813562708047925</v>
      </c>
      <c r="N62">
        <v>55.154492602472189</v>
      </c>
      <c r="O62">
        <v>76.990966714706403</v>
      </c>
      <c r="P62">
        <v>31.819659310949763</v>
      </c>
      <c r="Q62">
        <v>3.7782040492590272</v>
      </c>
      <c r="R62">
        <v>4.831547266705944</v>
      </c>
      <c r="S62">
        <v>5.2184559060557891</v>
      </c>
      <c r="T62">
        <v>0.49143869194515621</v>
      </c>
      <c r="U62">
        <v>41.076912926884845</v>
      </c>
      <c r="V62">
        <v>9.1471442601494335</v>
      </c>
      <c r="W62">
        <v>18.226913853463952</v>
      </c>
      <c r="X62">
        <v>65.102512508786745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17.987720729107696</v>
      </c>
      <c r="AF62">
        <v>6.370287286486561</v>
      </c>
      <c r="AG62">
        <v>32.421578198635139</v>
      </c>
      <c r="AH62">
        <v>9.2984374724483398</v>
      </c>
      <c r="AI62">
        <v>0</v>
      </c>
      <c r="AJ62">
        <v>0</v>
      </c>
      <c r="AK62">
        <v>32.031399672307714</v>
      </c>
      <c r="AL62">
        <v>54.882586444983779</v>
      </c>
      <c r="AM62">
        <v>8.5914831358810506</v>
      </c>
      <c r="AN62">
        <v>6.9570754550198274E-2</v>
      </c>
      <c r="AO62">
        <v>0</v>
      </c>
      <c r="AP62">
        <v>0.28267953712921751</v>
      </c>
      <c r="AQ62">
        <v>18.08679617173836</v>
      </c>
      <c r="AR62">
        <v>21.927530212899175</v>
      </c>
      <c r="AS62">
        <v>16.061743609494762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37.207996423554377</v>
      </c>
      <c r="BB62">
        <f t="shared" si="0"/>
        <v>852.93545868540241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271.32833957889903</v>
      </c>
      <c r="L63">
        <v>10.895436385696122</v>
      </c>
      <c r="M63">
        <v>66.813562708047925</v>
      </c>
      <c r="N63">
        <v>55.154492602472189</v>
      </c>
      <c r="O63">
        <v>76.990966714706403</v>
      </c>
      <c r="P63">
        <v>31.819659310949763</v>
      </c>
      <c r="Q63">
        <v>3.7777277077195555</v>
      </c>
      <c r="R63">
        <v>20.06491473383641</v>
      </c>
      <c r="S63">
        <v>5.2167322030211496</v>
      </c>
      <c r="T63">
        <v>0.28162691410030166</v>
      </c>
      <c r="U63">
        <v>41.076912926884845</v>
      </c>
      <c r="V63">
        <v>9.1471442601494335</v>
      </c>
      <c r="W63">
        <v>18.226913853463952</v>
      </c>
      <c r="X63">
        <v>65.102512508786745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17.987720729107696</v>
      </c>
      <c r="AF63">
        <v>6.370287286486561</v>
      </c>
      <c r="AG63">
        <v>32.421578198635139</v>
      </c>
      <c r="AH63">
        <v>18.59687494489668</v>
      </c>
      <c r="AI63">
        <v>0</v>
      </c>
      <c r="AJ63">
        <v>0</v>
      </c>
      <c r="AK63">
        <v>32.031399672307714</v>
      </c>
      <c r="AL63">
        <v>55.753738771437831</v>
      </c>
      <c r="AM63">
        <v>8.5914831358810506</v>
      </c>
      <c r="AN63">
        <v>6.9570754550198274E-2</v>
      </c>
      <c r="AO63">
        <v>0</v>
      </c>
      <c r="AP63">
        <v>0.28267953712921751</v>
      </c>
      <c r="AQ63">
        <v>18.08679617173836</v>
      </c>
      <c r="AR63">
        <v>21.927530212899175</v>
      </c>
      <c r="AS63">
        <v>16.061743609494762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37.790474839111837</v>
      </c>
      <c r="BB63">
        <f t="shared" si="0"/>
        <v>866.28787059418653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271.32833957889903</v>
      </c>
      <c r="L64">
        <v>19.244366133968317</v>
      </c>
      <c r="M64">
        <v>66.813562708047925</v>
      </c>
      <c r="N64">
        <v>55.154492602472189</v>
      </c>
      <c r="O64">
        <v>76.990966714706403</v>
      </c>
      <c r="P64">
        <v>31.819659310949763</v>
      </c>
      <c r="Q64">
        <v>3.7777277077195555</v>
      </c>
      <c r="R64">
        <v>20.06491473383641</v>
      </c>
      <c r="S64">
        <v>5.2167322030211496</v>
      </c>
      <c r="T64">
        <v>1.6812061156334794</v>
      </c>
      <c r="U64">
        <v>41.076912926884845</v>
      </c>
      <c r="V64">
        <v>9.1471442601494335</v>
      </c>
      <c r="W64">
        <v>18.226913853463952</v>
      </c>
      <c r="X64">
        <v>65.102512508786745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17.987720729107696</v>
      </c>
      <c r="AF64">
        <v>6.370287286486561</v>
      </c>
      <c r="AG64">
        <v>32.421578198635139</v>
      </c>
      <c r="AH64">
        <v>18.59687494489668</v>
      </c>
      <c r="AI64">
        <v>0</v>
      </c>
      <c r="AJ64">
        <v>0</v>
      </c>
      <c r="AK64">
        <v>32.031399672307714</v>
      </c>
      <c r="AL64">
        <v>55.753738771437831</v>
      </c>
      <c r="AM64">
        <v>8.5914831358810506</v>
      </c>
      <c r="AN64">
        <v>6.9570754550198274E-2</v>
      </c>
      <c r="AO64">
        <v>0</v>
      </c>
      <c r="AP64">
        <v>0.28267953712921751</v>
      </c>
      <c r="AQ64">
        <v>18.08679617173836</v>
      </c>
      <c r="AR64">
        <v>21.927530212899175</v>
      </c>
      <c r="AS64">
        <v>16.061743609494762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38.197962513213703</v>
      </c>
      <c r="BB64">
        <f t="shared" si="0"/>
        <v>875.62889186988991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332.6254137202269</v>
      </c>
      <c r="L65">
        <v>19.244553031300963</v>
      </c>
      <c r="M65">
        <v>66.813562708047925</v>
      </c>
      <c r="N65">
        <v>55.154492602472189</v>
      </c>
      <c r="O65">
        <v>76.990966714706403</v>
      </c>
      <c r="P65">
        <v>31.641635432441159</v>
      </c>
      <c r="Q65">
        <v>10.064323673521558</v>
      </c>
      <c r="R65">
        <v>20.06491473383641</v>
      </c>
      <c r="S65">
        <v>12.318003759325602</v>
      </c>
      <c r="T65">
        <v>1.6812061156334794</v>
      </c>
      <c r="U65">
        <v>41.076912926884845</v>
      </c>
      <c r="V65">
        <v>9.1471442601494335</v>
      </c>
      <c r="W65">
        <v>18.226913853463952</v>
      </c>
      <c r="X65">
        <v>65.102512508786745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17.987720729107696</v>
      </c>
      <c r="AF65">
        <v>6.370287286486561</v>
      </c>
      <c r="AG65">
        <v>32.421578198635139</v>
      </c>
      <c r="AH65">
        <v>18.59687494489668</v>
      </c>
      <c r="AI65">
        <v>0</v>
      </c>
      <c r="AJ65">
        <v>0</v>
      </c>
      <c r="AK65">
        <v>32.031399672307714</v>
      </c>
      <c r="AL65">
        <v>55.753738771437831</v>
      </c>
      <c r="AM65">
        <v>8.5914831358810506</v>
      </c>
      <c r="AN65">
        <v>6.9570754550198274E-2</v>
      </c>
      <c r="AO65">
        <v>0</v>
      </c>
      <c r="AP65">
        <v>0.28267953712921751</v>
      </c>
      <c r="AQ65">
        <v>18.08679617173836</v>
      </c>
      <c r="AR65">
        <v>20.95297340622437</v>
      </c>
      <c r="AS65">
        <v>16.061743609494762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41.271623014413052</v>
      </c>
      <c r="BB65">
        <f t="shared" si="0"/>
        <v>946.08777924427409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342.67475169938831</v>
      </c>
      <c r="L66">
        <v>19.244584910501775</v>
      </c>
      <c r="M66">
        <v>66.813562708047925</v>
      </c>
      <c r="N66">
        <v>55.154492602472189</v>
      </c>
      <c r="O66">
        <v>76.990966714706403</v>
      </c>
      <c r="P66">
        <v>31.641635432441159</v>
      </c>
      <c r="Q66">
        <v>10.064323673521558</v>
      </c>
      <c r="R66">
        <v>20.06491473383641</v>
      </c>
      <c r="S66">
        <v>12.318003759325602</v>
      </c>
      <c r="T66">
        <v>1.6812061156334794</v>
      </c>
      <c r="U66">
        <v>41.076912926884845</v>
      </c>
      <c r="V66">
        <v>9.1471442601494335</v>
      </c>
      <c r="W66">
        <v>18.226913853463952</v>
      </c>
      <c r="X66">
        <v>65.102512508786745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17.987720729107696</v>
      </c>
      <c r="AF66">
        <v>6.370287286486561</v>
      </c>
      <c r="AG66">
        <v>32.421578198635139</v>
      </c>
      <c r="AH66">
        <v>18.59687494489668</v>
      </c>
      <c r="AI66">
        <v>0</v>
      </c>
      <c r="AJ66">
        <v>0</v>
      </c>
      <c r="AK66">
        <v>32.031399672307714</v>
      </c>
      <c r="AL66">
        <v>55.753738771437831</v>
      </c>
      <c r="AM66">
        <v>8.5914831358810506</v>
      </c>
      <c r="AN66">
        <v>6.9570754550198274E-2</v>
      </c>
      <c r="AO66">
        <v>0</v>
      </c>
      <c r="AP66">
        <v>0.28267953712921751</v>
      </c>
      <c r="AQ66">
        <v>18.08679617173836</v>
      </c>
      <c r="AR66">
        <v>20.95297340622437</v>
      </c>
      <c r="AS66">
        <v>16.061743609494762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41.691686674492615</v>
      </c>
      <c r="BB66">
        <f t="shared" si="0"/>
        <v>955.71708544255659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351.72143847908103</v>
      </c>
      <c r="L67">
        <v>19.244340978893728</v>
      </c>
      <c r="M67">
        <v>66.813562708047925</v>
      </c>
      <c r="N67">
        <v>55.154492602472189</v>
      </c>
      <c r="O67">
        <v>76.990966714706403</v>
      </c>
      <c r="P67">
        <v>31.641635432441159</v>
      </c>
      <c r="Q67">
        <v>10.064323673521558</v>
      </c>
      <c r="R67">
        <v>20.06491473383641</v>
      </c>
      <c r="S67">
        <v>12.318003759325602</v>
      </c>
      <c r="T67">
        <v>1.6812061156334794</v>
      </c>
      <c r="U67">
        <v>41.076912926884845</v>
      </c>
      <c r="V67">
        <v>9.1471442601494335</v>
      </c>
      <c r="W67">
        <v>18.226913853463952</v>
      </c>
      <c r="X67">
        <v>65.102512508786745</v>
      </c>
      <c r="Y67">
        <v>0</v>
      </c>
      <c r="Z67">
        <v>0</v>
      </c>
      <c r="AA67">
        <v>0</v>
      </c>
      <c r="AB67">
        <v>1.8798226893988765</v>
      </c>
      <c r="AC67">
        <v>5.3080284335673067</v>
      </c>
      <c r="AD67">
        <v>0</v>
      </c>
      <c r="AE67">
        <v>27.051846195000191</v>
      </c>
      <c r="AF67">
        <v>6.370287286486561</v>
      </c>
      <c r="AG67">
        <v>32.421578198635139</v>
      </c>
      <c r="AH67">
        <v>18.59687494489668</v>
      </c>
      <c r="AI67">
        <v>0</v>
      </c>
      <c r="AJ67">
        <v>0</v>
      </c>
      <c r="AK67">
        <v>32.031399672307714</v>
      </c>
      <c r="AL67">
        <v>56.624891097891869</v>
      </c>
      <c r="AM67">
        <v>8.5914831358810506</v>
      </c>
      <c r="AN67">
        <v>6.9570754550198274E-2</v>
      </c>
      <c r="AO67">
        <v>0</v>
      </c>
      <c r="AP67">
        <v>2.5441176675508501</v>
      </c>
      <c r="AQ67">
        <v>18.08679617173836</v>
      </c>
      <c r="AR67">
        <v>20.95297340622437</v>
      </c>
      <c r="AS67">
        <v>16.061743609494762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42.880102888054267</v>
      </c>
      <c r="BB67">
        <f t="shared" si="0"/>
        <v>982.95967912281424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371.82034068161261</v>
      </c>
      <c r="L68">
        <v>19.244470157147592</v>
      </c>
      <c r="M68">
        <v>66.813562708047925</v>
      </c>
      <c r="N68">
        <v>55.154492602472189</v>
      </c>
      <c r="O68">
        <v>76.990966714706403</v>
      </c>
      <c r="P68">
        <v>31.641635432441159</v>
      </c>
      <c r="Q68">
        <v>10.064323673521558</v>
      </c>
      <c r="R68">
        <v>20.06491473383641</v>
      </c>
      <c r="S68">
        <v>12.318003759325602</v>
      </c>
      <c r="T68">
        <v>1.6812061156334794</v>
      </c>
      <c r="U68">
        <v>41.076912926884845</v>
      </c>
      <c r="V68">
        <v>9.1471442601494335</v>
      </c>
      <c r="W68">
        <v>18.226913853463952</v>
      </c>
      <c r="X68">
        <v>65.102512508786745</v>
      </c>
      <c r="Y68">
        <v>0</v>
      </c>
      <c r="Z68">
        <v>0</v>
      </c>
      <c r="AA68">
        <v>0</v>
      </c>
      <c r="AB68">
        <v>7.3689038655235972</v>
      </c>
      <c r="AC68">
        <v>5.3080284335673067</v>
      </c>
      <c r="AD68">
        <v>0</v>
      </c>
      <c r="AE68">
        <v>27.051846195000191</v>
      </c>
      <c r="AF68">
        <v>6.370287286486561</v>
      </c>
      <c r="AG68">
        <v>32.421578198635139</v>
      </c>
      <c r="AH68">
        <v>18.59687494489668</v>
      </c>
      <c r="AI68">
        <v>0</v>
      </c>
      <c r="AJ68">
        <v>0</v>
      </c>
      <c r="AK68">
        <v>32.031399672307714</v>
      </c>
      <c r="AL68">
        <v>56.624891097891869</v>
      </c>
      <c r="AM68">
        <v>8.5914831358810506</v>
      </c>
      <c r="AN68">
        <v>6.9570754550198274E-2</v>
      </c>
      <c r="AO68">
        <v>0</v>
      </c>
      <c r="AP68">
        <v>2.5441176675508501</v>
      </c>
      <c r="AQ68">
        <v>18.08679617173836</v>
      </c>
      <c r="AR68">
        <v>23.389365652102061</v>
      </c>
      <c r="AS68">
        <v>16.061743609494762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44.051527188810802</v>
      </c>
      <c r="BB68">
        <f t="shared" ref="BB68:BB99" si="1">SUM(B68:AZ68)-BA68</f>
        <v>1009.8127596248454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378.85463110055281</v>
      </c>
      <c r="L69">
        <v>19.244488466465306</v>
      </c>
      <c r="M69">
        <v>66.813562708047925</v>
      </c>
      <c r="N69">
        <v>55.154492602472189</v>
      </c>
      <c r="O69">
        <v>76.990966714706403</v>
      </c>
      <c r="P69">
        <v>31.641635432441159</v>
      </c>
      <c r="Q69">
        <v>9.329990045649577</v>
      </c>
      <c r="R69">
        <v>20.06491473383641</v>
      </c>
      <c r="S69">
        <v>12.318003759325602</v>
      </c>
      <c r="T69">
        <v>1.6812061156334794</v>
      </c>
      <c r="U69">
        <v>41.076912926884845</v>
      </c>
      <c r="V69">
        <v>9.1471442601494335</v>
      </c>
      <c r="W69">
        <v>18.288607976024892</v>
      </c>
      <c r="X69">
        <v>65.102512508786745</v>
      </c>
      <c r="Y69">
        <v>0</v>
      </c>
      <c r="Z69">
        <v>0</v>
      </c>
      <c r="AA69">
        <v>0</v>
      </c>
      <c r="AB69">
        <v>7.3689038655235972</v>
      </c>
      <c r="AC69">
        <v>5.3080284335673067</v>
      </c>
      <c r="AD69">
        <v>0</v>
      </c>
      <c r="AE69">
        <v>27.051846195000191</v>
      </c>
      <c r="AF69">
        <v>6.370287286486561</v>
      </c>
      <c r="AG69">
        <v>32.421578198635139</v>
      </c>
      <c r="AH69">
        <v>18.59687494489668</v>
      </c>
      <c r="AI69">
        <v>0</v>
      </c>
      <c r="AJ69">
        <v>0</v>
      </c>
      <c r="AK69">
        <v>32.031399672307714</v>
      </c>
      <c r="AL69">
        <v>56.624891097891869</v>
      </c>
      <c r="AM69">
        <v>8.5914831358810506</v>
      </c>
      <c r="AN69">
        <v>6.9570754550198274E-2</v>
      </c>
      <c r="AO69">
        <v>0</v>
      </c>
      <c r="AP69">
        <v>2.5441176675508501</v>
      </c>
      <c r="AQ69">
        <v>18.08679617173836</v>
      </c>
      <c r="AR69">
        <v>23.389365652102061</v>
      </c>
      <c r="AS69">
        <v>16.061743609494762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44.317444962329937</v>
      </c>
      <c r="BB69">
        <f t="shared" si="1"/>
        <v>1015.9085110742732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377.8433053313471</v>
      </c>
      <c r="L70">
        <v>19.24427541640576</v>
      </c>
      <c r="M70">
        <v>66.813562708047925</v>
      </c>
      <c r="N70">
        <v>55.154492602472189</v>
      </c>
      <c r="O70">
        <v>76.990966714706403</v>
      </c>
      <c r="P70">
        <v>31.641635432441159</v>
      </c>
      <c r="Q70">
        <v>8.207899203172504</v>
      </c>
      <c r="R70">
        <v>20.06491473383641</v>
      </c>
      <c r="S70">
        <v>12.318003759325602</v>
      </c>
      <c r="T70">
        <v>1.6812061156334794</v>
      </c>
      <c r="U70">
        <v>41.076912926884845</v>
      </c>
      <c r="V70">
        <v>9.1471442601494335</v>
      </c>
      <c r="W70">
        <v>18.288607976024892</v>
      </c>
      <c r="X70">
        <v>65.102512508786745</v>
      </c>
      <c r="Y70">
        <v>0</v>
      </c>
      <c r="Z70">
        <v>0</v>
      </c>
      <c r="AA70">
        <v>0</v>
      </c>
      <c r="AB70">
        <v>14.813001675657219</v>
      </c>
      <c r="AC70">
        <v>10.616056372966618</v>
      </c>
      <c r="AD70">
        <v>0</v>
      </c>
      <c r="AE70">
        <v>27.051846195000191</v>
      </c>
      <c r="AF70">
        <v>12.740573848932524</v>
      </c>
      <c r="AG70">
        <v>32.421578198635139</v>
      </c>
      <c r="AH70">
        <v>18.59687494489668</v>
      </c>
      <c r="AI70">
        <v>0</v>
      </c>
      <c r="AJ70">
        <v>0</v>
      </c>
      <c r="AK70">
        <v>32.031399672307714</v>
      </c>
      <c r="AL70">
        <v>56.624891097891869</v>
      </c>
      <c r="AM70">
        <v>8.5914831358810506</v>
      </c>
      <c r="AN70">
        <v>6.9570754550198274E-2</v>
      </c>
      <c r="AO70">
        <v>0</v>
      </c>
      <c r="AP70">
        <v>2.5441176675508501</v>
      </c>
      <c r="AQ70">
        <v>18.08679617173836</v>
      </c>
      <c r="AR70">
        <v>20.95297340622437</v>
      </c>
      <c r="AS70">
        <v>16.061743609494762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44.925734881232145</v>
      </c>
      <c r="BB70">
        <f t="shared" si="1"/>
        <v>1029.8526115597297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394.92689497719522</v>
      </c>
      <c r="L71">
        <v>19.244296994299088</v>
      </c>
      <c r="M71">
        <v>66.813562708047925</v>
      </c>
      <c r="N71">
        <v>55.154492602472189</v>
      </c>
      <c r="O71">
        <v>76.990966714706403</v>
      </c>
      <c r="P71">
        <v>31.641635432441159</v>
      </c>
      <c r="Q71">
        <v>8.207899203172504</v>
      </c>
      <c r="R71">
        <v>20.06491473383641</v>
      </c>
      <c r="S71">
        <v>12.318003759325602</v>
      </c>
      <c r="T71">
        <v>1.6812061156334794</v>
      </c>
      <c r="U71">
        <v>41.076912926884845</v>
      </c>
      <c r="V71">
        <v>9.1471442601494335</v>
      </c>
      <c r="W71">
        <v>18.288607976024892</v>
      </c>
      <c r="X71">
        <v>65.102512508786745</v>
      </c>
      <c r="Y71">
        <v>0</v>
      </c>
      <c r="Z71">
        <v>0</v>
      </c>
      <c r="AA71">
        <v>5.2300483281152159</v>
      </c>
      <c r="AB71">
        <v>14.813001675657219</v>
      </c>
      <c r="AC71">
        <v>10.616056372966618</v>
      </c>
      <c r="AD71">
        <v>0</v>
      </c>
      <c r="AE71">
        <v>27.051846195000191</v>
      </c>
      <c r="AF71">
        <v>12.740573848932524</v>
      </c>
      <c r="AG71">
        <v>32.421578198635139</v>
      </c>
      <c r="AH71">
        <v>18.59687494489668</v>
      </c>
      <c r="AI71">
        <v>0</v>
      </c>
      <c r="AJ71">
        <v>0</v>
      </c>
      <c r="AK71">
        <v>32.031399672307714</v>
      </c>
      <c r="AL71">
        <v>57.496043424345913</v>
      </c>
      <c r="AM71">
        <v>8.5914831358810506</v>
      </c>
      <c r="AN71">
        <v>6.9570754550198274E-2</v>
      </c>
      <c r="AO71">
        <v>0</v>
      </c>
      <c r="AP71">
        <v>2.7137257565059589</v>
      </c>
      <c r="AQ71">
        <v>18.08679617173836</v>
      </c>
      <c r="AR71">
        <v>1.9491136133496068</v>
      </c>
      <c r="AS71">
        <v>16.061743609494762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45.107588296521691</v>
      </c>
      <c r="BB71">
        <f t="shared" si="1"/>
        <v>1034.0213183188312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415.02556341758446</v>
      </c>
      <c r="L72">
        <v>19.244346904287713</v>
      </c>
      <c r="M72">
        <v>66.813562708047925</v>
      </c>
      <c r="N72">
        <v>55.154492602472189</v>
      </c>
      <c r="O72">
        <v>76.990966714706403</v>
      </c>
      <c r="P72">
        <v>31.641635432441159</v>
      </c>
      <c r="Q72">
        <v>8.207899203172504</v>
      </c>
      <c r="R72">
        <v>20.06491473383641</v>
      </c>
      <c r="S72">
        <v>12.318003759325602</v>
      </c>
      <c r="T72">
        <v>1.6812061156334794</v>
      </c>
      <c r="U72">
        <v>41.076912926884845</v>
      </c>
      <c r="V72">
        <v>9.1471442601494335</v>
      </c>
      <c r="W72">
        <v>18.288607976024892</v>
      </c>
      <c r="X72">
        <v>65.102512508786745</v>
      </c>
      <c r="Y72">
        <v>0</v>
      </c>
      <c r="Z72">
        <v>0</v>
      </c>
      <c r="AA72">
        <v>6.2007454151534125</v>
      </c>
      <c r="AB72">
        <v>22.287175966771894</v>
      </c>
      <c r="AC72">
        <v>10.616056372966618</v>
      </c>
      <c r="AD72">
        <v>0</v>
      </c>
      <c r="AE72">
        <v>27.051846195000191</v>
      </c>
      <c r="AF72">
        <v>12.740573848932524</v>
      </c>
      <c r="AG72">
        <v>32.421578198635139</v>
      </c>
      <c r="AH72">
        <v>18.59687494489668</v>
      </c>
      <c r="AI72">
        <v>0</v>
      </c>
      <c r="AJ72">
        <v>0</v>
      </c>
      <c r="AK72">
        <v>32.031399672307714</v>
      </c>
      <c r="AL72">
        <v>57.496043424345913</v>
      </c>
      <c r="AM72">
        <v>8.5914831358810506</v>
      </c>
      <c r="AN72">
        <v>6.9570754550198274E-2</v>
      </c>
      <c r="AO72">
        <v>0</v>
      </c>
      <c r="AP72">
        <v>2.7137257565059589</v>
      </c>
      <c r="AQ72">
        <v>18.08679617173836</v>
      </c>
      <c r="AR72">
        <v>1.9491136133496068</v>
      </c>
      <c r="AS72">
        <v>16.061743609494762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46.300710347174309</v>
      </c>
      <c r="BB72">
        <f t="shared" si="1"/>
        <v>1061.3717859967091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428.09469398501477</v>
      </c>
      <c r="L73">
        <v>19.328160157554201</v>
      </c>
      <c r="M73">
        <v>66.813562708047925</v>
      </c>
      <c r="N73">
        <v>55.154492602472189</v>
      </c>
      <c r="O73">
        <v>76.990966714706403</v>
      </c>
      <c r="P73">
        <v>30.933591697886044</v>
      </c>
      <c r="Q73">
        <v>8.207899203172504</v>
      </c>
      <c r="R73">
        <v>20.06491473383641</v>
      </c>
      <c r="S73">
        <v>12.318003759325602</v>
      </c>
      <c r="T73">
        <v>1.6812061156334794</v>
      </c>
      <c r="U73">
        <v>41.076912926884845</v>
      </c>
      <c r="V73">
        <v>9.1471442601494335</v>
      </c>
      <c r="W73">
        <v>18.288607976024892</v>
      </c>
      <c r="X73">
        <v>65.102512508786745</v>
      </c>
      <c r="Y73">
        <v>0</v>
      </c>
      <c r="Z73">
        <v>0</v>
      </c>
      <c r="AA73">
        <v>6.2007454151534125</v>
      </c>
      <c r="AB73">
        <v>22.287175966771894</v>
      </c>
      <c r="AC73">
        <v>10.616056372966618</v>
      </c>
      <c r="AD73">
        <v>0</v>
      </c>
      <c r="AE73">
        <v>27.051846195000191</v>
      </c>
      <c r="AF73">
        <v>19.421606326925311</v>
      </c>
      <c r="AG73">
        <v>32.421578198635139</v>
      </c>
      <c r="AH73">
        <v>18.59687494489668</v>
      </c>
      <c r="AI73">
        <v>0</v>
      </c>
      <c r="AJ73">
        <v>0</v>
      </c>
      <c r="AK73">
        <v>32.031399672307714</v>
      </c>
      <c r="AL73">
        <v>57.496043424345913</v>
      </c>
      <c r="AM73">
        <v>8.5914831358810506</v>
      </c>
      <c r="AN73">
        <v>6.9570754550198274E-2</v>
      </c>
      <c r="AO73">
        <v>0</v>
      </c>
      <c r="AP73">
        <v>0</v>
      </c>
      <c r="AQ73">
        <v>18.08679617173836</v>
      </c>
      <c r="AR73">
        <v>5.8473412984301749</v>
      </c>
      <c r="AS73">
        <v>16.061743609494762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47.149686508969502</v>
      </c>
      <c r="BB73">
        <f t="shared" si="1"/>
        <v>1080.8332443276229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517.8735233891482</v>
      </c>
      <c r="L74">
        <v>19.244424763406013</v>
      </c>
      <c r="M74">
        <v>66.813562708047925</v>
      </c>
      <c r="N74">
        <v>55.154492602472189</v>
      </c>
      <c r="O74">
        <v>76.990966714706403</v>
      </c>
      <c r="P74">
        <v>31.641635432441159</v>
      </c>
      <c r="Q74">
        <v>8.207899203172504</v>
      </c>
      <c r="R74">
        <v>20.06491473383641</v>
      </c>
      <c r="S74">
        <v>12.318003759325602</v>
      </c>
      <c r="T74">
        <v>1.6812061156334794</v>
      </c>
      <c r="U74">
        <v>41.076912926884845</v>
      </c>
      <c r="V74">
        <v>9.1471442601494335</v>
      </c>
      <c r="W74">
        <v>18.288607976024892</v>
      </c>
      <c r="X74">
        <v>65.102512508786745</v>
      </c>
      <c r="Y74">
        <v>0</v>
      </c>
      <c r="Z74">
        <v>0</v>
      </c>
      <c r="AA74">
        <v>12.4014903719474</v>
      </c>
      <c r="AB74">
        <v>22.287175966771894</v>
      </c>
      <c r="AC74">
        <v>10.616056372966618</v>
      </c>
      <c r="AD74">
        <v>0</v>
      </c>
      <c r="AE74">
        <v>27.051846195000191</v>
      </c>
      <c r="AF74">
        <v>19.421606326925311</v>
      </c>
      <c r="AG74">
        <v>32.421578198635139</v>
      </c>
      <c r="AH74">
        <v>34.450711057608011</v>
      </c>
      <c r="AI74">
        <v>0</v>
      </c>
      <c r="AJ74">
        <v>0</v>
      </c>
      <c r="AK74">
        <v>32.031399672307714</v>
      </c>
      <c r="AL74">
        <v>57.496043424345913</v>
      </c>
      <c r="AM74">
        <v>8.5914831358810506</v>
      </c>
      <c r="AN74">
        <v>6.9570754550198274E-2</v>
      </c>
      <c r="AO74">
        <v>0</v>
      </c>
      <c r="AP74">
        <v>0</v>
      </c>
      <c r="AQ74">
        <v>18.08679617173836</v>
      </c>
      <c r="AR74">
        <v>21.440251580371093</v>
      </c>
      <c r="AS74">
        <v>16.061743609494762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52.502202805181774</v>
      </c>
      <c r="BB74">
        <f t="shared" si="1"/>
        <v>1203.5313571273975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517.8735233891482</v>
      </c>
      <c r="L75">
        <v>19.244287933034364</v>
      </c>
      <c r="M75">
        <v>66.813562708047925</v>
      </c>
      <c r="N75">
        <v>55.154492602472189</v>
      </c>
      <c r="O75">
        <v>76.990966714706403</v>
      </c>
      <c r="P75">
        <v>30.21289520350269</v>
      </c>
      <c r="Q75">
        <v>8.207899203172504</v>
      </c>
      <c r="R75">
        <v>20.06491473383641</v>
      </c>
      <c r="S75">
        <v>12.318003759325602</v>
      </c>
      <c r="T75">
        <v>1.6812061156334794</v>
      </c>
      <c r="U75">
        <v>41.076912926884845</v>
      </c>
      <c r="V75">
        <v>9.1471442601494335</v>
      </c>
      <c r="W75">
        <v>18.288607976024892</v>
      </c>
      <c r="X75">
        <v>65.102512508786745</v>
      </c>
      <c r="Y75">
        <v>0</v>
      </c>
      <c r="Z75">
        <v>0</v>
      </c>
      <c r="AA75">
        <v>12.4014903719474</v>
      </c>
      <c r="AB75">
        <v>22.287175966771894</v>
      </c>
      <c r="AC75">
        <v>10.616056372966618</v>
      </c>
      <c r="AD75">
        <v>0</v>
      </c>
      <c r="AE75">
        <v>27.051846195000191</v>
      </c>
      <c r="AF75">
        <v>19.421606326925311</v>
      </c>
      <c r="AG75">
        <v>32.421578198635139</v>
      </c>
      <c r="AH75">
        <v>30.219921673241497</v>
      </c>
      <c r="AI75">
        <v>0</v>
      </c>
      <c r="AJ75">
        <v>0</v>
      </c>
      <c r="AK75">
        <v>32.031399672307714</v>
      </c>
      <c r="AL75">
        <v>57.496043424345913</v>
      </c>
      <c r="AM75">
        <v>8.5914831358810506</v>
      </c>
      <c r="AN75">
        <v>6.9570754550198274E-2</v>
      </c>
      <c r="AO75">
        <v>0</v>
      </c>
      <c r="AP75">
        <v>0</v>
      </c>
      <c r="AQ75">
        <v>18.08679617173836</v>
      </c>
      <c r="AR75">
        <v>21.440251580371093</v>
      </c>
      <c r="AS75">
        <v>16.061743609494762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52.265628747836097</v>
      </c>
      <c r="BB75">
        <f t="shared" si="1"/>
        <v>1198.1082647410667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517.8735233891482</v>
      </c>
      <c r="L76">
        <v>19.244412684461061</v>
      </c>
      <c r="M76">
        <v>66.813562708047925</v>
      </c>
      <c r="N76">
        <v>55.154492602472189</v>
      </c>
      <c r="O76">
        <v>76.990966714706403</v>
      </c>
      <c r="P76">
        <v>30.032402112726245</v>
      </c>
      <c r="Q76">
        <v>8.207899203172504</v>
      </c>
      <c r="R76">
        <v>20.06491473383641</v>
      </c>
      <c r="S76">
        <v>12.318003759325602</v>
      </c>
      <c r="T76">
        <v>1.6812061156334794</v>
      </c>
      <c r="U76">
        <v>41.076912926884845</v>
      </c>
      <c r="V76">
        <v>9.1471442601494335</v>
      </c>
      <c r="W76">
        <v>18.288607976024892</v>
      </c>
      <c r="X76">
        <v>65.102512508786745</v>
      </c>
      <c r="Y76">
        <v>0</v>
      </c>
      <c r="Z76">
        <v>0</v>
      </c>
      <c r="AA76">
        <v>12.4014903719474</v>
      </c>
      <c r="AB76">
        <v>22.287175966771894</v>
      </c>
      <c r="AC76">
        <v>10.616056372966618</v>
      </c>
      <c r="AD76">
        <v>4.964047991619589</v>
      </c>
      <c r="AE76">
        <v>27.074330592775645</v>
      </c>
      <c r="AF76">
        <v>19.421606326925311</v>
      </c>
      <c r="AG76">
        <v>32.421578198635139</v>
      </c>
      <c r="AH76">
        <v>45.934280961281573</v>
      </c>
      <c r="AI76">
        <v>0</v>
      </c>
      <c r="AJ76">
        <v>0</v>
      </c>
      <c r="AK76">
        <v>32.031399672307714</v>
      </c>
      <c r="AL76">
        <v>57.496043424345913</v>
      </c>
      <c r="AM76">
        <v>8.5914831358810506</v>
      </c>
      <c r="AN76">
        <v>6.9570754550198274E-2</v>
      </c>
      <c r="AO76">
        <v>0</v>
      </c>
      <c r="AP76">
        <v>0</v>
      </c>
      <c r="AQ76">
        <v>27.288850504153217</v>
      </c>
      <c r="AR76">
        <v>21.440251580371093</v>
      </c>
      <c r="AS76">
        <v>16.061743609494762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53.508032494462995</v>
      </c>
      <c r="BB76">
        <f t="shared" si="1"/>
        <v>1226.58843866494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517.88150837924968</v>
      </c>
      <c r="L77">
        <v>17.219610896390041</v>
      </c>
      <c r="M77">
        <v>66.813562708047925</v>
      </c>
      <c r="N77">
        <v>55.154492602472189</v>
      </c>
      <c r="O77">
        <v>76.990966714706403</v>
      </c>
      <c r="P77">
        <v>30.032402112726245</v>
      </c>
      <c r="Q77">
        <v>7.0754358670367354</v>
      </c>
      <c r="R77">
        <v>20.06491473383641</v>
      </c>
      <c r="S77">
        <v>12.32486628744349</v>
      </c>
      <c r="T77">
        <v>1.6812061156334794</v>
      </c>
      <c r="U77">
        <v>41.076912926884845</v>
      </c>
      <c r="V77">
        <v>9.1471442601494335</v>
      </c>
      <c r="W77">
        <v>18.288607976024892</v>
      </c>
      <c r="X77">
        <v>65.102512508786745</v>
      </c>
      <c r="Y77">
        <v>0</v>
      </c>
      <c r="Z77">
        <v>0</v>
      </c>
      <c r="AA77">
        <v>18.602235787100817</v>
      </c>
      <c r="AB77">
        <v>22.287175966771894</v>
      </c>
      <c r="AC77">
        <v>10.626532734471438</v>
      </c>
      <c r="AD77">
        <v>9.9280964762782968</v>
      </c>
      <c r="AE77">
        <v>27.074330592775645</v>
      </c>
      <c r="AF77">
        <v>19.421606326925311</v>
      </c>
      <c r="AG77">
        <v>32.421578198635139</v>
      </c>
      <c r="AH77">
        <v>53.466015578793566</v>
      </c>
      <c r="AI77">
        <v>0</v>
      </c>
      <c r="AJ77">
        <v>0</v>
      </c>
      <c r="AK77">
        <v>32.031399672307714</v>
      </c>
      <c r="AL77">
        <v>57.496043424345913</v>
      </c>
      <c r="AM77">
        <v>8.5914831358810506</v>
      </c>
      <c r="AN77">
        <v>6.9570754550198274E-2</v>
      </c>
      <c r="AO77">
        <v>0</v>
      </c>
      <c r="AP77">
        <v>0.28267953712921751</v>
      </c>
      <c r="AQ77">
        <v>36.173593792064793</v>
      </c>
      <c r="AR77">
        <v>21.440251580371093</v>
      </c>
      <c r="AS77">
        <v>16.061743609494762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54.541830516554441</v>
      </c>
      <c r="BB77">
        <f t="shared" si="1"/>
        <v>1250.2866507407307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517.88150837924968</v>
      </c>
      <c r="L78">
        <v>19.119191205127763</v>
      </c>
      <c r="M78">
        <v>66.813562708047925</v>
      </c>
      <c r="N78">
        <v>55.154492602472189</v>
      </c>
      <c r="O78">
        <v>76.990966714706403</v>
      </c>
      <c r="P78">
        <v>30.032402112726245</v>
      </c>
      <c r="Q78">
        <v>7.7576603941514</v>
      </c>
      <c r="R78">
        <v>20.06491473383641</v>
      </c>
      <c r="S78">
        <v>12.32486628744349</v>
      </c>
      <c r="T78">
        <v>1.6812061156334794</v>
      </c>
      <c r="U78">
        <v>41.076912926884845</v>
      </c>
      <c r="V78">
        <v>9.1471442601494335</v>
      </c>
      <c r="W78">
        <v>18.288607976024892</v>
      </c>
      <c r="X78">
        <v>65.102512508786745</v>
      </c>
      <c r="Y78">
        <v>0</v>
      </c>
      <c r="Z78">
        <v>0</v>
      </c>
      <c r="AA78">
        <v>18.602235787100817</v>
      </c>
      <c r="AB78">
        <v>22.287175966771894</v>
      </c>
      <c r="AC78">
        <v>15.940149219731973</v>
      </c>
      <c r="AD78">
        <v>14.892144467897886</v>
      </c>
      <c r="AE78">
        <v>27.074330592775645</v>
      </c>
      <c r="AF78">
        <v>27.190249147311672</v>
      </c>
      <c r="AG78">
        <v>32.421578198635139</v>
      </c>
      <c r="AH78">
        <v>68.901421666353571</v>
      </c>
      <c r="AI78">
        <v>1.7455595013402925</v>
      </c>
      <c r="AJ78">
        <v>0</v>
      </c>
      <c r="AK78">
        <v>32.031399672307714</v>
      </c>
      <c r="AL78">
        <v>57.496043424345913</v>
      </c>
      <c r="AM78">
        <v>8.5914831358810506</v>
      </c>
      <c r="AN78">
        <v>6.9570754550198274E-2</v>
      </c>
      <c r="AO78">
        <v>0</v>
      </c>
      <c r="AP78">
        <v>0.28267953712921751</v>
      </c>
      <c r="AQ78">
        <v>36.173593792064793</v>
      </c>
      <c r="AR78">
        <v>20.95297340622437</v>
      </c>
      <c r="AS78">
        <v>16.061743609494762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56.101881737655496</v>
      </c>
      <c r="BB78">
        <f t="shared" si="1"/>
        <v>1286.0483990675023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517.88150837924968</v>
      </c>
      <c r="L79">
        <v>19.244359510102907</v>
      </c>
      <c r="M79">
        <v>66.813562708047925</v>
      </c>
      <c r="N79">
        <v>55.154492602472189</v>
      </c>
      <c r="O79">
        <v>76.990966714706403</v>
      </c>
      <c r="P79">
        <v>30.032402112726245</v>
      </c>
      <c r="Q79">
        <v>7.901813369604171</v>
      </c>
      <c r="R79">
        <v>20.06491473383641</v>
      </c>
      <c r="S79">
        <v>12.32486628744349</v>
      </c>
      <c r="T79">
        <v>1.6812061156334794</v>
      </c>
      <c r="U79">
        <v>37.726068996861109</v>
      </c>
      <c r="V79">
        <v>9.1471442601494335</v>
      </c>
      <c r="W79">
        <v>18.288607976024892</v>
      </c>
      <c r="X79">
        <v>65.102512508786745</v>
      </c>
      <c r="Y79">
        <v>0</v>
      </c>
      <c r="Z79">
        <v>0</v>
      </c>
      <c r="AA79">
        <v>18.602235787100817</v>
      </c>
      <c r="AB79">
        <v>22.287175966771894</v>
      </c>
      <c r="AC79">
        <v>15.940149219731973</v>
      </c>
      <c r="AD79">
        <v>19.856192952556594</v>
      </c>
      <c r="AE79">
        <v>27.074330592775645</v>
      </c>
      <c r="AF79">
        <v>27.190249147311672</v>
      </c>
      <c r="AG79">
        <v>32.421578198635139</v>
      </c>
      <c r="AH79">
        <v>68.901421666353571</v>
      </c>
      <c r="AI79">
        <v>4.1893425067204353</v>
      </c>
      <c r="AJ79">
        <v>0</v>
      </c>
      <c r="AK79">
        <v>32.031399672307714</v>
      </c>
      <c r="AL79">
        <v>57.496043424345913</v>
      </c>
      <c r="AM79">
        <v>8.5914831358810506</v>
      </c>
      <c r="AN79">
        <v>6.9570754550198274E-2</v>
      </c>
      <c r="AO79">
        <v>0</v>
      </c>
      <c r="AP79">
        <v>0.28267953712921751</v>
      </c>
      <c r="AQ79">
        <v>36.173593792064793</v>
      </c>
      <c r="AR79">
        <v>23.389365652102061</v>
      </c>
      <c r="AS79">
        <v>16.061743609494762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56.384562643063717</v>
      </c>
      <c r="BB79">
        <f t="shared" si="1"/>
        <v>1292.5284192484148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517.88150837924968</v>
      </c>
      <c r="L80">
        <v>19.244359510102907</v>
      </c>
      <c r="M80">
        <v>66.813562708047925</v>
      </c>
      <c r="N80">
        <v>55.154492602472189</v>
      </c>
      <c r="O80">
        <v>76.990966714706403</v>
      </c>
      <c r="P80">
        <v>30.032402112726245</v>
      </c>
      <c r="Q80">
        <v>7.9748816570377627</v>
      </c>
      <c r="R80">
        <v>20.06491473383641</v>
      </c>
      <c r="S80">
        <v>12.32486628744349</v>
      </c>
      <c r="T80">
        <v>1.6812061156334794</v>
      </c>
      <c r="U80">
        <v>34.375224943337557</v>
      </c>
      <c r="V80">
        <v>9.1471442601494335</v>
      </c>
      <c r="W80">
        <v>18.288607976024892</v>
      </c>
      <c r="X80">
        <v>65.102512508786745</v>
      </c>
      <c r="Y80">
        <v>0</v>
      </c>
      <c r="Z80">
        <v>0</v>
      </c>
      <c r="AA80">
        <v>18.602235787100817</v>
      </c>
      <c r="AB80">
        <v>22.287175966771894</v>
      </c>
      <c r="AC80">
        <v>15.940149219731973</v>
      </c>
      <c r="AD80">
        <v>19.856192952556594</v>
      </c>
      <c r="AE80">
        <v>27.074330592775645</v>
      </c>
      <c r="AF80">
        <v>27.190249147311672</v>
      </c>
      <c r="AG80">
        <v>32.421578198635139</v>
      </c>
      <c r="AH80">
        <v>68.901421666353571</v>
      </c>
      <c r="AI80">
        <v>18.153818023282334</v>
      </c>
      <c r="AJ80">
        <v>0</v>
      </c>
      <c r="AK80">
        <v>32.031399672307714</v>
      </c>
      <c r="AL80">
        <v>57.496043424345913</v>
      </c>
      <c r="AM80">
        <v>8.5914831358810506</v>
      </c>
      <c r="AN80">
        <v>6.9570754550198274E-2</v>
      </c>
      <c r="AO80">
        <v>0</v>
      </c>
      <c r="AP80">
        <v>0.28267953712921751</v>
      </c>
      <c r="AQ80">
        <v>36.173593792064793</v>
      </c>
      <c r="AR80">
        <v>23.389365652102061</v>
      </c>
      <c r="AS80">
        <v>16.061743609494762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56.831266692633434</v>
      </c>
      <c r="BB80">
        <f t="shared" si="1"/>
        <v>1302.7684149493173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517.88150837924968</v>
      </c>
      <c r="L81">
        <v>19.244359510102907</v>
      </c>
      <c r="M81">
        <v>66.813562708047925</v>
      </c>
      <c r="N81">
        <v>55.154492602472189</v>
      </c>
      <c r="O81">
        <v>76.990966714706403</v>
      </c>
      <c r="P81">
        <v>30.032402112726245</v>
      </c>
      <c r="Q81">
        <v>7.9748816570377627</v>
      </c>
      <c r="R81">
        <v>20.06491473383641</v>
      </c>
      <c r="S81">
        <v>12.32486628744349</v>
      </c>
      <c r="T81">
        <v>1.6812061156334794</v>
      </c>
      <c r="U81">
        <v>30.516134296950067</v>
      </c>
      <c r="V81">
        <v>9.1471442601494335</v>
      </c>
      <c r="W81">
        <v>18.325586769269155</v>
      </c>
      <c r="X81">
        <v>65.102512508786745</v>
      </c>
      <c r="Y81">
        <v>0</v>
      </c>
      <c r="Z81">
        <v>0</v>
      </c>
      <c r="AA81">
        <v>18.602235787100817</v>
      </c>
      <c r="AB81">
        <v>22.287175966771894</v>
      </c>
      <c r="AC81">
        <v>15.940149219731973</v>
      </c>
      <c r="AD81">
        <v>19.856192952556594</v>
      </c>
      <c r="AE81">
        <v>27.074330592775645</v>
      </c>
      <c r="AF81">
        <v>27.190249147311672</v>
      </c>
      <c r="AG81">
        <v>32.421578198635139</v>
      </c>
      <c r="AH81">
        <v>68.901421666353571</v>
      </c>
      <c r="AI81">
        <v>18.153818023282334</v>
      </c>
      <c r="AJ81">
        <v>0</v>
      </c>
      <c r="AK81">
        <v>32.031399672307714</v>
      </c>
      <c r="AL81">
        <v>57.496043424345913</v>
      </c>
      <c r="AM81">
        <v>8.5914831358810506</v>
      </c>
      <c r="AN81">
        <v>6.9570754550198274E-2</v>
      </c>
      <c r="AO81">
        <v>0</v>
      </c>
      <c r="AP81">
        <v>0.28267953712921751</v>
      </c>
      <c r="AQ81">
        <v>36.173593792064793</v>
      </c>
      <c r="AR81">
        <v>20.95297340622437</v>
      </c>
      <c r="AS81">
        <v>16.061743609494762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56.569661221294375</v>
      </c>
      <c r="BB81">
        <f t="shared" si="1"/>
        <v>1296.7715163216353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517.88150837924968</v>
      </c>
      <c r="L82">
        <v>19.244359510102907</v>
      </c>
      <c r="M82">
        <v>66.813562708047925</v>
      </c>
      <c r="N82">
        <v>55.154492602472189</v>
      </c>
      <c r="O82">
        <v>76.990966714706403</v>
      </c>
      <c r="P82">
        <v>30.032402112726245</v>
      </c>
      <c r="Q82">
        <v>7.9748816570377627</v>
      </c>
      <c r="R82">
        <v>20.06491473383641</v>
      </c>
      <c r="S82">
        <v>12.32486628744349</v>
      </c>
      <c r="T82">
        <v>1.6812061156334794</v>
      </c>
      <c r="U82">
        <v>30.516134296950067</v>
      </c>
      <c r="V82">
        <v>9.1471442601494335</v>
      </c>
      <c r="W82">
        <v>18.325586769269155</v>
      </c>
      <c r="X82">
        <v>65.102512508786745</v>
      </c>
      <c r="Y82">
        <v>0</v>
      </c>
      <c r="Z82">
        <v>0</v>
      </c>
      <c r="AA82">
        <v>18.602235787100817</v>
      </c>
      <c r="AB82">
        <v>22.287175966771894</v>
      </c>
      <c r="AC82">
        <v>15.940149219731973</v>
      </c>
      <c r="AD82">
        <v>19.856192952556594</v>
      </c>
      <c r="AE82">
        <v>27.074330592775645</v>
      </c>
      <c r="AF82">
        <v>27.190249147311672</v>
      </c>
      <c r="AG82">
        <v>32.421578198635139</v>
      </c>
      <c r="AH82">
        <v>68.901421666353571</v>
      </c>
      <c r="AI82">
        <v>18.153818023282334</v>
      </c>
      <c r="AJ82">
        <v>0</v>
      </c>
      <c r="AK82">
        <v>32.031399672307714</v>
      </c>
      <c r="AL82">
        <v>57.496043424345913</v>
      </c>
      <c r="AM82">
        <v>8.5914831358810506</v>
      </c>
      <c r="AN82">
        <v>6.9570754550198274E-2</v>
      </c>
      <c r="AO82">
        <v>0</v>
      </c>
      <c r="AP82">
        <v>0.28267953712921751</v>
      </c>
      <c r="AQ82">
        <v>36.173593792064793</v>
      </c>
      <c r="AR82">
        <v>20.95297340622437</v>
      </c>
      <c r="AS82">
        <v>16.061743609494762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56.569661221294375</v>
      </c>
      <c r="BB82">
        <f t="shared" si="1"/>
        <v>1296.7715163216353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517.88150837924968</v>
      </c>
      <c r="L83">
        <v>19.244359510102907</v>
      </c>
      <c r="M83">
        <v>66.813562708047925</v>
      </c>
      <c r="N83">
        <v>55.154492602472189</v>
      </c>
      <c r="O83">
        <v>76.990966714706403</v>
      </c>
      <c r="P83">
        <v>30.032402112726245</v>
      </c>
      <c r="Q83">
        <v>10.068159031162732</v>
      </c>
      <c r="R83">
        <v>20.06491473383641</v>
      </c>
      <c r="S83">
        <v>12.32486628744349</v>
      </c>
      <c r="T83">
        <v>1.6812061156334794</v>
      </c>
      <c r="U83">
        <v>30.516134296950067</v>
      </c>
      <c r="V83">
        <v>9.1471442601494335</v>
      </c>
      <c r="W83">
        <v>18.325586769269155</v>
      </c>
      <c r="X83">
        <v>65.102512508786745</v>
      </c>
      <c r="Y83">
        <v>0</v>
      </c>
      <c r="Z83">
        <v>0</v>
      </c>
      <c r="AA83">
        <v>18.602235787100817</v>
      </c>
      <c r="AB83">
        <v>22.287175966771894</v>
      </c>
      <c r="AC83">
        <v>15.940149219731973</v>
      </c>
      <c r="AD83">
        <v>19.856192952556594</v>
      </c>
      <c r="AE83">
        <v>27.074330592775645</v>
      </c>
      <c r="AF83">
        <v>27.190249147311672</v>
      </c>
      <c r="AG83">
        <v>32.421578198635139</v>
      </c>
      <c r="AH83">
        <v>68.901421666353571</v>
      </c>
      <c r="AI83">
        <v>18.153818023282334</v>
      </c>
      <c r="AJ83">
        <v>0</v>
      </c>
      <c r="AK83">
        <v>32.031399672307714</v>
      </c>
      <c r="AL83">
        <v>57.496043424345913</v>
      </c>
      <c r="AM83">
        <v>8.5914831358810506</v>
      </c>
      <c r="AN83">
        <v>6.9570754550198274E-2</v>
      </c>
      <c r="AO83">
        <v>0</v>
      </c>
      <c r="AP83">
        <v>0.28267953712921751</v>
      </c>
      <c r="AQ83">
        <v>36.173593792064793</v>
      </c>
      <c r="AR83">
        <v>21.440251580371093</v>
      </c>
      <c r="AS83">
        <v>16.061743609494762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56.677528443212125</v>
      </c>
      <c r="BB83">
        <f t="shared" si="1"/>
        <v>1299.2442046479894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517.88150837924968</v>
      </c>
      <c r="L84">
        <v>19.244359510102907</v>
      </c>
      <c r="M84">
        <v>66.813562708047925</v>
      </c>
      <c r="N84">
        <v>55.154492602472189</v>
      </c>
      <c r="O84">
        <v>76.990966714706403</v>
      </c>
      <c r="P84">
        <v>30.032402112726245</v>
      </c>
      <c r="Q84">
        <v>10.068159031162732</v>
      </c>
      <c r="R84">
        <v>20.06491473383641</v>
      </c>
      <c r="S84">
        <v>12.32486628744349</v>
      </c>
      <c r="T84">
        <v>1.6812061156334794</v>
      </c>
      <c r="U84">
        <v>30.516134296950067</v>
      </c>
      <c r="V84">
        <v>9.1471442601494335</v>
      </c>
      <c r="W84">
        <v>18.325586769269155</v>
      </c>
      <c r="X84">
        <v>65.102512508786745</v>
      </c>
      <c r="Y84">
        <v>0</v>
      </c>
      <c r="Z84">
        <v>0</v>
      </c>
      <c r="AA84">
        <v>18.602235787100817</v>
      </c>
      <c r="AB84">
        <v>22.287175966771894</v>
      </c>
      <c r="AC84">
        <v>15.940149219731973</v>
      </c>
      <c r="AD84">
        <v>14.892144467897886</v>
      </c>
      <c r="AE84">
        <v>27.074330592775645</v>
      </c>
      <c r="AF84">
        <v>27.190249147311672</v>
      </c>
      <c r="AG84">
        <v>32.421578198635139</v>
      </c>
      <c r="AH84">
        <v>68.901421666353571</v>
      </c>
      <c r="AI84">
        <v>18.153818023282334</v>
      </c>
      <c r="AJ84">
        <v>0</v>
      </c>
      <c r="AK84">
        <v>32.031399672307714</v>
      </c>
      <c r="AL84">
        <v>57.496043424345913</v>
      </c>
      <c r="AM84">
        <v>8.5914831358810506</v>
      </c>
      <c r="AN84">
        <v>6.9570754550198274E-2</v>
      </c>
      <c r="AO84">
        <v>0</v>
      </c>
      <c r="AP84">
        <v>0.28267953712921751</v>
      </c>
      <c r="AQ84">
        <v>36.173593792064793</v>
      </c>
      <c r="AR84">
        <v>21.440251580371093</v>
      </c>
      <c r="AS84">
        <v>16.061743609494762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56.47003121655338</v>
      </c>
      <c r="BB84">
        <f t="shared" si="1"/>
        <v>1294.4876533899892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517.88150837924968</v>
      </c>
      <c r="L85">
        <v>16.33217320018441</v>
      </c>
      <c r="M85">
        <v>66.813562708047925</v>
      </c>
      <c r="N85">
        <v>55.154492602472189</v>
      </c>
      <c r="O85">
        <v>76.990966714706403</v>
      </c>
      <c r="P85">
        <v>30.032402112726245</v>
      </c>
      <c r="Q85">
        <v>10.068159031162732</v>
      </c>
      <c r="R85">
        <v>20.06491473383641</v>
      </c>
      <c r="S85">
        <v>12.32486628744349</v>
      </c>
      <c r="T85">
        <v>1.6812061156334794</v>
      </c>
      <c r="U85">
        <v>30.516134296950067</v>
      </c>
      <c r="V85">
        <v>9.1471442601494335</v>
      </c>
      <c r="W85">
        <v>18.325586769269155</v>
      </c>
      <c r="X85">
        <v>65.102512508786745</v>
      </c>
      <c r="Y85">
        <v>0</v>
      </c>
      <c r="Z85">
        <v>0</v>
      </c>
      <c r="AA85">
        <v>18.602235787100817</v>
      </c>
      <c r="AB85">
        <v>22.287175966771894</v>
      </c>
      <c r="AC85">
        <v>15.940149219731973</v>
      </c>
      <c r="AD85">
        <v>9.9280964762782968</v>
      </c>
      <c r="AE85">
        <v>27.074330592775645</v>
      </c>
      <c r="AF85">
        <v>27.190249147311672</v>
      </c>
      <c r="AG85">
        <v>32.421578198635139</v>
      </c>
      <c r="AH85">
        <v>68.901421666353571</v>
      </c>
      <c r="AI85">
        <v>18.153818023282334</v>
      </c>
      <c r="AJ85">
        <v>0</v>
      </c>
      <c r="AK85">
        <v>32.031399672307714</v>
      </c>
      <c r="AL85">
        <v>57.496043424345913</v>
      </c>
      <c r="AM85">
        <v>8.5914831358810506</v>
      </c>
      <c r="AN85">
        <v>6.9570754550198274E-2</v>
      </c>
      <c r="AO85">
        <v>0</v>
      </c>
      <c r="AP85">
        <v>0.28267953712921751</v>
      </c>
      <c r="AQ85">
        <v>36.173593792064793</v>
      </c>
      <c r="AR85">
        <v>21.440251580371093</v>
      </c>
      <c r="AS85">
        <v>16.061743609494762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56.140804622749087</v>
      </c>
      <c r="BB85">
        <f t="shared" si="1"/>
        <v>1286.9406456822555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517.88150837924968</v>
      </c>
      <c r="L86">
        <v>16.33217320018441</v>
      </c>
      <c r="M86">
        <v>66.813562708047925</v>
      </c>
      <c r="N86">
        <v>55.154492602472189</v>
      </c>
      <c r="O86">
        <v>76.990966714706403</v>
      </c>
      <c r="P86">
        <v>30.032402112726245</v>
      </c>
      <c r="Q86">
        <v>10.068159031162732</v>
      </c>
      <c r="R86">
        <v>20.06491473383641</v>
      </c>
      <c r="S86">
        <v>12.32486628744349</v>
      </c>
      <c r="T86">
        <v>1.6812061156334794</v>
      </c>
      <c r="U86">
        <v>30.516134296950067</v>
      </c>
      <c r="V86">
        <v>9.1471442601494335</v>
      </c>
      <c r="W86">
        <v>18.325586769269155</v>
      </c>
      <c r="X86">
        <v>65.102512508786745</v>
      </c>
      <c r="Y86">
        <v>0</v>
      </c>
      <c r="Z86">
        <v>0</v>
      </c>
      <c r="AA86">
        <v>12.4014903719474</v>
      </c>
      <c r="AB86">
        <v>22.287175966771894</v>
      </c>
      <c r="AC86">
        <v>15.940149219731973</v>
      </c>
      <c r="AD86">
        <v>9.9280964762782968</v>
      </c>
      <c r="AE86">
        <v>27.074330592775645</v>
      </c>
      <c r="AF86">
        <v>19.421606326925311</v>
      </c>
      <c r="AG86">
        <v>32.421578198635139</v>
      </c>
      <c r="AH86">
        <v>53.466015578793566</v>
      </c>
      <c r="AI86">
        <v>2.0946715004404393</v>
      </c>
      <c r="AJ86">
        <v>0</v>
      </c>
      <c r="AK86">
        <v>32.031399672307714</v>
      </c>
      <c r="AL86">
        <v>57.496043424345913</v>
      </c>
      <c r="AM86">
        <v>8.5914831358810506</v>
      </c>
      <c r="AN86">
        <v>6.9570754550198274E-2</v>
      </c>
      <c r="AO86">
        <v>0</v>
      </c>
      <c r="AP86">
        <v>0.28267953712921751</v>
      </c>
      <c r="AQ86">
        <v>27.288850504153217</v>
      </c>
      <c r="AR86">
        <v>21.440251580371093</v>
      </c>
      <c r="AS86">
        <v>16.061743609494762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53.869029625954042</v>
      </c>
      <c r="BB86">
        <f t="shared" si="1"/>
        <v>1234.8637365451973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517.88150837924968</v>
      </c>
      <c r="L87">
        <v>16.33217320018441</v>
      </c>
      <c r="M87">
        <v>66.813562708047925</v>
      </c>
      <c r="N87">
        <v>55.154492602472189</v>
      </c>
      <c r="O87">
        <v>76.990966714706403</v>
      </c>
      <c r="P87">
        <v>30.032402112726245</v>
      </c>
      <c r="Q87">
        <v>9.8627841498684852</v>
      </c>
      <c r="R87">
        <v>20.06491473383641</v>
      </c>
      <c r="S87">
        <v>12.32486628744349</v>
      </c>
      <c r="T87">
        <v>1.6812061156334794</v>
      </c>
      <c r="U87">
        <v>30.516134296950067</v>
      </c>
      <c r="V87">
        <v>9.1471442601494335</v>
      </c>
      <c r="W87">
        <v>18.34645873597675</v>
      </c>
      <c r="X87">
        <v>65.102512508786745</v>
      </c>
      <c r="Y87">
        <v>0</v>
      </c>
      <c r="Z87">
        <v>0</v>
      </c>
      <c r="AA87">
        <v>12.4014903719474</v>
      </c>
      <c r="AB87">
        <v>22.287175966771894</v>
      </c>
      <c r="AC87">
        <v>15.940149219731973</v>
      </c>
      <c r="AD87">
        <v>9.9280964762782968</v>
      </c>
      <c r="AE87">
        <v>27.074330592775645</v>
      </c>
      <c r="AF87">
        <v>19.421606326925311</v>
      </c>
      <c r="AG87">
        <v>32.421578198635139</v>
      </c>
      <c r="AH87">
        <v>38.123593592151948</v>
      </c>
      <c r="AI87">
        <v>1.7455595013402925</v>
      </c>
      <c r="AJ87">
        <v>0</v>
      </c>
      <c r="AK87">
        <v>32.031399672307714</v>
      </c>
      <c r="AL87">
        <v>57.496043424345913</v>
      </c>
      <c r="AM87">
        <v>8.5914831358810506</v>
      </c>
      <c r="AN87">
        <v>6.9570754550198274E-2</v>
      </c>
      <c r="AO87">
        <v>0</v>
      </c>
      <c r="AP87">
        <v>0.28267953712921751</v>
      </c>
      <c r="AQ87">
        <v>17.981026065001945</v>
      </c>
      <c r="AR87">
        <v>21.440251580371093</v>
      </c>
      <c r="AS87">
        <v>16.061743609494762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52.816344221963803</v>
      </c>
      <c r="BB87">
        <f t="shared" si="1"/>
        <v>1210.7325606097077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517.88150837924968</v>
      </c>
      <c r="L88">
        <v>16.33217320018441</v>
      </c>
      <c r="M88">
        <v>66.813562708047925</v>
      </c>
      <c r="N88">
        <v>55.154492602472189</v>
      </c>
      <c r="O88">
        <v>76.990966714706403</v>
      </c>
      <c r="P88">
        <v>30.032402112726245</v>
      </c>
      <c r="Q88">
        <v>9.8627841498684852</v>
      </c>
      <c r="R88">
        <v>20.06491473383641</v>
      </c>
      <c r="S88">
        <v>12.32486628744349</v>
      </c>
      <c r="T88">
        <v>1.6812061156334794</v>
      </c>
      <c r="U88">
        <v>30.516134296950067</v>
      </c>
      <c r="V88">
        <v>9.1471442601494335</v>
      </c>
      <c r="W88">
        <v>18.34645873597675</v>
      </c>
      <c r="X88">
        <v>65.102512508786745</v>
      </c>
      <c r="Y88">
        <v>0</v>
      </c>
      <c r="Z88">
        <v>0</v>
      </c>
      <c r="AA88">
        <v>12.4014903719474</v>
      </c>
      <c r="AB88">
        <v>22.287175966771894</v>
      </c>
      <c r="AC88">
        <v>15.940149219731973</v>
      </c>
      <c r="AD88">
        <v>9.9280964762782968</v>
      </c>
      <c r="AE88">
        <v>27.074330592775645</v>
      </c>
      <c r="AF88">
        <v>19.421606326925311</v>
      </c>
      <c r="AG88">
        <v>32.421578198635139</v>
      </c>
      <c r="AH88">
        <v>27.895312417345021</v>
      </c>
      <c r="AI88">
        <v>0</v>
      </c>
      <c r="AJ88">
        <v>0</v>
      </c>
      <c r="AK88">
        <v>32.031399672307714</v>
      </c>
      <c r="AL88">
        <v>57.496043424345913</v>
      </c>
      <c r="AM88">
        <v>8.5914831358810506</v>
      </c>
      <c r="AN88">
        <v>6.9570754550198274E-2</v>
      </c>
      <c r="AO88">
        <v>0</v>
      </c>
      <c r="AP88">
        <v>0.28267953712921751</v>
      </c>
      <c r="AQ88">
        <v>0</v>
      </c>
      <c r="AR88">
        <v>21.440251580371093</v>
      </c>
      <c r="AS88">
        <v>16.061743609494762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51.564230792183757</v>
      </c>
      <c r="BB88">
        <f t="shared" si="1"/>
        <v>1182.0298072983385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517.88150837924968</v>
      </c>
      <c r="L89">
        <v>16.33217320018441</v>
      </c>
      <c r="M89">
        <v>66.813562708047925</v>
      </c>
      <c r="N89">
        <v>55.154492602472189</v>
      </c>
      <c r="O89">
        <v>76.990966714706403</v>
      </c>
      <c r="P89">
        <v>30.032402112726245</v>
      </c>
      <c r="Q89">
        <v>9.8627841498684852</v>
      </c>
      <c r="R89">
        <v>20.06491473383641</v>
      </c>
      <c r="S89">
        <v>12.32486628744349</v>
      </c>
      <c r="T89">
        <v>1.6812061156334794</v>
      </c>
      <c r="U89">
        <v>30.516134296950067</v>
      </c>
      <c r="V89">
        <v>9.1471442601494335</v>
      </c>
      <c r="W89">
        <v>18.34645873597675</v>
      </c>
      <c r="X89">
        <v>65.102512508786745</v>
      </c>
      <c r="Y89">
        <v>0</v>
      </c>
      <c r="Z89">
        <v>0</v>
      </c>
      <c r="AA89">
        <v>12.4014903719474</v>
      </c>
      <c r="AB89">
        <v>22.287175966771894</v>
      </c>
      <c r="AC89">
        <v>15.940149219731973</v>
      </c>
      <c r="AD89">
        <v>9.9280964762782968</v>
      </c>
      <c r="AE89">
        <v>27.074330592775645</v>
      </c>
      <c r="AF89">
        <v>19.421606326925311</v>
      </c>
      <c r="AG89">
        <v>32.421578198635139</v>
      </c>
      <c r="AH89">
        <v>27.895312417345021</v>
      </c>
      <c r="AI89">
        <v>0</v>
      </c>
      <c r="AJ89">
        <v>0</v>
      </c>
      <c r="AK89">
        <v>32.031399672307714</v>
      </c>
      <c r="AL89">
        <v>57.496043424345913</v>
      </c>
      <c r="AM89">
        <v>8.5914831358810506</v>
      </c>
      <c r="AN89">
        <v>6.8206691969317459E-2</v>
      </c>
      <c r="AO89">
        <v>0</v>
      </c>
      <c r="AP89">
        <v>0.28267953712921751</v>
      </c>
      <c r="AQ89">
        <v>0</v>
      </c>
      <c r="AR89">
        <v>21.440251580371093</v>
      </c>
      <c r="AS89">
        <v>16.061743609494762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51.56417377436788</v>
      </c>
      <c r="BB89">
        <f t="shared" si="1"/>
        <v>1182.0285002535736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517.88150837924968</v>
      </c>
      <c r="L90">
        <v>16.33217320018441</v>
      </c>
      <c r="M90">
        <v>66.813562708047925</v>
      </c>
      <c r="N90">
        <v>55.154492602472189</v>
      </c>
      <c r="O90">
        <v>76.990966714706403</v>
      </c>
      <c r="P90">
        <v>30.032402112726245</v>
      </c>
      <c r="Q90">
        <v>9.8627841498684852</v>
      </c>
      <c r="R90">
        <v>20.06491473383641</v>
      </c>
      <c r="S90">
        <v>12.32486628744349</v>
      </c>
      <c r="T90">
        <v>1.6812061156334794</v>
      </c>
      <c r="U90">
        <v>30.516134296950067</v>
      </c>
      <c r="V90">
        <v>9.1471442601494335</v>
      </c>
      <c r="W90">
        <v>18.34645873597675</v>
      </c>
      <c r="X90">
        <v>65.102512508786745</v>
      </c>
      <c r="Y90">
        <v>0</v>
      </c>
      <c r="Z90">
        <v>0</v>
      </c>
      <c r="AA90">
        <v>18.602235787100817</v>
      </c>
      <c r="AB90">
        <v>22.287175966771894</v>
      </c>
      <c r="AC90">
        <v>15.940149219731973</v>
      </c>
      <c r="AD90">
        <v>9.9280964762782968</v>
      </c>
      <c r="AE90">
        <v>27.074330592775645</v>
      </c>
      <c r="AF90">
        <v>19.421606326925311</v>
      </c>
      <c r="AG90">
        <v>32.421578198635139</v>
      </c>
      <c r="AH90">
        <v>27.895312417345021</v>
      </c>
      <c r="AI90">
        <v>0</v>
      </c>
      <c r="AJ90">
        <v>0</v>
      </c>
      <c r="AK90">
        <v>32.031399672307714</v>
      </c>
      <c r="AL90">
        <v>57.496043424345913</v>
      </c>
      <c r="AM90">
        <v>8.5914831358810506</v>
      </c>
      <c r="AN90">
        <v>6.8206691969317459E-2</v>
      </c>
      <c r="AO90">
        <v>0</v>
      </c>
      <c r="AP90">
        <v>0.28267953712921751</v>
      </c>
      <c r="AQ90">
        <v>0</v>
      </c>
      <c r="AR90">
        <v>21.440251580371093</v>
      </c>
      <c r="AS90">
        <v>16.061743609494762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51.823364932721297</v>
      </c>
      <c r="BB90">
        <f t="shared" si="1"/>
        <v>1187.9700545103738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517.88150837924968</v>
      </c>
      <c r="L91">
        <v>16.33217320018441</v>
      </c>
      <c r="M91">
        <v>66.813562708047925</v>
      </c>
      <c r="N91">
        <v>55.154492602472189</v>
      </c>
      <c r="O91">
        <v>76.990966714706403</v>
      </c>
      <c r="P91">
        <v>30.032402112726245</v>
      </c>
      <c r="Q91">
        <v>9.8627841498684852</v>
      </c>
      <c r="R91">
        <v>20.06491473383641</v>
      </c>
      <c r="S91">
        <v>12.32486628744349</v>
      </c>
      <c r="T91">
        <v>1.6812061156334794</v>
      </c>
      <c r="U91">
        <v>30.516134296950067</v>
      </c>
      <c r="V91">
        <v>9.1471442601494335</v>
      </c>
      <c r="W91">
        <v>18.34645873597675</v>
      </c>
      <c r="X91">
        <v>65.102512508786745</v>
      </c>
      <c r="Y91">
        <v>0</v>
      </c>
      <c r="Z91">
        <v>0</v>
      </c>
      <c r="AA91">
        <v>18.602235787100817</v>
      </c>
      <c r="AB91">
        <v>22.287175966771894</v>
      </c>
      <c r="AC91">
        <v>15.940149219731973</v>
      </c>
      <c r="AD91">
        <v>9.9280964762782968</v>
      </c>
      <c r="AE91">
        <v>27.074330592775645</v>
      </c>
      <c r="AF91">
        <v>19.421606326925311</v>
      </c>
      <c r="AG91">
        <v>32.421578198635139</v>
      </c>
      <c r="AH91">
        <v>37.193749889793359</v>
      </c>
      <c r="AI91">
        <v>0</v>
      </c>
      <c r="AJ91">
        <v>0</v>
      </c>
      <c r="AK91">
        <v>32.031399672307714</v>
      </c>
      <c r="AL91">
        <v>57.496043424345913</v>
      </c>
      <c r="AM91">
        <v>8.5914831358810506</v>
      </c>
      <c r="AN91">
        <v>6.8206691969317459E-2</v>
      </c>
      <c r="AO91">
        <v>0</v>
      </c>
      <c r="AP91">
        <v>0.28267953712921751</v>
      </c>
      <c r="AQ91">
        <v>0</v>
      </c>
      <c r="AR91">
        <v>21.440251580371093</v>
      </c>
      <c r="AS91">
        <v>16.061743609494762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52.212039619069635</v>
      </c>
      <c r="BB91">
        <f t="shared" si="1"/>
        <v>1196.8798172964737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517.88150837924968</v>
      </c>
      <c r="L92">
        <v>16.33217320018441</v>
      </c>
      <c r="M92">
        <v>66.813562708047925</v>
      </c>
      <c r="N92">
        <v>55.154492602472189</v>
      </c>
      <c r="O92">
        <v>76.990966714706403</v>
      </c>
      <c r="P92">
        <v>30.032402112726245</v>
      </c>
      <c r="Q92">
        <v>9.8627841498684852</v>
      </c>
      <c r="R92">
        <v>20.06491473383641</v>
      </c>
      <c r="S92">
        <v>12.32486628744349</v>
      </c>
      <c r="T92">
        <v>1.6812061156334794</v>
      </c>
      <c r="U92">
        <v>30.516134296950067</v>
      </c>
      <c r="V92">
        <v>9.1471442601494335</v>
      </c>
      <c r="W92">
        <v>18.34645873597675</v>
      </c>
      <c r="X92">
        <v>65.102512508786745</v>
      </c>
      <c r="Y92">
        <v>0</v>
      </c>
      <c r="Z92">
        <v>0</v>
      </c>
      <c r="AA92">
        <v>18.602235787100817</v>
      </c>
      <c r="AB92">
        <v>22.287175966771894</v>
      </c>
      <c r="AC92">
        <v>15.940149219731973</v>
      </c>
      <c r="AD92">
        <v>9.9280964762782968</v>
      </c>
      <c r="AE92">
        <v>27.074330592775645</v>
      </c>
      <c r="AF92">
        <v>19.421606326925311</v>
      </c>
      <c r="AG92">
        <v>32.421578198635139</v>
      </c>
      <c r="AH92">
        <v>37.193749889793359</v>
      </c>
      <c r="AI92">
        <v>0</v>
      </c>
      <c r="AJ92">
        <v>0</v>
      </c>
      <c r="AK92">
        <v>32.031399672307714</v>
      </c>
      <c r="AL92">
        <v>57.496043424345913</v>
      </c>
      <c r="AM92">
        <v>8.5914831358810506</v>
      </c>
      <c r="AN92">
        <v>6.8206691969317459E-2</v>
      </c>
      <c r="AO92">
        <v>0</v>
      </c>
      <c r="AP92">
        <v>0.28267953712921751</v>
      </c>
      <c r="AQ92">
        <v>0</v>
      </c>
      <c r="AR92">
        <v>21.440251580371093</v>
      </c>
      <c r="AS92">
        <v>16.061743609494762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52.212039619069635</v>
      </c>
      <c r="BB92">
        <f t="shared" si="1"/>
        <v>1196.8798172964737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517.88150837924968</v>
      </c>
      <c r="L93">
        <v>16.33217320018441</v>
      </c>
      <c r="M93">
        <v>66.813562708047925</v>
      </c>
      <c r="N93">
        <v>55.154492602472189</v>
      </c>
      <c r="O93">
        <v>76.990966714706403</v>
      </c>
      <c r="P93">
        <v>30.032402112726245</v>
      </c>
      <c r="Q93">
        <v>9.8627841498684852</v>
      </c>
      <c r="R93">
        <v>20.06491473383641</v>
      </c>
      <c r="S93">
        <v>12.32486628744349</v>
      </c>
      <c r="T93">
        <v>1.6812061156334794</v>
      </c>
      <c r="U93">
        <v>30.516134296950067</v>
      </c>
      <c r="V93">
        <v>9.1471442601494335</v>
      </c>
      <c r="W93">
        <v>18.34645873597675</v>
      </c>
      <c r="X93">
        <v>65.102512508786745</v>
      </c>
      <c r="Y93">
        <v>0</v>
      </c>
      <c r="Z93">
        <v>0</v>
      </c>
      <c r="AA93">
        <v>6.1714571646837824</v>
      </c>
      <c r="AB93">
        <v>22.287175966771894</v>
      </c>
      <c r="AC93">
        <v>15.940149219731973</v>
      </c>
      <c r="AD93">
        <v>9.9280964762782968</v>
      </c>
      <c r="AE93">
        <v>27.074330592775645</v>
      </c>
      <c r="AF93">
        <v>19.421606326925311</v>
      </c>
      <c r="AG93">
        <v>32.421578198635139</v>
      </c>
      <c r="AH93">
        <v>37.193749889793359</v>
      </c>
      <c r="AI93">
        <v>0</v>
      </c>
      <c r="AJ93">
        <v>0</v>
      </c>
      <c r="AK93">
        <v>32.031399672307714</v>
      </c>
      <c r="AL93">
        <v>57.496043424345913</v>
      </c>
      <c r="AM93">
        <v>8.5914831358810506</v>
      </c>
      <c r="AN93">
        <v>6.8206691969317459E-2</v>
      </c>
      <c r="AO93">
        <v>0</v>
      </c>
      <c r="AP93">
        <v>0.28267953712921751</v>
      </c>
      <c r="AQ93">
        <v>0</v>
      </c>
      <c r="AR93">
        <v>21.440251580371093</v>
      </c>
      <c r="AS93">
        <v>16.061743609494762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51.692433072652598</v>
      </c>
      <c r="BB93">
        <f t="shared" si="1"/>
        <v>1184.9686452204737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517.88150837924968</v>
      </c>
      <c r="L94">
        <v>16.33217320018441</v>
      </c>
      <c r="M94">
        <v>66.813562708047925</v>
      </c>
      <c r="N94">
        <v>55.154492602472189</v>
      </c>
      <c r="O94">
        <v>76.990966714706403</v>
      </c>
      <c r="P94">
        <v>30.032402112726245</v>
      </c>
      <c r="Q94">
        <v>9.8627841498684852</v>
      </c>
      <c r="R94">
        <v>20.06491473383641</v>
      </c>
      <c r="S94">
        <v>12.32486628744349</v>
      </c>
      <c r="T94">
        <v>1.6812061156334794</v>
      </c>
      <c r="U94">
        <v>30.516134296950067</v>
      </c>
      <c r="V94">
        <v>9.1471442601494335</v>
      </c>
      <c r="W94">
        <v>18.34645873597675</v>
      </c>
      <c r="X94">
        <v>65.102512508786745</v>
      </c>
      <c r="Y94">
        <v>0</v>
      </c>
      <c r="Z94">
        <v>0</v>
      </c>
      <c r="AA94">
        <v>0</v>
      </c>
      <c r="AB94">
        <v>22.287175966771894</v>
      </c>
      <c r="AC94">
        <v>15.940149219731973</v>
      </c>
      <c r="AD94">
        <v>9.9280964762782968</v>
      </c>
      <c r="AE94">
        <v>27.074330592775645</v>
      </c>
      <c r="AF94">
        <v>19.421606326925311</v>
      </c>
      <c r="AG94">
        <v>32.421578198635139</v>
      </c>
      <c r="AH94">
        <v>27.895312417345021</v>
      </c>
      <c r="AI94">
        <v>0</v>
      </c>
      <c r="AJ94">
        <v>0</v>
      </c>
      <c r="AK94">
        <v>32.031399672307714</v>
      </c>
      <c r="AL94">
        <v>57.496043424345913</v>
      </c>
      <c r="AM94">
        <v>8.5914831358810506</v>
      </c>
      <c r="AN94">
        <v>6.8206691969317459E-2</v>
      </c>
      <c r="AO94">
        <v>0</v>
      </c>
      <c r="AP94">
        <v>0.28267953712921751</v>
      </c>
      <c r="AQ94">
        <v>0</v>
      </c>
      <c r="AR94">
        <v>21.440251580371093</v>
      </c>
      <c r="AS94">
        <v>16.061743609494762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51.045791476820476</v>
      </c>
      <c r="BB94">
        <f t="shared" si="1"/>
        <v>1170.1453921791735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517.88150837924968</v>
      </c>
      <c r="L95">
        <v>16.33217320018441</v>
      </c>
      <c r="M95">
        <v>66.813562708047925</v>
      </c>
      <c r="N95">
        <v>55.154492602472189</v>
      </c>
      <c r="O95">
        <v>76.990966714706403</v>
      </c>
      <c r="P95">
        <v>30.032402112726245</v>
      </c>
      <c r="Q95">
        <v>9.8627841498684852</v>
      </c>
      <c r="R95">
        <v>20.06491473383641</v>
      </c>
      <c r="S95">
        <v>12.32486628744349</v>
      </c>
      <c r="T95">
        <v>1.6812061156334794</v>
      </c>
      <c r="U95">
        <v>30.953460001774161</v>
      </c>
      <c r="V95">
        <v>9.1471442601494335</v>
      </c>
      <c r="W95">
        <v>18.34645873597675</v>
      </c>
      <c r="X95">
        <v>65.102512508786745</v>
      </c>
      <c r="Y95">
        <v>0</v>
      </c>
      <c r="Z95">
        <v>0</v>
      </c>
      <c r="AA95">
        <v>6.1714571646837824</v>
      </c>
      <c r="AB95">
        <v>22.287175966771894</v>
      </c>
      <c r="AC95">
        <v>15.940149219731973</v>
      </c>
      <c r="AD95">
        <v>9.9280964762782968</v>
      </c>
      <c r="AE95">
        <v>27.074330592775645</v>
      </c>
      <c r="AF95">
        <v>12.740573848932524</v>
      </c>
      <c r="AG95">
        <v>32.421578198635139</v>
      </c>
      <c r="AH95">
        <v>18.59687494489668</v>
      </c>
      <c r="AI95">
        <v>0</v>
      </c>
      <c r="AJ95">
        <v>0</v>
      </c>
      <c r="AK95">
        <v>32.031399672307714</v>
      </c>
      <c r="AL95">
        <v>57.496043424345913</v>
      </c>
      <c r="AM95">
        <v>8.5914831358810506</v>
      </c>
      <c r="AN95">
        <v>6.8206691969317459E-2</v>
      </c>
      <c r="AO95">
        <v>0</v>
      </c>
      <c r="AP95">
        <v>0.28267953712921751</v>
      </c>
      <c r="AQ95">
        <v>0</v>
      </c>
      <c r="AR95">
        <v>21.440251580371093</v>
      </c>
      <c r="AS95">
        <v>16.061743609494762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50.654096756837468</v>
      </c>
      <c r="BB95">
        <f t="shared" si="1"/>
        <v>1161.1663998182237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517.88150837924968</v>
      </c>
      <c r="L96">
        <v>16.33217320018441</v>
      </c>
      <c r="M96">
        <v>66.813562708047925</v>
      </c>
      <c r="N96">
        <v>55.154492602472189</v>
      </c>
      <c r="O96">
        <v>76.990966714706403</v>
      </c>
      <c r="P96">
        <v>30.032402112726245</v>
      </c>
      <c r="Q96">
        <v>9.8627841498684852</v>
      </c>
      <c r="R96">
        <v>20.06491473383641</v>
      </c>
      <c r="S96">
        <v>12.32486628744349</v>
      </c>
      <c r="T96">
        <v>1.6812061156334794</v>
      </c>
      <c r="U96">
        <v>31.017040551749762</v>
      </c>
      <c r="V96">
        <v>9.1471442601494335</v>
      </c>
      <c r="W96">
        <v>18.34645873597675</v>
      </c>
      <c r="X96">
        <v>65.102512508786745</v>
      </c>
      <c r="Y96">
        <v>0</v>
      </c>
      <c r="Z96">
        <v>0</v>
      </c>
      <c r="AA96">
        <v>6.1714571646837824</v>
      </c>
      <c r="AB96">
        <v>22.287175966771894</v>
      </c>
      <c r="AC96">
        <v>15.940149219731973</v>
      </c>
      <c r="AD96">
        <v>4.964047991619589</v>
      </c>
      <c r="AE96">
        <v>27.074330592775645</v>
      </c>
      <c r="AF96">
        <v>12.740573848932524</v>
      </c>
      <c r="AG96">
        <v>32.421578198635139</v>
      </c>
      <c r="AH96">
        <v>18.457398120225424</v>
      </c>
      <c r="AI96">
        <v>0</v>
      </c>
      <c r="AJ96">
        <v>0</v>
      </c>
      <c r="AK96">
        <v>32.031399672307714</v>
      </c>
      <c r="AL96">
        <v>57.496043424345913</v>
      </c>
      <c r="AM96">
        <v>8.5914831358810506</v>
      </c>
      <c r="AN96">
        <v>6.8206691969317459E-2</v>
      </c>
      <c r="AO96">
        <v>0</v>
      </c>
      <c r="AP96">
        <v>0.28267953712921751</v>
      </c>
      <c r="AQ96">
        <v>0</v>
      </c>
      <c r="AR96">
        <v>21.440251580371093</v>
      </c>
      <c r="AS96">
        <v>16.061743609494762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50.443427065896451</v>
      </c>
      <c r="BB96">
        <f t="shared" si="1"/>
        <v>1156.3371247498103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517.88150837924968</v>
      </c>
      <c r="L97">
        <v>16.33217320018441</v>
      </c>
      <c r="M97">
        <v>66.813562708047925</v>
      </c>
      <c r="N97">
        <v>55.154492602472189</v>
      </c>
      <c r="O97">
        <v>76.990966714706403</v>
      </c>
      <c r="P97">
        <v>30.032402112726245</v>
      </c>
      <c r="Q97">
        <v>9.8627841498684852</v>
      </c>
      <c r="R97">
        <v>20.06491473383641</v>
      </c>
      <c r="S97">
        <v>12.32486628744349</v>
      </c>
      <c r="T97">
        <v>1.6812061156334794</v>
      </c>
      <c r="U97">
        <v>31.017040551749762</v>
      </c>
      <c r="V97">
        <v>9.1471442601494335</v>
      </c>
      <c r="W97">
        <v>18.34645873597675</v>
      </c>
      <c r="X97">
        <v>65.102512508786745</v>
      </c>
      <c r="Y97">
        <v>0</v>
      </c>
      <c r="Z97">
        <v>0</v>
      </c>
      <c r="AA97">
        <v>6.1714571646837824</v>
      </c>
      <c r="AB97">
        <v>22.287175966771894</v>
      </c>
      <c r="AC97">
        <v>15.940149219731973</v>
      </c>
      <c r="AD97">
        <v>4.964047991619589</v>
      </c>
      <c r="AE97">
        <v>27.074330592775645</v>
      </c>
      <c r="AF97">
        <v>13.517438275779279</v>
      </c>
      <c r="AG97">
        <v>32.421578198635139</v>
      </c>
      <c r="AH97">
        <v>22.78117160551033</v>
      </c>
      <c r="AI97">
        <v>1.9550267008003808</v>
      </c>
      <c r="AJ97">
        <v>0</v>
      </c>
      <c r="AK97">
        <v>32.031399672307714</v>
      </c>
      <c r="AL97">
        <v>57.496043424345913</v>
      </c>
      <c r="AM97">
        <v>8.5914831358810506</v>
      </c>
      <c r="AN97">
        <v>6.8206691969317459E-2</v>
      </c>
      <c r="AO97">
        <v>0</v>
      </c>
      <c r="AP97">
        <v>0.28267953712921751</v>
      </c>
      <c r="AQ97">
        <v>0</v>
      </c>
      <c r="AR97">
        <v>21.440251580371093</v>
      </c>
      <c r="AS97">
        <v>16.061743609494762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50.738353846717011</v>
      </c>
      <c r="BB97">
        <f t="shared" si="1"/>
        <v>1163.0978625819216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517.88150837924968</v>
      </c>
      <c r="L98">
        <v>16.33217320018441</v>
      </c>
      <c r="M98">
        <v>66.813562708047925</v>
      </c>
      <c r="N98">
        <v>55.154492602472189</v>
      </c>
      <c r="O98">
        <v>76.990966714706403</v>
      </c>
      <c r="P98">
        <v>30.032402112726245</v>
      </c>
      <c r="Q98">
        <v>9.8627841498684852</v>
      </c>
      <c r="R98">
        <v>20.06491473383641</v>
      </c>
      <c r="S98">
        <v>12.32486628744349</v>
      </c>
      <c r="T98">
        <v>1.6812061156334794</v>
      </c>
      <c r="U98">
        <v>31.017040551749762</v>
      </c>
      <c r="V98">
        <v>9.1471442601494335</v>
      </c>
      <c r="W98">
        <v>18.34645873597675</v>
      </c>
      <c r="X98">
        <v>65.102512508786745</v>
      </c>
      <c r="Y98">
        <v>0</v>
      </c>
      <c r="Z98">
        <v>0</v>
      </c>
      <c r="AA98">
        <v>6.1714571646837824</v>
      </c>
      <c r="AB98">
        <v>22.287175966771894</v>
      </c>
      <c r="AC98">
        <v>15.940149219731973</v>
      </c>
      <c r="AD98">
        <v>0</v>
      </c>
      <c r="AE98">
        <v>27.074330592775645</v>
      </c>
      <c r="AF98">
        <v>13.517438275779279</v>
      </c>
      <c r="AG98">
        <v>32.421578198635139</v>
      </c>
      <c r="AH98">
        <v>22.78117160551033</v>
      </c>
      <c r="AI98">
        <v>1.9550267008003808</v>
      </c>
      <c r="AJ98">
        <v>0</v>
      </c>
      <c r="AK98">
        <v>32.031399672307714</v>
      </c>
      <c r="AL98">
        <v>57.496043424345913</v>
      </c>
      <c r="AM98">
        <v>8.5914831358810506</v>
      </c>
      <c r="AN98">
        <v>6.8206691969317459E-2</v>
      </c>
      <c r="AO98">
        <v>0</v>
      </c>
      <c r="AP98">
        <v>0.28267953712921751</v>
      </c>
      <c r="AQ98">
        <v>0</v>
      </c>
      <c r="AR98">
        <v>21.440251580371093</v>
      </c>
      <c r="AS98">
        <v>16.061743609494762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50.530856640667317</v>
      </c>
      <c r="BB98">
        <f t="shared" si="1"/>
        <v>1158.3413117963516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1.2949603183284652E-2</v>
      </c>
      <c r="E99">
        <f t="shared" si="2"/>
        <v>0</v>
      </c>
      <c r="F99">
        <f t="shared" si="2"/>
        <v>0</v>
      </c>
      <c r="G99">
        <f t="shared" si="2"/>
        <v>9.7248521448969529E-3</v>
      </c>
      <c r="H99">
        <f t="shared" si="2"/>
        <v>0</v>
      </c>
      <c r="I99">
        <f t="shared" si="2"/>
        <v>0</v>
      </c>
      <c r="J99">
        <f t="shared" si="2"/>
        <v>1.1743235068951684E-2</v>
      </c>
      <c r="K99">
        <f t="shared" si="2"/>
        <v>9.8166865420498333</v>
      </c>
      <c r="L99">
        <f t="shared" si="2"/>
        <v>0.37837046628910936</v>
      </c>
      <c r="M99">
        <f t="shared" si="2"/>
        <v>1.5933599148837401</v>
      </c>
      <c r="N99">
        <f t="shared" si="2"/>
        <v>1.3237078224593339</v>
      </c>
      <c r="O99">
        <f t="shared" si="2"/>
        <v>1.847783201152956</v>
      </c>
      <c r="P99">
        <f t="shared" si="2"/>
        <v>0.75005537500635111</v>
      </c>
      <c r="Q99">
        <f t="shared" si="2"/>
        <v>0.18148848955379093</v>
      </c>
      <c r="R99">
        <f t="shared" si="2"/>
        <v>0.36156746436845849</v>
      </c>
      <c r="S99">
        <f t="shared" si="2"/>
        <v>0.22562957052762606</v>
      </c>
      <c r="T99">
        <f t="shared" si="2"/>
        <v>3.2121875268632839E-2</v>
      </c>
      <c r="U99">
        <f t="shared" si="2"/>
        <v>0.93629428454944175</v>
      </c>
      <c r="V99">
        <f t="shared" si="2"/>
        <v>0.16759976133910287</v>
      </c>
      <c r="W99">
        <f t="shared" si="2"/>
        <v>0.33129589872669407</v>
      </c>
      <c r="X99">
        <f t="shared" si="2"/>
        <v>1.3694550026361971</v>
      </c>
      <c r="Y99">
        <f t="shared" si="2"/>
        <v>0</v>
      </c>
      <c r="Z99">
        <f t="shared" si="2"/>
        <v>5.9032151115216022E-2</v>
      </c>
      <c r="AA99">
        <f t="shared" si="2"/>
        <v>0.13362354996180342</v>
      </c>
      <c r="AB99">
        <f t="shared" si="2"/>
        <v>0.29235751824358014</v>
      </c>
      <c r="AC99">
        <f t="shared" si="2"/>
        <v>0.19254541180472751</v>
      </c>
      <c r="AD99">
        <f t="shared" si="2"/>
        <v>0.10424501213810369</v>
      </c>
      <c r="AE99">
        <f t="shared" si="2"/>
        <v>0.49348398821978395</v>
      </c>
      <c r="AF99">
        <f t="shared" si="2"/>
        <v>0.22148400360171519</v>
      </c>
      <c r="AG99">
        <f t="shared" si="2"/>
        <v>0.77811787676724253</v>
      </c>
      <c r="AH99">
        <f t="shared" si="2"/>
        <v>0.50211562339999449</v>
      </c>
      <c r="AI99">
        <f t="shared" si="2"/>
        <v>5.4391631917107178E-2</v>
      </c>
      <c r="AJ99">
        <f t="shared" si="2"/>
        <v>0</v>
      </c>
      <c r="AK99">
        <f t="shared" si="2"/>
        <v>0.76875359213538441</v>
      </c>
      <c r="AL99">
        <f t="shared" si="2"/>
        <v>1.2418274241346807</v>
      </c>
      <c r="AM99">
        <f t="shared" si="2"/>
        <v>0.2061955952611452</v>
      </c>
      <c r="AN99">
        <f t="shared" si="2"/>
        <v>1.6581034764297617E-3</v>
      </c>
      <c r="AO99">
        <f t="shared" si="2"/>
        <v>0</v>
      </c>
      <c r="AP99">
        <f t="shared" si="2"/>
        <v>1.2480308645715702E-2</v>
      </c>
      <c r="AQ99">
        <f t="shared" si="2"/>
        <v>0.38447664033653617</v>
      </c>
      <c r="AR99">
        <f t="shared" si="2"/>
        <v>0.48496387429588456</v>
      </c>
      <c r="AS99">
        <f t="shared" si="2"/>
        <v>0.39006309520642612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1.0730749181625585</v>
      </c>
      <c r="BB99">
        <f t="shared" si="1"/>
        <v>24.598573841707317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0.90804656879797752</v>
      </c>
      <c r="E3">
        <v>0</v>
      </c>
      <c r="F3">
        <v>0</v>
      </c>
      <c r="G3">
        <v>4.3824440996316749</v>
      </c>
      <c r="H3">
        <v>0</v>
      </c>
      <c r="I3">
        <v>0</v>
      </c>
      <c r="J3">
        <v>5.1033097772609342</v>
      </c>
      <c r="K3">
        <v>165.84234394411945</v>
      </c>
      <c r="L3">
        <v>65.560231259472047</v>
      </c>
      <c r="M3">
        <v>0</v>
      </c>
      <c r="N3">
        <v>30.14973115014989</v>
      </c>
      <c r="O3">
        <v>50.628057412639393</v>
      </c>
      <c r="P3">
        <v>66.11113378308653</v>
      </c>
      <c r="Q3">
        <v>5.5697209905019633</v>
      </c>
      <c r="R3">
        <v>10.820237430571169</v>
      </c>
      <c r="S3">
        <v>6.7406084150442167</v>
      </c>
      <c r="T3">
        <v>0</v>
      </c>
      <c r="U3">
        <v>150.92843362515464</v>
      </c>
      <c r="V3">
        <v>5.2940663697440211</v>
      </c>
      <c r="W3">
        <v>7.12691284148978</v>
      </c>
      <c r="X3">
        <v>37.65467539783625</v>
      </c>
      <c r="Y3">
        <v>0</v>
      </c>
      <c r="Z3">
        <v>5.0184912836568554</v>
      </c>
      <c r="AA3">
        <v>0</v>
      </c>
      <c r="AB3">
        <v>6.7235542031241957</v>
      </c>
      <c r="AC3">
        <v>4.9397916188270807</v>
      </c>
      <c r="AD3">
        <v>0</v>
      </c>
      <c r="AE3">
        <v>8.3839627074956269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13.279116582928756</v>
      </c>
      <c r="AL3">
        <v>21.351418265063117</v>
      </c>
      <c r="AM3">
        <v>4.0341324845541067</v>
      </c>
      <c r="AN3">
        <v>0</v>
      </c>
      <c r="AO3">
        <v>0</v>
      </c>
      <c r="AP3">
        <v>0.16345756261403555</v>
      </c>
      <c r="AQ3">
        <v>0</v>
      </c>
      <c r="AR3">
        <v>12.39811619537236</v>
      </c>
      <c r="AS3">
        <v>8.241025141827313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29.149356198838216</v>
      </c>
      <c r="BB3">
        <f>SUM(B3:AZ3)-BA3</f>
        <v>668.20366291212508</v>
      </c>
    </row>
    <row r="4" spans="1:54">
      <c r="A4" t="s">
        <v>46</v>
      </c>
      <c r="B4">
        <v>0</v>
      </c>
      <c r="C4">
        <v>0</v>
      </c>
      <c r="D4">
        <v>6.835154966647405</v>
      </c>
      <c r="E4">
        <v>0</v>
      </c>
      <c r="F4">
        <v>0</v>
      </c>
      <c r="G4">
        <v>4.3824440996316749</v>
      </c>
      <c r="H4">
        <v>0</v>
      </c>
      <c r="I4">
        <v>0</v>
      </c>
      <c r="J4">
        <v>5.1033097772609342</v>
      </c>
      <c r="K4">
        <v>165.84234394411945</v>
      </c>
      <c r="L4">
        <v>65.560231259472047</v>
      </c>
      <c r="M4">
        <v>0</v>
      </c>
      <c r="N4">
        <v>30.14973115014989</v>
      </c>
      <c r="O4">
        <v>50.628057412639393</v>
      </c>
      <c r="P4">
        <v>66.11113378308653</v>
      </c>
      <c r="Q4">
        <v>5.5697209905019633</v>
      </c>
      <c r="R4">
        <v>10.820237430571169</v>
      </c>
      <c r="S4">
        <v>6.7406084150442167</v>
      </c>
      <c r="T4">
        <v>0</v>
      </c>
      <c r="U4">
        <v>150.92843362515464</v>
      </c>
      <c r="V4">
        <v>5.2940663697440211</v>
      </c>
      <c r="W4">
        <v>7.12691284148978</v>
      </c>
      <c r="X4">
        <v>37.65467539783625</v>
      </c>
      <c r="Y4">
        <v>0</v>
      </c>
      <c r="Z4">
        <v>5.0184912836568554</v>
      </c>
      <c r="AA4">
        <v>0</v>
      </c>
      <c r="AB4">
        <v>6.7235542031241957</v>
      </c>
      <c r="AC4">
        <v>4.9397916188270807</v>
      </c>
      <c r="AD4">
        <v>0</v>
      </c>
      <c r="AE4">
        <v>8.3839627074956269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13.279116582928756</v>
      </c>
      <c r="AL4">
        <v>21.351418265063117</v>
      </c>
      <c r="AM4">
        <v>4.0341324845541067</v>
      </c>
      <c r="AN4">
        <v>0</v>
      </c>
      <c r="AO4">
        <v>0</v>
      </c>
      <c r="AP4">
        <v>0.16345756261403555</v>
      </c>
      <c r="AQ4">
        <v>0</v>
      </c>
      <c r="AR4">
        <v>12.39811619537236</v>
      </c>
      <c r="AS4">
        <v>8.241025141827313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29.397109329868318</v>
      </c>
      <c r="BB4">
        <f t="shared" ref="BB4:BB67" si="0">SUM(B4:AZ4)-BA4</f>
        <v>673.88301817894444</v>
      </c>
    </row>
    <row r="5" spans="1:54">
      <c r="A5" t="s">
        <v>47</v>
      </c>
      <c r="B5">
        <v>0</v>
      </c>
      <c r="C5">
        <v>0</v>
      </c>
      <c r="D5">
        <v>6.5640985502481781</v>
      </c>
      <c r="E5">
        <v>0</v>
      </c>
      <c r="F5">
        <v>0</v>
      </c>
      <c r="G5">
        <v>4.3824440996316749</v>
      </c>
      <c r="H5">
        <v>0</v>
      </c>
      <c r="I5">
        <v>0</v>
      </c>
      <c r="J5">
        <v>5.1033097772609342</v>
      </c>
      <c r="K5">
        <v>165.84234394411945</v>
      </c>
      <c r="L5">
        <v>65.560231259472047</v>
      </c>
      <c r="M5">
        <v>0</v>
      </c>
      <c r="N5">
        <v>30.14973115014989</v>
      </c>
      <c r="O5">
        <v>50.628057412639393</v>
      </c>
      <c r="P5">
        <v>66.11113378308653</v>
      </c>
      <c r="Q5">
        <v>5.5697209905019633</v>
      </c>
      <c r="R5">
        <v>10.820237430571169</v>
      </c>
      <c r="S5">
        <v>6.7406084150442167</v>
      </c>
      <c r="T5">
        <v>0</v>
      </c>
      <c r="U5">
        <v>150.92843362515464</v>
      </c>
      <c r="V5">
        <v>5.2940663697440211</v>
      </c>
      <c r="W5">
        <v>7.5341378957818943</v>
      </c>
      <c r="X5">
        <v>37.65467539783625</v>
      </c>
      <c r="Y5">
        <v>0</v>
      </c>
      <c r="Z5">
        <v>5.0184912836568554</v>
      </c>
      <c r="AA5">
        <v>0</v>
      </c>
      <c r="AB5">
        <v>6.7235542031241957</v>
      </c>
      <c r="AC5">
        <v>4.9397916188270807</v>
      </c>
      <c r="AD5">
        <v>0</v>
      </c>
      <c r="AE5">
        <v>8.3839627074956269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13.279116582928756</v>
      </c>
      <c r="AL5">
        <v>21.351418265063117</v>
      </c>
      <c r="AM5">
        <v>4.0341324845541067</v>
      </c>
      <c r="AN5">
        <v>0</v>
      </c>
      <c r="AO5">
        <v>0</v>
      </c>
      <c r="AP5">
        <v>0.16345756261403555</v>
      </c>
      <c r="AQ5">
        <v>0</v>
      </c>
      <c r="AR5">
        <v>12.39811619537236</v>
      </c>
      <c r="AS5">
        <v>8.241025141827313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29.402801178932247</v>
      </c>
      <c r="BB5">
        <f t="shared" si="0"/>
        <v>674.01349496777334</v>
      </c>
    </row>
    <row r="6" spans="1:54">
      <c r="A6" t="s">
        <v>48</v>
      </c>
      <c r="B6">
        <v>0</v>
      </c>
      <c r="C6">
        <v>0</v>
      </c>
      <c r="D6">
        <v>6.5640985502481781</v>
      </c>
      <c r="E6">
        <v>0</v>
      </c>
      <c r="F6">
        <v>0</v>
      </c>
      <c r="G6">
        <v>4.3824440996316749</v>
      </c>
      <c r="H6">
        <v>0</v>
      </c>
      <c r="I6">
        <v>0</v>
      </c>
      <c r="J6">
        <v>5.1033097772609342</v>
      </c>
      <c r="K6">
        <v>165.84234394411945</v>
      </c>
      <c r="L6">
        <v>65.560231259472047</v>
      </c>
      <c r="M6">
        <v>0</v>
      </c>
      <c r="N6">
        <v>30.14973115014989</v>
      </c>
      <c r="O6">
        <v>50.628057412639393</v>
      </c>
      <c r="P6">
        <v>66.11113378308653</v>
      </c>
      <c r="Q6">
        <v>5.5697209905019633</v>
      </c>
      <c r="R6">
        <v>10.820237430571169</v>
      </c>
      <c r="S6">
        <v>6.7406084150442167</v>
      </c>
      <c r="T6">
        <v>0</v>
      </c>
      <c r="U6">
        <v>150.92843362515464</v>
      </c>
      <c r="V6">
        <v>5.2940663697440211</v>
      </c>
      <c r="W6">
        <v>7.8795316656405827</v>
      </c>
      <c r="X6">
        <v>37.65467539783625</v>
      </c>
      <c r="Y6">
        <v>0</v>
      </c>
      <c r="Z6">
        <v>5.0184912836568554</v>
      </c>
      <c r="AA6">
        <v>0</v>
      </c>
      <c r="AB6">
        <v>6.7235542031241957</v>
      </c>
      <c r="AC6">
        <v>4.9397916188270807</v>
      </c>
      <c r="AD6">
        <v>0</v>
      </c>
      <c r="AE6">
        <v>8.3839627074956269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13.279116582928756</v>
      </c>
      <c r="AL6">
        <v>21.351418265063117</v>
      </c>
      <c r="AM6">
        <v>4.0341324845541067</v>
      </c>
      <c r="AN6">
        <v>0</v>
      </c>
      <c r="AO6">
        <v>0</v>
      </c>
      <c r="AP6">
        <v>0.16345756261403555</v>
      </c>
      <c r="AQ6">
        <v>0</v>
      </c>
      <c r="AR6">
        <v>12.39811619537236</v>
      </c>
      <c r="AS6">
        <v>7.8976493065733013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29.402885528598723</v>
      </c>
      <c r="BB6">
        <f t="shared" si="0"/>
        <v>674.01542855271146</v>
      </c>
    </row>
    <row r="7" spans="1:54">
      <c r="A7" t="s">
        <v>49</v>
      </c>
      <c r="B7">
        <v>0</v>
      </c>
      <c r="C7">
        <v>0</v>
      </c>
      <c r="D7">
        <v>2.2625792854768036</v>
      </c>
      <c r="E7">
        <v>0</v>
      </c>
      <c r="F7">
        <v>0</v>
      </c>
      <c r="G7">
        <v>0</v>
      </c>
      <c r="H7">
        <v>0</v>
      </c>
      <c r="I7">
        <v>0</v>
      </c>
      <c r="J7">
        <v>0.58421784435560276</v>
      </c>
      <c r="K7">
        <v>165.84234394411945</v>
      </c>
      <c r="L7">
        <v>65.560231259472047</v>
      </c>
      <c r="M7">
        <v>0</v>
      </c>
      <c r="N7">
        <v>30.14973115014989</v>
      </c>
      <c r="O7">
        <v>50.628057412639393</v>
      </c>
      <c r="P7">
        <v>66.11113378308653</v>
      </c>
      <c r="Q7">
        <v>5.5697209905019633</v>
      </c>
      <c r="R7">
        <v>10.820237430571169</v>
      </c>
      <c r="S7">
        <v>6.7406084150442167</v>
      </c>
      <c r="T7">
        <v>0</v>
      </c>
      <c r="U7">
        <v>150.92843362515464</v>
      </c>
      <c r="V7">
        <v>5.2940663697440211</v>
      </c>
      <c r="W7">
        <v>8.249349325748172</v>
      </c>
      <c r="X7">
        <v>37.65467539783625</v>
      </c>
      <c r="Y7">
        <v>0</v>
      </c>
      <c r="Z7">
        <v>5.0184912836568554</v>
      </c>
      <c r="AA7">
        <v>0</v>
      </c>
      <c r="AB7">
        <v>6.7235542031241957</v>
      </c>
      <c r="AC7">
        <v>4.9397916188270807</v>
      </c>
      <c r="AD7">
        <v>0</v>
      </c>
      <c r="AE7">
        <v>8.3839627074956269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13.279116582928756</v>
      </c>
      <c r="AL7">
        <v>21.351418265063117</v>
      </c>
      <c r="AM7">
        <v>4.0341324845541067</v>
      </c>
      <c r="AN7">
        <v>0</v>
      </c>
      <c r="AO7">
        <v>0</v>
      </c>
      <c r="AP7">
        <v>0.16345756261403555</v>
      </c>
      <c r="AQ7">
        <v>0</v>
      </c>
      <c r="AR7">
        <v>13.525217836356815</v>
      </c>
      <c r="AS7">
        <v>7.7259611573221587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28.906392479318185</v>
      </c>
      <c r="BB7">
        <f t="shared" si="0"/>
        <v>662.63409745652439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165.84234394411945</v>
      </c>
      <c r="L8">
        <v>65.560231259472047</v>
      </c>
      <c r="M8">
        <v>0</v>
      </c>
      <c r="N8">
        <v>30.14973115014989</v>
      </c>
      <c r="O8">
        <v>50.628057412639393</v>
      </c>
      <c r="P8">
        <v>66.11113378308653</v>
      </c>
      <c r="Q8">
        <v>5.5697209905019633</v>
      </c>
      <c r="R8">
        <v>10.820237430571169</v>
      </c>
      <c r="S8">
        <v>6.7406084150442167</v>
      </c>
      <c r="T8">
        <v>0</v>
      </c>
      <c r="U8">
        <v>150.92843362515464</v>
      </c>
      <c r="V8">
        <v>5.2940663697440211</v>
      </c>
      <c r="W8">
        <v>8.3677222212194771</v>
      </c>
      <c r="X8">
        <v>37.65467539783625</v>
      </c>
      <c r="Y8">
        <v>0</v>
      </c>
      <c r="Z8">
        <v>5.0184912836568554</v>
      </c>
      <c r="AA8">
        <v>0</v>
      </c>
      <c r="AB8">
        <v>6.7235542031241957</v>
      </c>
      <c r="AC8">
        <v>4.9397916188270807</v>
      </c>
      <c r="AD8">
        <v>0</v>
      </c>
      <c r="AE8">
        <v>8.3839627074956269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13.279116582928756</v>
      </c>
      <c r="AL8">
        <v>21.351418265063117</v>
      </c>
      <c r="AM8">
        <v>4.0341324845541067</v>
      </c>
      <c r="AN8">
        <v>0</v>
      </c>
      <c r="AO8">
        <v>0</v>
      </c>
      <c r="AP8">
        <v>0.16345756261403555</v>
      </c>
      <c r="AQ8">
        <v>0</v>
      </c>
      <c r="AR8">
        <v>13.525217836356815</v>
      </c>
      <c r="AS8">
        <v>7.7259611573221587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28.79234434632189</v>
      </c>
      <c r="BB8">
        <f t="shared" si="0"/>
        <v>660.01972135515962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165.84234394411945</v>
      </c>
      <c r="L9">
        <v>65.560231259472047</v>
      </c>
      <c r="M9">
        <v>0</v>
      </c>
      <c r="N9">
        <v>30.14973115014989</v>
      </c>
      <c r="O9">
        <v>50.628057412639393</v>
      </c>
      <c r="P9">
        <v>66.11113378308653</v>
      </c>
      <c r="Q9">
        <v>5.5697209905019633</v>
      </c>
      <c r="R9">
        <v>10.820237430571169</v>
      </c>
      <c r="S9">
        <v>6.7406084150442167</v>
      </c>
      <c r="T9">
        <v>0</v>
      </c>
      <c r="U9">
        <v>150.92843362515464</v>
      </c>
      <c r="V9">
        <v>5.2940663697440211</v>
      </c>
      <c r="W9">
        <v>8.6201580674082585</v>
      </c>
      <c r="X9">
        <v>37.65467539783625</v>
      </c>
      <c r="Y9">
        <v>0</v>
      </c>
      <c r="Z9">
        <v>5.0184912836568554</v>
      </c>
      <c r="AA9">
        <v>0</v>
      </c>
      <c r="AB9">
        <v>6.7235542031241957</v>
      </c>
      <c r="AC9">
        <v>2.4698959243849967</v>
      </c>
      <c r="AD9">
        <v>0</v>
      </c>
      <c r="AE9">
        <v>8.3839627074956269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13.279116582928756</v>
      </c>
      <c r="AL9">
        <v>21.351418265063117</v>
      </c>
      <c r="AM9">
        <v>4.0341324845541067</v>
      </c>
      <c r="AN9">
        <v>0</v>
      </c>
      <c r="AO9">
        <v>0</v>
      </c>
      <c r="AP9">
        <v>0.16345756261403555</v>
      </c>
      <c r="AQ9">
        <v>0</v>
      </c>
      <c r="AR9">
        <v>12.39811619537236</v>
      </c>
      <c r="AS9">
        <v>7.7259611573221587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28.652541676071749</v>
      </c>
      <c r="BB9">
        <f t="shared" si="0"/>
        <v>656.81496253617217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165.84234394411945</v>
      </c>
      <c r="L10">
        <v>65.560231259472047</v>
      </c>
      <c r="M10">
        <v>0</v>
      </c>
      <c r="N10">
        <v>30.14973115014989</v>
      </c>
      <c r="O10">
        <v>50.628057412639393</v>
      </c>
      <c r="P10">
        <v>66.11113378308653</v>
      </c>
      <c r="Q10">
        <v>5.5697209905019633</v>
      </c>
      <c r="R10">
        <v>10.820237430571169</v>
      </c>
      <c r="S10">
        <v>6.7406084150442167</v>
      </c>
      <c r="T10">
        <v>0</v>
      </c>
      <c r="U10">
        <v>150.92843362515464</v>
      </c>
      <c r="V10">
        <v>5.2940663697440211</v>
      </c>
      <c r="W10">
        <v>8.9329696221959196</v>
      </c>
      <c r="X10">
        <v>37.65467539783625</v>
      </c>
      <c r="Y10">
        <v>0</v>
      </c>
      <c r="Z10">
        <v>5.0184912836568554</v>
      </c>
      <c r="AA10">
        <v>0</v>
      </c>
      <c r="AB10">
        <v>3.3345560594241075</v>
      </c>
      <c r="AC10">
        <v>2.4698959243849967</v>
      </c>
      <c r="AD10">
        <v>0</v>
      </c>
      <c r="AE10">
        <v>8.3839627074956269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13.279116582928756</v>
      </c>
      <c r="AL10">
        <v>21.351418265063117</v>
      </c>
      <c r="AM10">
        <v>4.0341324845541067</v>
      </c>
      <c r="AN10">
        <v>0</v>
      </c>
      <c r="AO10">
        <v>0</v>
      </c>
      <c r="AP10">
        <v>0.16345756261403555</v>
      </c>
      <c r="AQ10">
        <v>0</v>
      </c>
      <c r="AR10">
        <v>3.3813043928228952</v>
      </c>
      <c r="AS10">
        <v>7.7259611573221587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28.147054343308643</v>
      </c>
      <c r="BB10">
        <f t="shared" si="0"/>
        <v>645.22745147747344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165.84234394411945</v>
      </c>
      <c r="L11">
        <v>65.560231259472047</v>
      </c>
      <c r="M11">
        <v>0</v>
      </c>
      <c r="N11">
        <v>30.14973115014989</v>
      </c>
      <c r="O11">
        <v>50.628057412639393</v>
      </c>
      <c r="P11">
        <v>66.11113378308653</v>
      </c>
      <c r="Q11">
        <v>5.5697209905019633</v>
      </c>
      <c r="R11">
        <v>10.820237430571169</v>
      </c>
      <c r="S11">
        <v>6.7406084150442167</v>
      </c>
      <c r="T11">
        <v>0</v>
      </c>
      <c r="U11">
        <v>150.92843362515464</v>
      </c>
      <c r="V11">
        <v>5.2940663697440211</v>
      </c>
      <c r="W11">
        <v>9.3930350461306293</v>
      </c>
      <c r="X11">
        <v>37.65467539783625</v>
      </c>
      <c r="Y11">
        <v>0</v>
      </c>
      <c r="Z11">
        <v>5.0184912836568554</v>
      </c>
      <c r="AA11">
        <v>0</v>
      </c>
      <c r="AB11">
        <v>3.3345560594241075</v>
      </c>
      <c r="AC11">
        <v>2.4698959243849967</v>
      </c>
      <c r="AD11">
        <v>0</v>
      </c>
      <c r="AE11">
        <v>8.3839627074956269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13.279116582928756</v>
      </c>
      <c r="AL11">
        <v>12.158446504687683</v>
      </c>
      <c r="AM11">
        <v>4.0341324845541067</v>
      </c>
      <c r="AN11">
        <v>0</v>
      </c>
      <c r="AO11">
        <v>0</v>
      </c>
      <c r="AP11">
        <v>0.13076615610566417</v>
      </c>
      <c r="AQ11">
        <v>0</v>
      </c>
      <c r="AR11">
        <v>12.39811619537236</v>
      </c>
      <c r="AS11">
        <v>7.7259611573221587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28.157555090999928</v>
      </c>
      <c r="BB11">
        <f t="shared" si="0"/>
        <v>645.46816478938263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165.84234394411945</v>
      </c>
      <c r="L12">
        <v>65.560231259472047</v>
      </c>
      <c r="M12">
        <v>0</v>
      </c>
      <c r="N12">
        <v>30.14973115014989</v>
      </c>
      <c r="O12">
        <v>50.628057412639393</v>
      </c>
      <c r="P12">
        <v>66.11113378308653</v>
      </c>
      <c r="Q12">
        <v>5.5697209905019633</v>
      </c>
      <c r="R12">
        <v>10.820237430571169</v>
      </c>
      <c r="S12">
        <v>6.7406084150442167</v>
      </c>
      <c r="T12">
        <v>0</v>
      </c>
      <c r="U12">
        <v>150.92843362515464</v>
      </c>
      <c r="V12">
        <v>5.2940663697440211</v>
      </c>
      <c r="W12">
        <v>9.6007474117907812</v>
      </c>
      <c r="X12">
        <v>37.65467539783625</v>
      </c>
      <c r="Y12">
        <v>0</v>
      </c>
      <c r="Z12">
        <v>5.0184912836568554</v>
      </c>
      <c r="AA12">
        <v>0</v>
      </c>
      <c r="AB12">
        <v>3.3345560594241075</v>
      </c>
      <c r="AC12">
        <v>2.4698959243849967</v>
      </c>
      <c r="AD12">
        <v>0</v>
      </c>
      <c r="AE12">
        <v>8.3839627074956269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13.279116582928756</v>
      </c>
      <c r="AL12">
        <v>12.158446504687683</v>
      </c>
      <c r="AM12">
        <v>4.0341324845541067</v>
      </c>
      <c r="AN12">
        <v>0</v>
      </c>
      <c r="AO12">
        <v>0</v>
      </c>
      <c r="AP12">
        <v>0.13076615610566417</v>
      </c>
      <c r="AQ12">
        <v>0</v>
      </c>
      <c r="AR12">
        <v>12.39811619537236</v>
      </c>
      <c r="AS12">
        <v>8.241025141827313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28.187767142436844</v>
      </c>
      <c r="BB12">
        <f t="shared" si="0"/>
        <v>646.160729088111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165.84234394411945</v>
      </c>
      <c r="L13">
        <v>65.560231259472047</v>
      </c>
      <c r="M13">
        <v>0</v>
      </c>
      <c r="N13">
        <v>30.14973115014989</v>
      </c>
      <c r="O13">
        <v>50.628057412639393</v>
      </c>
      <c r="P13">
        <v>66.11113378308653</v>
      </c>
      <c r="Q13">
        <v>5.5697209905019633</v>
      </c>
      <c r="R13">
        <v>10.820237430571169</v>
      </c>
      <c r="S13">
        <v>6.7406084150442167</v>
      </c>
      <c r="T13">
        <v>0</v>
      </c>
      <c r="U13">
        <v>150.92843362515464</v>
      </c>
      <c r="V13">
        <v>5.2940663697440211</v>
      </c>
      <c r="W13">
        <v>9.8609681726537435</v>
      </c>
      <c r="X13">
        <v>37.65467539783625</v>
      </c>
      <c r="Y13">
        <v>0</v>
      </c>
      <c r="Z13">
        <v>3.341168538927155</v>
      </c>
      <c r="AA13">
        <v>0</v>
      </c>
      <c r="AB13">
        <v>3.3345560594241075</v>
      </c>
      <c r="AC13">
        <v>0</v>
      </c>
      <c r="AD13">
        <v>0</v>
      </c>
      <c r="AE13">
        <v>8.3839627074956269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13.279116582928756</v>
      </c>
      <c r="AL13">
        <v>12.158446504687683</v>
      </c>
      <c r="AM13">
        <v>4.0341324845541067</v>
      </c>
      <c r="AN13">
        <v>0</v>
      </c>
      <c r="AO13">
        <v>0</v>
      </c>
      <c r="AP13">
        <v>0.13076615610566417</v>
      </c>
      <c r="AQ13">
        <v>0</v>
      </c>
      <c r="AR13">
        <v>12.39811619537236</v>
      </c>
      <c r="AS13">
        <v>8.241025141827313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28.025290629871915</v>
      </c>
      <c r="BB13">
        <f t="shared" si="0"/>
        <v>642.4362076924242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165.84234394411945</v>
      </c>
      <c r="L14">
        <v>65.560231259472047</v>
      </c>
      <c r="M14">
        <v>0</v>
      </c>
      <c r="N14">
        <v>30.14973115014989</v>
      </c>
      <c r="O14">
        <v>50.628057412639393</v>
      </c>
      <c r="P14">
        <v>66.11113378308653</v>
      </c>
      <c r="Q14">
        <v>5.5697209905019633</v>
      </c>
      <c r="R14">
        <v>10.820237430571169</v>
      </c>
      <c r="S14">
        <v>6.7406084150442167</v>
      </c>
      <c r="T14">
        <v>0</v>
      </c>
      <c r="U14">
        <v>150.92843362515464</v>
      </c>
      <c r="V14">
        <v>5.2940663697440211</v>
      </c>
      <c r="W14">
        <v>9.9135586438552519</v>
      </c>
      <c r="X14">
        <v>37.65467539783625</v>
      </c>
      <c r="Y14">
        <v>0</v>
      </c>
      <c r="Z14">
        <v>3.3456608557712375</v>
      </c>
      <c r="AA14">
        <v>0</v>
      </c>
      <c r="AB14">
        <v>3.3345560594241075</v>
      </c>
      <c r="AC14">
        <v>0</v>
      </c>
      <c r="AD14">
        <v>0</v>
      </c>
      <c r="AE14">
        <v>8.3839627074956269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13.279116582928756</v>
      </c>
      <c r="AL14">
        <v>12.158446504687683</v>
      </c>
      <c r="AM14">
        <v>4.0341324845541067</v>
      </c>
      <c r="AN14">
        <v>0</v>
      </c>
      <c r="AO14">
        <v>0</v>
      </c>
      <c r="AP14">
        <v>0.13076615610566417</v>
      </c>
      <c r="AQ14">
        <v>0</v>
      </c>
      <c r="AR14">
        <v>12.39811619537236</v>
      </c>
      <c r="AS14">
        <v>8.241025141827313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28.027676690412225</v>
      </c>
      <c r="BB14">
        <f t="shared" si="0"/>
        <v>642.49090441992951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165.84234394411945</v>
      </c>
      <c r="L15">
        <v>65.560231259472047</v>
      </c>
      <c r="M15">
        <v>0</v>
      </c>
      <c r="N15">
        <v>30.14973115014989</v>
      </c>
      <c r="O15">
        <v>50.628057412639393</v>
      </c>
      <c r="P15">
        <v>66.11113378308653</v>
      </c>
      <c r="Q15">
        <v>5.5697209905019633</v>
      </c>
      <c r="R15">
        <v>10.820237430571169</v>
      </c>
      <c r="S15">
        <v>6.7406084150442167</v>
      </c>
      <c r="T15">
        <v>0</v>
      </c>
      <c r="U15">
        <v>150.92843362515464</v>
      </c>
      <c r="V15">
        <v>5.2940663697440211</v>
      </c>
      <c r="W15">
        <v>10.17643060458845</v>
      </c>
      <c r="X15">
        <v>37.65467539783625</v>
      </c>
      <c r="Y15">
        <v>0</v>
      </c>
      <c r="Z15">
        <v>3.3456608557712375</v>
      </c>
      <c r="AA15">
        <v>0</v>
      </c>
      <c r="AB15">
        <v>0</v>
      </c>
      <c r="AC15">
        <v>0</v>
      </c>
      <c r="AD15">
        <v>0</v>
      </c>
      <c r="AE15">
        <v>8.3839627074956269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13.279116582928756</v>
      </c>
      <c r="AL15">
        <v>12.158446504687683</v>
      </c>
      <c r="AM15">
        <v>4.0341324845541067</v>
      </c>
      <c r="AN15">
        <v>0</v>
      </c>
      <c r="AO15">
        <v>0</v>
      </c>
      <c r="AP15">
        <v>0.13076615610566417</v>
      </c>
      <c r="AQ15">
        <v>0</v>
      </c>
      <c r="AR15">
        <v>12.39811619537236</v>
      </c>
      <c r="AS15">
        <v>7.5542730080710143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27.870574055895929</v>
      </c>
      <c r="BB15">
        <f t="shared" si="0"/>
        <v>638.88957082199863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165.84234394411945</v>
      </c>
      <c r="L16">
        <v>65.560231259472047</v>
      </c>
      <c r="M16">
        <v>0</v>
      </c>
      <c r="N16">
        <v>30.14973115014989</v>
      </c>
      <c r="O16">
        <v>50.628057412639393</v>
      </c>
      <c r="P16">
        <v>66.11113378308653</v>
      </c>
      <c r="Q16">
        <v>5.5697209905019633</v>
      </c>
      <c r="R16">
        <v>10.820237430571169</v>
      </c>
      <c r="S16">
        <v>6.7406084150442167</v>
      </c>
      <c r="T16">
        <v>0</v>
      </c>
      <c r="U16">
        <v>150.92843362515464</v>
      </c>
      <c r="V16">
        <v>5.2940663697440211</v>
      </c>
      <c r="W16">
        <v>10.226369989782336</v>
      </c>
      <c r="X16">
        <v>37.65467539783625</v>
      </c>
      <c r="Y16">
        <v>0</v>
      </c>
      <c r="Z16">
        <v>3.3456608557712375</v>
      </c>
      <c r="AA16">
        <v>0</v>
      </c>
      <c r="AB16">
        <v>0</v>
      </c>
      <c r="AC16">
        <v>0</v>
      </c>
      <c r="AD16">
        <v>0</v>
      </c>
      <c r="AE16">
        <v>8.3839627074956269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13.279116582928756</v>
      </c>
      <c r="AL16">
        <v>12.158446504687683</v>
      </c>
      <c r="AM16">
        <v>4.0341324845541067</v>
      </c>
      <c r="AN16">
        <v>0</v>
      </c>
      <c r="AO16">
        <v>0</v>
      </c>
      <c r="AP16">
        <v>0.13076615610566417</v>
      </c>
      <c r="AQ16">
        <v>0</v>
      </c>
      <c r="AR16">
        <v>12.39811619537236</v>
      </c>
      <c r="AS16">
        <v>7.5542730080710143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27.872661522197035</v>
      </c>
      <c r="BB16">
        <f t="shared" si="0"/>
        <v>638.93742274089141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165.84234394411945</v>
      </c>
      <c r="L17">
        <v>65.560231259472047</v>
      </c>
      <c r="M17">
        <v>0</v>
      </c>
      <c r="N17">
        <v>30.14973115014989</v>
      </c>
      <c r="O17">
        <v>50.628057412639393</v>
      </c>
      <c r="P17">
        <v>66.11113378308653</v>
      </c>
      <c r="Q17">
        <v>5.5697209905019633</v>
      </c>
      <c r="R17">
        <v>10.820237430571169</v>
      </c>
      <c r="S17">
        <v>6.7406084150442167</v>
      </c>
      <c r="T17">
        <v>0</v>
      </c>
      <c r="U17">
        <v>150.92843362515464</v>
      </c>
      <c r="V17">
        <v>5.2940663697440211</v>
      </c>
      <c r="W17">
        <v>10.363126114436955</v>
      </c>
      <c r="X17">
        <v>37.65467539783625</v>
      </c>
      <c r="Y17">
        <v>0</v>
      </c>
      <c r="Z17">
        <v>3.3456608557712375</v>
      </c>
      <c r="AA17">
        <v>0</v>
      </c>
      <c r="AB17">
        <v>0</v>
      </c>
      <c r="AC17">
        <v>0</v>
      </c>
      <c r="AD17">
        <v>0</v>
      </c>
      <c r="AE17">
        <v>8.3839627074956269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13.279116582928756</v>
      </c>
      <c r="AL17">
        <v>15.420468776438614</v>
      </c>
      <c r="AM17">
        <v>4.0341324845541067</v>
      </c>
      <c r="AN17">
        <v>0</v>
      </c>
      <c r="AO17">
        <v>0</v>
      </c>
      <c r="AP17">
        <v>0.13076615610566417</v>
      </c>
      <c r="AQ17">
        <v>0</v>
      </c>
      <c r="AR17">
        <v>12.39811619537236</v>
      </c>
      <c r="AS17">
        <v>7.5542730080710143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28.014730459166792</v>
      </c>
      <c r="BB17">
        <f t="shared" si="0"/>
        <v>642.19413220032709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165.84234394411945</v>
      </c>
      <c r="L18">
        <v>65.560231259472047</v>
      </c>
      <c r="M18">
        <v>0</v>
      </c>
      <c r="N18">
        <v>30.14973115014989</v>
      </c>
      <c r="O18">
        <v>50.628057412639393</v>
      </c>
      <c r="P18">
        <v>66.11113378308653</v>
      </c>
      <c r="Q18">
        <v>5.5697209905019633</v>
      </c>
      <c r="R18">
        <v>10.820237430571169</v>
      </c>
      <c r="S18">
        <v>6.7406084150442167</v>
      </c>
      <c r="T18">
        <v>0</v>
      </c>
      <c r="U18">
        <v>150.92843362515464</v>
      </c>
      <c r="V18">
        <v>5.2940663697440211</v>
      </c>
      <c r="W18">
        <v>10.384101164103871</v>
      </c>
      <c r="X18">
        <v>37.65467539783625</v>
      </c>
      <c r="Y18">
        <v>0</v>
      </c>
      <c r="Z18">
        <v>3.3456608557712375</v>
      </c>
      <c r="AA18">
        <v>0</v>
      </c>
      <c r="AB18">
        <v>0</v>
      </c>
      <c r="AC18">
        <v>0</v>
      </c>
      <c r="AD18">
        <v>0</v>
      </c>
      <c r="AE18">
        <v>8.3839627074956269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13.279116582928756</v>
      </c>
      <c r="AL18">
        <v>15.420468776438614</v>
      </c>
      <c r="AM18">
        <v>4.0341324845541067</v>
      </c>
      <c r="AN18">
        <v>0</v>
      </c>
      <c r="AO18">
        <v>0</v>
      </c>
      <c r="AP18">
        <v>0.13076615610566417</v>
      </c>
      <c r="AQ18">
        <v>0</v>
      </c>
      <c r="AR18">
        <v>12.39811619537236</v>
      </c>
      <c r="AS18">
        <v>7.5542730080710143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28.01560721624287</v>
      </c>
      <c r="BB18">
        <f t="shared" si="0"/>
        <v>642.21423049291798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165.84234394411945</v>
      </c>
      <c r="L19">
        <v>65.560231259472047</v>
      </c>
      <c r="M19">
        <v>0</v>
      </c>
      <c r="N19">
        <v>30.14973115014989</v>
      </c>
      <c r="O19">
        <v>50.628057412639393</v>
      </c>
      <c r="P19">
        <v>66.11113378308653</v>
      </c>
      <c r="Q19">
        <v>5.5697209905019633</v>
      </c>
      <c r="R19">
        <v>10.820237430571169</v>
      </c>
      <c r="S19">
        <v>6.7406084150442167</v>
      </c>
      <c r="T19">
        <v>0</v>
      </c>
      <c r="U19">
        <v>150.92843362515464</v>
      </c>
      <c r="V19">
        <v>5.2940663697440211</v>
      </c>
      <c r="W19">
        <v>10.384101164103871</v>
      </c>
      <c r="X19">
        <v>37.65467539783625</v>
      </c>
      <c r="Y19">
        <v>0</v>
      </c>
      <c r="Z19">
        <v>1.6610380630348571</v>
      </c>
      <c r="AA19">
        <v>0</v>
      </c>
      <c r="AB19">
        <v>0</v>
      </c>
      <c r="AC19">
        <v>0</v>
      </c>
      <c r="AD19">
        <v>0</v>
      </c>
      <c r="AE19">
        <v>8.4127826001658548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13.279116582928756</v>
      </c>
      <c r="AL19">
        <v>15.420468776438614</v>
      </c>
      <c r="AM19">
        <v>4.0341324845541067</v>
      </c>
      <c r="AN19">
        <v>0</v>
      </c>
      <c r="AO19">
        <v>0</v>
      </c>
      <c r="AP19">
        <v>0.13076615610566417</v>
      </c>
      <c r="AQ19">
        <v>0</v>
      </c>
      <c r="AR19">
        <v>13.525217836356815</v>
      </c>
      <c r="AS19">
        <v>7.5542730080710143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27.993507503613259</v>
      </c>
      <c r="BB19">
        <f t="shared" si="0"/>
        <v>641.70762894646589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165.84234394411945</v>
      </c>
      <c r="L20">
        <v>65.560231259472047</v>
      </c>
      <c r="M20">
        <v>0</v>
      </c>
      <c r="N20">
        <v>30.14973115014989</v>
      </c>
      <c r="O20">
        <v>50.628057412639393</v>
      </c>
      <c r="P20">
        <v>66.11113378308653</v>
      </c>
      <c r="Q20">
        <v>5.5697209905019633</v>
      </c>
      <c r="R20">
        <v>10.820237430571169</v>
      </c>
      <c r="S20">
        <v>6.7406084150442167</v>
      </c>
      <c r="T20">
        <v>0</v>
      </c>
      <c r="U20">
        <v>150.92843362515464</v>
      </c>
      <c r="V20">
        <v>5.2940663697440211</v>
      </c>
      <c r="W20">
        <v>10.384101164103871</v>
      </c>
      <c r="X20">
        <v>37.65467539783625</v>
      </c>
      <c r="Y20">
        <v>0</v>
      </c>
      <c r="Z20">
        <v>1.6610380630348571</v>
      </c>
      <c r="AA20">
        <v>0</v>
      </c>
      <c r="AB20">
        <v>0</v>
      </c>
      <c r="AC20">
        <v>0</v>
      </c>
      <c r="AD20">
        <v>0</v>
      </c>
      <c r="AE20">
        <v>8.4127826001658548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13.279116582928756</v>
      </c>
      <c r="AL20">
        <v>15.420468776438614</v>
      </c>
      <c r="AM20">
        <v>4.0341324845541067</v>
      </c>
      <c r="AN20">
        <v>0</v>
      </c>
      <c r="AO20">
        <v>0</v>
      </c>
      <c r="AP20">
        <v>0.13076615610566417</v>
      </c>
      <c r="AQ20">
        <v>0</v>
      </c>
      <c r="AR20">
        <v>13.525217836356815</v>
      </c>
      <c r="AS20">
        <v>7.5542730080710143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27.993507503613259</v>
      </c>
      <c r="BB20">
        <f t="shared" si="0"/>
        <v>641.70762894646589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165.84234394411945</v>
      </c>
      <c r="L21">
        <v>65.560231259472047</v>
      </c>
      <c r="M21">
        <v>0</v>
      </c>
      <c r="N21">
        <v>30.14973115014989</v>
      </c>
      <c r="O21">
        <v>50.628057412639393</v>
      </c>
      <c r="P21">
        <v>66.11113378308653</v>
      </c>
      <c r="Q21">
        <v>5.5697209905019633</v>
      </c>
      <c r="R21">
        <v>10.820237430571169</v>
      </c>
      <c r="S21">
        <v>6.7406084150442167</v>
      </c>
      <c r="T21">
        <v>0</v>
      </c>
      <c r="U21">
        <v>150.92843362515464</v>
      </c>
      <c r="V21">
        <v>5.2940663697440211</v>
      </c>
      <c r="W21">
        <v>10.384101164103871</v>
      </c>
      <c r="X21">
        <v>37.65467539783625</v>
      </c>
      <c r="Y21">
        <v>0</v>
      </c>
      <c r="Z21">
        <v>1.6610380630348571</v>
      </c>
      <c r="AA21">
        <v>0</v>
      </c>
      <c r="AB21">
        <v>0</v>
      </c>
      <c r="AC21">
        <v>0</v>
      </c>
      <c r="AD21">
        <v>0</v>
      </c>
      <c r="AE21">
        <v>8.4127826001658548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13.279116582928756</v>
      </c>
      <c r="AL21">
        <v>15.420468776438614</v>
      </c>
      <c r="AM21">
        <v>4.0341324845541067</v>
      </c>
      <c r="AN21">
        <v>0</v>
      </c>
      <c r="AO21">
        <v>0</v>
      </c>
      <c r="AP21">
        <v>0.29422371871969977</v>
      </c>
      <c r="AQ21">
        <v>0</v>
      </c>
      <c r="AR21">
        <v>12.39811619537236</v>
      </c>
      <c r="AS21">
        <v>7.5542730080710143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27.953227181137372</v>
      </c>
      <c r="BB21">
        <f t="shared" si="0"/>
        <v>640.78426519057143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165.84234394411945</v>
      </c>
      <c r="L22">
        <v>65.560231259472047</v>
      </c>
      <c r="M22">
        <v>0</v>
      </c>
      <c r="N22">
        <v>30.14973115014989</v>
      </c>
      <c r="O22">
        <v>50.628057412639393</v>
      </c>
      <c r="P22">
        <v>66.11113378308653</v>
      </c>
      <c r="Q22">
        <v>5.5697209905019633</v>
      </c>
      <c r="R22">
        <v>10.820237430571169</v>
      </c>
      <c r="S22">
        <v>6.7406084150442167</v>
      </c>
      <c r="T22">
        <v>0</v>
      </c>
      <c r="U22">
        <v>150.92843362515464</v>
      </c>
      <c r="V22">
        <v>5.2940663697440211</v>
      </c>
      <c r="W22">
        <v>10.384101164103871</v>
      </c>
      <c r="X22">
        <v>37.65467539783625</v>
      </c>
      <c r="Y22">
        <v>0</v>
      </c>
      <c r="Z22">
        <v>1.6610380630348571</v>
      </c>
      <c r="AA22">
        <v>0</v>
      </c>
      <c r="AB22">
        <v>0</v>
      </c>
      <c r="AC22">
        <v>2.4698959243849967</v>
      </c>
      <c r="AD22">
        <v>0</v>
      </c>
      <c r="AE22">
        <v>8.4127826001658548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13.279116582928756</v>
      </c>
      <c r="AL22">
        <v>15.420468776438614</v>
      </c>
      <c r="AM22">
        <v>4.0341324845541067</v>
      </c>
      <c r="AN22">
        <v>0</v>
      </c>
      <c r="AO22">
        <v>0</v>
      </c>
      <c r="AP22">
        <v>0.29422371871969977</v>
      </c>
      <c r="AQ22">
        <v>0</v>
      </c>
      <c r="AR22">
        <v>12.39811619537236</v>
      </c>
      <c r="AS22">
        <v>7.5542730080710143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28.056468830776666</v>
      </c>
      <c r="BB22">
        <f t="shared" si="0"/>
        <v>643.15091946531709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165.84234394411945</v>
      </c>
      <c r="L23">
        <v>65.560231259472047</v>
      </c>
      <c r="M23">
        <v>0</v>
      </c>
      <c r="N23">
        <v>30.14973115014989</v>
      </c>
      <c r="O23">
        <v>50.628057412639393</v>
      </c>
      <c r="P23">
        <v>66.11113378308653</v>
      </c>
      <c r="Q23">
        <v>5.5697209905019633</v>
      </c>
      <c r="R23">
        <v>10.820237430571169</v>
      </c>
      <c r="S23">
        <v>6.7406084150442167</v>
      </c>
      <c r="T23">
        <v>0</v>
      </c>
      <c r="U23">
        <v>150.92843362515464</v>
      </c>
      <c r="V23">
        <v>5.2940663697440211</v>
      </c>
      <c r="W23">
        <v>10.520857295259299</v>
      </c>
      <c r="X23">
        <v>37.65467539783625</v>
      </c>
      <c r="Y23">
        <v>0</v>
      </c>
      <c r="Z23">
        <v>0.28077046545606338</v>
      </c>
      <c r="AA23">
        <v>0</v>
      </c>
      <c r="AB23">
        <v>0</v>
      </c>
      <c r="AC23">
        <v>2.4698959243849967</v>
      </c>
      <c r="AD23">
        <v>0</v>
      </c>
      <c r="AE23">
        <v>8.4127826001658548</v>
      </c>
      <c r="AF23">
        <v>0</v>
      </c>
      <c r="AG23">
        <v>0</v>
      </c>
      <c r="AH23">
        <v>5.3767063459611775</v>
      </c>
      <c r="AI23">
        <v>0</v>
      </c>
      <c r="AJ23">
        <v>0</v>
      </c>
      <c r="AK23">
        <v>13.279116582928756</v>
      </c>
      <c r="AL23">
        <v>15.420468776438614</v>
      </c>
      <c r="AM23">
        <v>4.0341324845541067</v>
      </c>
      <c r="AN23">
        <v>0</v>
      </c>
      <c r="AO23">
        <v>0</v>
      </c>
      <c r="AP23">
        <v>0.29422371871969977</v>
      </c>
      <c r="AQ23">
        <v>0</v>
      </c>
      <c r="AR23">
        <v>12.39811619537236</v>
      </c>
      <c r="AS23">
        <v>7.5542730080710143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28.229236376741341</v>
      </c>
      <c r="BB23">
        <f t="shared" si="0"/>
        <v>647.11134679889017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165.84234394411945</v>
      </c>
      <c r="L24">
        <v>65.560231259472047</v>
      </c>
      <c r="M24">
        <v>0</v>
      </c>
      <c r="N24">
        <v>30.14973115014989</v>
      </c>
      <c r="O24">
        <v>50.628057412639393</v>
      </c>
      <c r="P24">
        <v>66.11113378308653</v>
      </c>
      <c r="Q24">
        <v>5.5697209905019633</v>
      </c>
      <c r="R24">
        <v>10.820237430571169</v>
      </c>
      <c r="S24">
        <v>6.7406084150442167</v>
      </c>
      <c r="T24">
        <v>0</v>
      </c>
      <c r="U24">
        <v>150.92843362515464</v>
      </c>
      <c r="V24">
        <v>5.2940663697440211</v>
      </c>
      <c r="W24">
        <v>10.534046249251958</v>
      </c>
      <c r="X24">
        <v>37.65467539783625</v>
      </c>
      <c r="Y24">
        <v>0</v>
      </c>
      <c r="Z24">
        <v>0.28077046545606338</v>
      </c>
      <c r="AA24">
        <v>0</v>
      </c>
      <c r="AB24">
        <v>0.85065218029310607</v>
      </c>
      <c r="AC24">
        <v>2.4698959243849967</v>
      </c>
      <c r="AD24">
        <v>0</v>
      </c>
      <c r="AE24">
        <v>8.4127826001658548</v>
      </c>
      <c r="AF24">
        <v>0</v>
      </c>
      <c r="AG24">
        <v>0</v>
      </c>
      <c r="AH24">
        <v>10.753412691922355</v>
      </c>
      <c r="AI24">
        <v>0</v>
      </c>
      <c r="AJ24">
        <v>0</v>
      </c>
      <c r="AK24">
        <v>13.279116582928756</v>
      </c>
      <c r="AL24">
        <v>15.420468776438614</v>
      </c>
      <c r="AM24">
        <v>4.0341324845541067</v>
      </c>
      <c r="AN24">
        <v>0</v>
      </c>
      <c r="AO24">
        <v>0</v>
      </c>
      <c r="AP24">
        <v>0.29422371871969977</v>
      </c>
      <c r="AQ24">
        <v>0</v>
      </c>
      <c r="AR24">
        <v>12.39811619537236</v>
      </c>
      <c r="AS24">
        <v>7.5542730080710143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28.490091261415664</v>
      </c>
      <c r="BB24">
        <f t="shared" si="0"/>
        <v>653.09103939446277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165.84222930697453</v>
      </c>
      <c r="L25">
        <v>65.560231259472047</v>
      </c>
      <c r="M25">
        <v>0</v>
      </c>
      <c r="N25">
        <v>30.14973115014989</v>
      </c>
      <c r="O25">
        <v>50.628057412639393</v>
      </c>
      <c r="P25">
        <v>66.11113378308653</v>
      </c>
      <c r="Q25">
        <v>5.5697209905019633</v>
      </c>
      <c r="R25">
        <v>10.820237430571169</v>
      </c>
      <c r="S25">
        <v>6.7406084150442167</v>
      </c>
      <c r="T25">
        <v>0</v>
      </c>
      <c r="U25">
        <v>150.92843362515464</v>
      </c>
      <c r="V25">
        <v>5.2940663697440211</v>
      </c>
      <c r="W25">
        <v>10.612829123756644</v>
      </c>
      <c r="X25">
        <v>37.65467539783625</v>
      </c>
      <c r="Y25">
        <v>0</v>
      </c>
      <c r="Z25">
        <v>0.28077046545606338</v>
      </c>
      <c r="AA25">
        <v>3.5860412920058442</v>
      </c>
      <c r="AB25">
        <v>3.3617772143687801</v>
      </c>
      <c r="AC25">
        <v>2.4698959243849967</v>
      </c>
      <c r="AD25">
        <v>0</v>
      </c>
      <c r="AE25">
        <v>8.4127826001658548</v>
      </c>
      <c r="AF25">
        <v>0</v>
      </c>
      <c r="AG25">
        <v>0</v>
      </c>
      <c r="AH25">
        <v>17.474295559486539</v>
      </c>
      <c r="AI25">
        <v>0</v>
      </c>
      <c r="AJ25">
        <v>0</v>
      </c>
      <c r="AK25">
        <v>13.279116582928756</v>
      </c>
      <c r="AL25">
        <v>15.420468776438614</v>
      </c>
      <c r="AM25">
        <v>4.0341324845541067</v>
      </c>
      <c r="AN25">
        <v>0</v>
      </c>
      <c r="AO25">
        <v>0</v>
      </c>
      <c r="AP25">
        <v>0.29422371871969977</v>
      </c>
      <c r="AQ25">
        <v>0</v>
      </c>
      <c r="AR25">
        <v>12.39811619537236</v>
      </c>
      <c r="AS25">
        <v>8.241025141827313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29.057880289222712</v>
      </c>
      <c r="BB25">
        <f t="shared" si="0"/>
        <v>666.1067199314175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165.84128576773648</v>
      </c>
      <c r="L26">
        <v>65.560231259472047</v>
      </c>
      <c r="M26">
        <v>0</v>
      </c>
      <c r="N26">
        <v>30.14973115014989</v>
      </c>
      <c r="O26">
        <v>50.628057412639393</v>
      </c>
      <c r="P26">
        <v>66.11113378308653</v>
      </c>
      <c r="Q26">
        <v>5.5697209905019633</v>
      </c>
      <c r="R26">
        <v>10.820237430571169</v>
      </c>
      <c r="S26">
        <v>6.7406084150442167</v>
      </c>
      <c r="T26">
        <v>0</v>
      </c>
      <c r="U26">
        <v>150.92843362515464</v>
      </c>
      <c r="V26">
        <v>5.2940663697440211</v>
      </c>
      <c r="W26">
        <v>10.612829123756644</v>
      </c>
      <c r="X26">
        <v>37.65467539783625</v>
      </c>
      <c r="Y26">
        <v>0</v>
      </c>
      <c r="Z26">
        <v>0.28077046545606338</v>
      </c>
      <c r="AA26">
        <v>7.1720823189313281</v>
      </c>
      <c r="AB26">
        <v>3.3617772143687801</v>
      </c>
      <c r="AC26">
        <v>4.944666408573779</v>
      </c>
      <c r="AD26">
        <v>2.3263048257140726</v>
      </c>
      <c r="AE26">
        <v>8.4127826001658548</v>
      </c>
      <c r="AF26">
        <v>0</v>
      </c>
      <c r="AG26">
        <v>0</v>
      </c>
      <c r="AH26">
        <v>16.667789646524735</v>
      </c>
      <c r="AI26">
        <v>0</v>
      </c>
      <c r="AJ26">
        <v>0</v>
      </c>
      <c r="AK26">
        <v>13.279116582928756</v>
      </c>
      <c r="AL26">
        <v>15.420468776438614</v>
      </c>
      <c r="AM26">
        <v>4.0341324845541067</v>
      </c>
      <c r="AN26">
        <v>0</v>
      </c>
      <c r="AO26">
        <v>0</v>
      </c>
      <c r="AP26">
        <v>0.29422371871969977</v>
      </c>
      <c r="AQ26">
        <v>0</v>
      </c>
      <c r="AR26">
        <v>12.39811619537236</v>
      </c>
      <c r="AS26">
        <v>8.241025141827313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29.374710365000166</v>
      </c>
      <c r="BB26">
        <f t="shared" si="0"/>
        <v>673.36955674026842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165.84062639171682</v>
      </c>
      <c r="L27">
        <v>65.560231259472047</v>
      </c>
      <c r="M27">
        <v>0</v>
      </c>
      <c r="N27">
        <v>30.14973115014989</v>
      </c>
      <c r="O27">
        <v>50.628057412639393</v>
      </c>
      <c r="P27">
        <v>66.11113378308653</v>
      </c>
      <c r="Q27">
        <v>5.6230491220933088</v>
      </c>
      <c r="R27">
        <v>10.820237430571169</v>
      </c>
      <c r="S27">
        <v>6.7406983028857326</v>
      </c>
      <c r="T27">
        <v>0</v>
      </c>
      <c r="U27">
        <v>150.92843362515464</v>
      </c>
      <c r="V27">
        <v>5.2940663697440211</v>
      </c>
      <c r="W27">
        <v>10.612829123756644</v>
      </c>
      <c r="X27">
        <v>37.65467539783625</v>
      </c>
      <c r="Y27">
        <v>0</v>
      </c>
      <c r="Z27">
        <v>1.6610380630348571</v>
      </c>
      <c r="AA27">
        <v>8.52955141515341</v>
      </c>
      <c r="AB27">
        <v>6.7235542031241957</v>
      </c>
      <c r="AC27">
        <v>4.944666408573779</v>
      </c>
      <c r="AD27">
        <v>4.6526098824813662</v>
      </c>
      <c r="AE27">
        <v>8.4127826001658548</v>
      </c>
      <c r="AF27">
        <v>0</v>
      </c>
      <c r="AG27">
        <v>0</v>
      </c>
      <c r="AH27">
        <v>22.851001905447717</v>
      </c>
      <c r="AI27">
        <v>0.9746574747599166</v>
      </c>
      <c r="AJ27">
        <v>0</v>
      </c>
      <c r="AK27">
        <v>13.279116582928756</v>
      </c>
      <c r="AL27">
        <v>15.420468776438614</v>
      </c>
      <c r="AM27">
        <v>4.0341324845541067</v>
      </c>
      <c r="AN27">
        <v>0</v>
      </c>
      <c r="AO27">
        <v>0</v>
      </c>
      <c r="AP27">
        <v>0.29422371871969977</v>
      </c>
      <c r="AQ27">
        <v>0</v>
      </c>
      <c r="AR27">
        <v>12.39811619537236</v>
      </c>
      <c r="AS27">
        <v>8.241025141827313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30.028313854466521</v>
      </c>
      <c r="BB27">
        <f t="shared" si="0"/>
        <v>688.35240036722189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83.490742484683096</v>
      </c>
      <c r="L28">
        <v>65.561430495181682</v>
      </c>
      <c r="M28">
        <v>0</v>
      </c>
      <c r="N28">
        <v>30.14973115014989</v>
      </c>
      <c r="O28">
        <v>50.628057412639393</v>
      </c>
      <c r="P28">
        <v>66.11113378308653</v>
      </c>
      <c r="Q28">
        <v>5.780441313153851</v>
      </c>
      <c r="R28">
        <v>10.820237430571169</v>
      </c>
      <c r="S28">
        <v>6.9994864428303734</v>
      </c>
      <c r="T28">
        <v>0</v>
      </c>
      <c r="U28">
        <v>150.92843362515464</v>
      </c>
      <c r="V28">
        <v>5.2940663697440211</v>
      </c>
      <c r="W28">
        <v>10.612829123756644</v>
      </c>
      <c r="X28">
        <v>37.65467539783625</v>
      </c>
      <c r="Y28">
        <v>0</v>
      </c>
      <c r="Z28">
        <v>3.3456608557712375</v>
      </c>
      <c r="AA28">
        <v>10.758123610937174</v>
      </c>
      <c r="AB28">
        <v>6.7235542031241957</v>
      </c>
      <c r="AC28">
        <v>4.944666408573779</v>
      </c>
      <c r="AD28">
        <v>6.9789147081954388</v>
      </c>
      <c r="AE28">
        <v>12.619174015356151</v>
      </c>
      <c r="AF28">
        <v>0</v>
      </c>
      <c r="AG28">
        <v>0</v>
      </c>
      <c r="AH28">
        <v>30.916061554164056</v>
      </c>
      <c r="AI28">
        <v>4.2235153407355304</v>
      </c>
      <c r="AJ28">
        <v>0</v>
      </c>
      <c r="AK28">
        <v>13.279116582928756</v>
      </c>
      <c r="AL28">
        <v>15.420468776438614</v>
      </c>
      <c r="AM28">
        <v>4.0341324845541067</v>
      </c>
      <c r="AN28">
        <v>0</v>
      </c>
      <c r="AO28">
        <v>0</v>
      </c>
      <c r="AP28">
        <v>0.29422371871969977</v>
      </c>
      <c r="AQ28">
        <v>0</v>
      </c>
      <c r="AR28">
        <v>12.39811619537236</v>
      </c>
      <c r="AS28">
        <v>7.7259611573221587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27.491565503992945</v>
      </c>
      <c r="BB28">
        <f t="shared" si="0"/>
        <v>630.2013891369877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83.489911161719263</v>
      </c>
      <c r="L29">
        <v>65.561639617889369</v>
      </c>
      <c r="M29">
        <v>0</v>
      </c>
      <c r="N29">
        <v>30.14973115014989</v>
      </c>
      <c r="O29">
        <v>50.628057412639393</v>
      </c>
      <c r="P29">
        <v>66.11113378308653</v>
      </c>
      <c r="Q29">
        <v>5.7757301903598179</v>
      </c>
      <c r="R29">
        <v>10.820237430571169</v>
      </c>
      <c r="S29">
        <v>6.9966883246248566</v>
      </c>
      <c r="T29">
        <v>0</v>
      </c>
      <c r="U29">
        <v>150.92843362515464</v>
      </c>
      <c r="V29">
        <v>5.2940663697440211</v>
      </c>
      <c r="W29">
        <v>10.612829123756644</v>
      </c>
      <c r="X29">
        <v>37.65467539783625</v>
      </c>
      <c r="Y29">
        <v>0</v>
      </c>
      <c r="Z29">
        <v>5.0184912836568554</v>
      </c>
      <c r="AA29">
        <v>10.758123610937174</v>
      </c>
      <c r="AB29">
        <v>10.085331417492975</v>
      </c>
      <c r="AC29">
        <v>7.4171625274142317</v>
      </c>
      <c r="AD29">
        <v>9.3052197649627324</v>
      </c>
      <c r="AE29">
        <v>12.619174015356151</v>
      </c>
      <c r="AF29">
        <v>0</v>
      </c>
      <c r="AG29">
        <v>0</v>
      </c>
      <c r="AH29">
        <v>39.841394020976828</v>
      </c>
      <c r="AI29">
        <v>8.4470306814710607</v>
      </c>
      <c r="AJ29">
        <v>0</v>
      </c>
      <c r="AK29">
        <v>13.279116582928756</v>
      </c>
      <c r="AL29">
        <v>15.420468776438614</v>
      </c>
      <c r="AM29">
        <v>4.0341324845541067</v>
      </c>
      <c r="AN29">
        <v>0</v>
      </c>
      <c r="AO29">
        <v>0</v>
      </c>
      <c r="AP29">
        <v>0.29422371871969977</v>
      </c>
      <c r="AQ29">
        <v>0</v>
      </c>
      <c r="AR29">
        <v>12.39811619537236</v>
      </c>
      <c r="AS29">
        <v>7.7259611573221587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28.451883936690606</v>
      </c>
      <c r="BB29">
        <f t="shared" si="0"/>
        <v>652.21519588844501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83.490647812181038</v>
      </c>
      <c r="L30">
        <v>65.561988098808541</v>
      </c>
      <c r="M30">
        <v>0</v>
      </c>
      <c r="N30">
        <v>30.14973115014989</v>
      </c>
      <c r="O30">
        <v>50.628057412639393</v>
      </c>
      <c r="P30">
        <v>66.11113378308653</v>
      </c>
      <c r="Q30">
        <v>5.7757301903598179</v>
      </c>
      <c r="R30">
        <v>10.820237430571169</v>
      </c>
      <c r="S30">
        <v>6.7357988323695164</v>
      </c>
      <c r="T30">
        <v>0</v>
      </c>
      <c r="U30">
        <v>150.92843362515464</v>
      </c>
      <c r="V30">
        <v>5.2940663697440211</v>
      </c>
      <c r="W30">
        <v>10.612829123756644</v>
      </c>
      <c r="X30">
        <v>37.65467539783625</v>
      </c>
      <c r="Y30">
        <v>0</v>
      </c>
      <c r="Z30">
        <v>5.0184912836568554</v>
      </c>
      <c r="AA30">
        <v>10.758123610937174</v>
      </c>
      <c r="AB30">
        <v>10.085331417492975</v>
      </c>
      <c r="AC30">
        <v>7.4171625274142317</v>
      </c>
      <c r="AD30">
        <v>9.3052197649627324</v>
      </c>
      <c r="AE30">
        <v>12.619174015356151</v>
      </c>
      <c r="AF30">
        <v>0</v>
      </c>
      <c r="AG30">
        <v>0</v>
      </c>
      <c r="AH30">
        <v>39.841394020976828</v>
      </c>
      <c r="AI30">
        <v>8.4470306814710607</v>
      </c>
      <c r="AJ30">
        <v>0</v>
      </c>
      <c r="AK30">
        <v>13.279116582928756</v>
      </c>
      <c r="AL30">
        <v>15.420468776438614</v>
      </c>
      <c r="AM30">
        <v>4.0341324845541067</v>
      </c>
      <c r="AN30">
        <v>0</v>
      </c>
      <c r="AO30">
        <v>0</v>
      </c>
      <c r="AP30">
        <v>0.29422371871969977</v>
      </c>
      <c r="AQ30">
        <v>0</v>
      </c>
      <c r="AR30">
        <v>12.39811619537236</v>
      </c>
      <c r="AS30">
        <v>7.7259611573221587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28.441024114406069</v>
      </c>
      <c r="BB30">
        <f t="shared" si="0"/>
        <v>651.96625134985504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83.489974262791378</v>
      </c>
      <c r="L31">
        <v>26.247201302282484</v>
      </c>
      <c r="M31">
        <v>0</v>
      </c>
      <c r="N31">
        <v>30.14973115014989</v>
      </c>
      <c r="O31">
        <v>50.628057412639393</v>
      </c>
      <c r="P31">
        <v>66.11113378308653</v>
      </c>
      <c r="Q31">
        <v>2.9506638267458558</v>
      </c>
      <c r="R31">
        <v>4.1742414997029824</v>
      </c>
      <c r="S31">
        <v>3.1325342490449324</v>
      </c>
      <c r="T31">
        <v>0</v>
      </c>
      <c r="U31">
        <v>150.92843362515464</v>
      </c>
      <c r="V31">
        <v>5.2940663697440211</v>
      </c>
      <c r="W31">
        <v>10.612829123756644</v>
      </c>
      <c r="X31">
        <v>37.65467539783625</v>
      </c>
      <c r="Y31">
        <v>0</v>
      </c>
      <c r="Z31">
        <v>5.0184912836568554</v>
      </c>
      <c r="AA31">
        <v>10.758123610937174</v>
      </c>
      <c r="AB31">
        <v>10.085331417492975</v>
      </c>
      <c r="AC31">
        <v>7.4171625274142317</v>
      </c>
      <c r="AD31">
        <v>9.3052197649627324</v>
      </c>
      <c r="AE31">
        <v>12.619174015356151</v>
      </c>
      <c r="AF31">
        <v>0</v>
      </c>
      <c r="AG31">
        <v>0</v>
      </c>
      <c r="AH31">
        <v>39.841394020976828</v>
      </c>
      <c r="AI31">
        <v>8.4470306814710607</v>
      </c>
      <c r="AJ31">
        <v>0</v>
      </c>
      <c r="AK31">
        <v>13.279116582928756</v>
      </c>
      <c r="AL31">
        <v>15.420468776438614</v>
      </c>
      <c r="AM31">
        <v>4.0341324845541067</v>
      </c>
      <c r="AN31">
        <v>0</v>
      </c>
      <c r="AO31">
        <v>0</v>
      </c>
      <c r="AP31">
        <v>1.4384277171623061</v>
      </c>
      <c r="AQ31">
        <v>0</v>
      </c>
      <c r="AR31">
        <v>12.39811619537236</v>
      </c>
      <c r="AS31">
        <v>7.7259611573221587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26.298958735589366</v>
      </c>
      <c r="BB31">
        <f t="shared" si="0"/>
        <v>602.86273350339184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83.48907794799922</v>
      </c>
      <c r="L32">
        <v>20.497229678899011</v>
      </c>
      <c r="M32">
        <v>0</v>
      </c>
      <c r="N32">
        <v>30.14973115014989</v>
      </c>
      <c r="O32">
        <v>50.628057412639393</v>
      </c>
      <c r="P32">
        <v>66.11113378308653</v>
      </c>
      <c r="Q32">
        <v>2.9506638267458558</v>
      </c>
      <c r="R32">
        <v>4.1742414997029824</v>
      </c>
      <c r="S32">
        <v>3.1324025730197111</v>
      </c>
      <c r="T32">
        <v>0</v>
      </c>
      <c r="U32">
        <v>150.92843362515464</v>
      </c>
      <c r="V32">
        <v>5.2940663697440211</v>
      </c>
      <c r="W32">
        <v>10.612829123756644</v>
      </c>
      <c r="X32">
        <v>37.65467539783625</v>
      </c>
      <c r="Y32">
        <v>0</v>
      </c>
      <c r="Z32">
        <v>5.0184912836568554</v>
      </c>
      <c r="AA32">
        <v>10.758123610937174</v>
      </c>
      <c r="AB32">
        <v>10.085331417492975</v>
      </c>
      <c r="AC32">
        <v>7.4171625274142317</v>
      </c>
      <c r="AD32">
        <v>6.9789147081954388</v>
      </c>
      <c r="AE32">
        <v>12.619174015356151</v>
      </c>
      <c r="AF32">
        <v>0</v>
      </c>
      <c r="AG32">
        <v>0</v>
      </c>
      <c r="AH32">
        <v>39.841394020976828</v>
      </c>
      <c r="AI32">
        <v>8.4470306814710607</v>
      </c>
      <c r="AJ32">
        <v>0</v>
      </c>
      <c r="AK32">
        <v>13.279116582928756</v>
      </c>
      <c r="AL32">
        <v>15.420468776438614</v>
      </c>
      <c r="AM32">
        <v>4.0341324845541067</v>
      </c>
      <c r="AN32">
        <v>0</v>
      </c>
      <c r="AO32">
        <v>0</v>
      </c>
      <c r="AP32">
        <v>1.4384277171623061</v>
      </c>
      <c r="AQ32">
        <v>0</v>
      </c>
      <c r="AR32">
        <v>12.39811619537236</v>
      </c>
      <c r="AS32">
        <v>7.7259611573221587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25.961327400342896</v>
      </c>
      <c r="BB32">
        <f t="shared" si="0"/>
        <v>595.12306016767002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83.489974262791378</v>
      </c>
      <c r="L33">
        <v>20.497229678899011</v>
      </c>
      <c r="M33">
        <v>0</v>
      </c>
      <c r="N33">
        <v>30.14973115014989</v>
      </c>
      <c r="O33">
        <v>50.628057412639393</v>
      </c>
      <c r="P33">
        <v>66.11113378308653</v>
      </c>
      <c r="Q33">
        <v>2.9506638267458558</v>
      </c>
      <c r="R33">
        <v>4.1752376916337832</v>
      </c>
      <c r="S33">
        <v>3.1299345613684997</v>
      </c>
      <c r="T33">
        <v>0</v>
      </c>
      <c r="U33">
        <v>150.92843362515464</v>
      </c>
      <c r="V33">
        <v>5.291129809895077</v>
      </c>
      <c r="W33">
        <v>8.8835929408601579</v>
      </c>
      <c r="X33">
        <v>37.65467539783625</v>
      </c>
      <c r="Y33">
        <v>0</v>
      </c>
      <c r="Z33">
        <v>3.3456608557712375</v>
      </c>
      <c r="AA33">
        <v>7.1720823189313281</v>
      </c>
      <c r="AB33">
        <v>10.085331417492975</v>
      </c>
      <c r="AC33">
        <v>7.4171625274142317</v>
      </c>
      <c r="AD33">
        <v>6.9789147081954388</v>
      </c>
      <c r="AE33">
        <v>12.619174015356151</v>
      </c>
      <c r="AF33">
        <v>0</v>
      </c>
      <c r="AG33">
        <v>0</v>
      </c>
      <c r="AH33">
        <v>30.916061554164056</v>
      </c>
      <c r="AI33">
        <v>4.2235153407355304</v>
      </c>
      <c r="AJ33">
        <v>0</v>
      </c>
      <c r="AK33">
        <v>13.279116582928756</v>
      </c>
      <c r="AL33">
        <v>15.420468776438614</v>
      </c>
      <c r="AM33">
        <v>4.0341324845541067</v>
      </c>
      <c r="AN33">
        <v>0</v>
      </c>
      <c r="AO33">
        <v>0</v>
      </c>
      <c r="AP33">
        <v>1.4384277171623061</v>
      </c>
      <c r="AQ33">
        <v>0</v>
      </c>
      <c r="AR33">
        <v>12.39811619537236</v>
      </c>
      <c r="AS33">
        <v>7.7259611573221587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25.119455847343161</v>
      </c>
      <c r="BB33">
        <f t="shared" si="0"/>
        <v>575.82446394555643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83.48907794799922</v>
      </c>
      <c r="L34">
        <v>20.497229678899011</v>
      </c>
      <c r="M34">
        <v>0</v>
      </c>
      <c r="N34">
        <v>30.14973115014989</v>
      </c>
      <c r="O34">
        <v>50.628057412639393</v>
      </c>
      <c r="P34">
        <v>66.11113378308653</v>
      </c>
      <c r="Q34">
        <v>2.9506638267458558</v>
      </c>
      <c r="R34">
        <v>4.1752376916337832</v>
      </c>
      <c r="S34">
        <v>3.1299345613684997</v>
      </c>
      <c r="T34">
        <v>0</v>
      </c>
      <c r="U34">
        <v>150.92843362515464</v>
      </c>
      <c r="V34">
        <v>5.291129809895077</v>
      </c>
      <c r="W34">
        <v>8.8835929408601579</v>
      </c>
      <c r="X34">
        <v>37.65467539783625</v>
      </c>
      <c r="Y34">
        <v>0</v>
      </c>
      <c r="Z34">
        <v>3.3456608557712375</v>
      </c>
      <c r="AA34">
        <v>7.1720823189313281</v>
      </c>
      <c r="AB34">
        <v>10.085331417492975</v>
      </c>
      <c r="AC34">
        <v>7.4171625274142317</v>
      </c>
      <c r="AD34">
        <v>4.6526098824813662</v>
      </c>
      <c r="AE34">
        <v>8.4127826001658548</v>
      </c>
      <c r="AF34">
        <v>0</v>
      </c>
      <c r="AG34">
        <v>0</v>
      </c>
      <c r="AH34">
        <v>22.851001905447717</v>
      </c>
      <c r="AI34">
        <v>0.9746574747599166</v>
      </c>
      <c r="AJ34">
        <v>0</v>
      </c>
      <c r="AK34">
        <v>13.279116582928756</v>
      </c>
      <c r="AL34">
        <v>15.420468776438614</v>
      </c>
      <c r="AM34">
        <v>4.0341324845541067</v>
      </c>
      <c r="AN34">
        <v>0</v>
      </c>
      <c r="AO34">
        <v>0</v>
      </c>
      <c r="AP34">
        <v>1.4711191236706771</v>
      </c>
      <c r="AQ34">
        <v>0</v>
      </c>
      <c r="AR34">
        <v>12.39811619537236</v>
      </c>
      <c r="AS34">
        <v>7.7259611573221587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24.374796427192976</v>
      </c>
      <c r="BB34">
        <f t="shared" si="0"/>
        <v>558.75430470182653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90.494127508034552</v>
      </c>
      <c r="L35">
        <v>20.131396304367609</v>
      </c>
      <c r="M35">
        <v>0</v>
      </c>
      <c r="N35">
        <v>30.14973115014989</v>
      </c>
      <c r="O35">
        <v>50.628057412639393</v>
      </c>
      <c r="P35">
        <v>66.11113378308653</v>
      </c>
      <c r="Q35">
        <v>2.9851836197003969</v>
      </c>
      <c r="R35">
        <v>4.1752376916337832</v>
      </c>
      <c r="S35">
        <v>6.9992690170484089</v>
      </c>
      <c r="T35">
        <v>0</v>
      </c>
      <c r="U35">
        <v>150.92843362515464</v>
      </c>
      <c r="V35">
        <v>5.291129809895077</v>
      </c>
      <c r="W35">
        <v>8.8835929408601579</v>
      </c>
      <c r="X35">
        <v>37.65467539783625</v>
      </c>
      <c r="Y35">
        <v>0</v>
      </c>
      <c r="Z35">
        <v>1.6728304278856188</v>
      </c>
      <c r="AA35">
        <v>7.1720823189313281</v>
      </c>
      <c r="AB35">
        <v>10.085331417492975</v>
      </c>
      <c r="AC35">
        <v>4.944666408573779</v>
      </c>
      <c r="AD35">
        <v>2.3263048257140726</v>
      </c>
      <c r="AE35">
        <v>8.3839627074956269</v>
      </c>
      <c r="AF35">
        <v>0</v>
      </c>
      <c r="AG35">
        <v>0</v>
      </c>
      <c r="AH35">
        <v>17.474295559486539</v>
      </c>
      <c r="AI35">
        <v>0</v>
      </c>
      <c r="AJ35">
        <v>0</v>
      </c>
      <c r="AK35">
        <v>13.279116582928756</v>
      </c>
      <c r="AL35">
        <v>15.420468776438614</v>
      </c>
      <c r="AM35">
        <v>4.0341324845541067</v>
      </c>
      <c r="AN35">
        <v>0</v>
      </c>
      <c r="AO35">
        <v>0</v>
      </c>
      <c r="AP35">
        <v>1.4711191236706771</v>
      </c>
      <c r="AQ35">
        <v>0</v>
      </c>
      <c r="AR35">
        <v>12.39811619537236</v>
      </c>
      <c r="AS35">
        <v>8.241025141827313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24.299820565646503</v>
      </c>
      <c r="BB35">
        <f t="shared" si="0"/>
        <v>557.03559966513194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90.493329907428588</v>
      </c>
      <c r="L36">
        <v>35.170680130509261</v>
      </c>
      <c r="M36">
        <v>0</v>
      </c>
      <c r="N36">
        <v>30.14973115014989</v>
      </c>
      <c r="O36">
        <v>50.628057412639393</v>
      </c>
      <c r="P36">
        <v>66.11113378308653</v>
      </c>
      <c r="Q36">
        <v>2.9851836197003969</v>
      </c>
      <c r="R36">
        <v>4.1752376916337832</v>
      </c>
      <c r="S36">
        <v>6.9992690170484089</v>
      </c>
      <c r="T36">
        <v>0</v>
      </c>
      <c r="U36">
        <v>150.92843362515464</v>
      </c>
      <c r="V36">
        <v>5.291129809895077</v>
      </c>
      <c r="W36">
        <v>8.8835929408601579</v>
      </c>
      <c r="X36">
        <v>37.65467539783625</v>
      </c>
      <c r="Y36">
        <v>0</v>
      </c>
      <c r="Z36">
        <v>1.6728304278856188</v>
      </c>
      <c r="AA36">
        <v>3.5860412920058442</v>
      </c>
      <c r="AB36">
        <v>10.085331417492975</v>
      </c>
      <c r="AC36">
        <v>4.944666408573779</v>
      </c>
      <c r="AD36">
        <v>2.3263048257140726</v>
      </c>
      <c r="AE36">
        <v>8.3839627074956269</v>
      </c>
      <c r="AF36">
        <v>0</v>
      </c>
      <c r="AG36">
        <v>0</v>
      </c>
      <c r="AH36">
        <v>10.753412691922355</v>
      </c>
      <c r="AI36">
        <v>0</v>
      </c>
      <c r="AJ36">
        <v>0</v>
      </c>
      <c r="AK36">
        <v>13.279116582928756</v>
      </c>
      <c r="AL36">
        <v>15.420468776438614</v>
      </c>
      <c r="AM36">
        <v>4.0341324845541067</v>
      </c>
      <c r="AN36">
        <v>0</v>
      </c>
      <c r="AO36">
        <v>0</v>
      </c>
      <c r="AP36">
        <v>1.4711191236706771</v>
      </c>
      <c r="AQ36">
        <v>0</v>
      </c>
      <c r="AR36">
        <v>12.39811619537236</v>
      </c>
      <c r="AS36">
        <v>8.241025141827313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24.497599871084223</v>
      </c>
      <c r="BB36">
        <f t="shared" si="0"/>
        <v>561.56938269074021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90.537092789683243</v>
      </c>
      <c r="L37">
        <v>35.253595838158283</v>
      </c>
      <c r="M37">
        <v>0</v>
      </c>
      <c r="N37">
        <v>30.14973115014989</v>
      </c>
      <c r="O37">
        <v>50.628057412639393</v>
      </c>
      <c r="P37">
        <v>66.11113378308653</v>
      </c>
      <c r="Q37">
        <v>2.993950820359399</v>
      </c>
      <c r="R37">
        <v>4.1760536577695166</v>
      </c>
      <c r="S37">
        <v>7.0021824514166582</v>
      </c>
      <c r="T37">
        <v>0</v>
      </c>
      <c r="U37">
        <v>150.92843362515464</v>
      </c>
      <c r="V37">
        <v>5.291129809895077</v>
      </c>
      <c r="W37">
        <v>8.8835929408601579</v>
      </c>
      <c r="X37">
        <v>39.104571070757665</v>
      </c>
      <c r="Y37">
        <v>0</v>
      </c>
      <c r="Z37">
        <v>1.6728304278856188</v>
      </c>
      <c r="AA37">
        <v>3.5860412920058442</v>
      </c>
      <c r="AB37">
        <v>10.085331417492975</v>
      </c>
      <c r="AC37">
        <v>4.944666408573779</v>
      </c>
      <c r="AD37">
        <v>2.3263048257140726</v>
      </c>
      <c r="AE37">
        <v>4.2063914151902972</v>
      </c>
      <c r="AF37">
        <v>0</v>
      </c>
      <c r="AG37">
        <v>0</v>
      </c>
      <c r="AH37">
        <v>5.3767063459611775</v>
      </c>
      <c r="AI37">
        <v>0</v>
      </c>
      <c r="AJ37">
        <v>0</v>
      </c>
      <c r="AK37">
        <v>13.279116582928756</v>
      </c>
      <c r="AL37">
        <v>15.420468776438614</v>
      </c>
      <c r="AM37">
        <v>4.0341324845541067</v>
      </c>
      <c r="AN37">
        <v>0</v>
      </c>
      <c r="AO37">
        <v>0</v>
      </c>
      <c r="AP37">
        <v>0.3269153902641605</v>
      </c>
      <c r="AQ37">
        <v>0</v>
      </c>
      <c r="AR37">
        <v>3.3813043928228952</v>
      </c>
      <c r="AS37">
        <v>8.241025141827313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23.739923778516435</v>
      </c>
      <c r="BB37">
        <f t="shared" si="0"/>
        <v>544.20083647307376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90.536358613197365</v>
      </c>
      <c r="L38">
        <v>45.221605760622666</v>
      </c>
      <c r="M38">
        <v>0</v>
      </c>
      <c r="N38">
        <v>30.14973115014989</v>
      </c>
      <c r="O38">
        <v>50.628057412639393</v>
      </c>
      <c r="P38">
        <v>66.11113378308653</v>
      </c>
      <c r="Q38">
        <v>2.993950820359399</v>
      </c>
      <c r="R38">
        <v>4.1760536577695166</v>
      </c>
      <c r="S38">
        <v>7.0021824514166582</v>
      </c>
      <c r="T38">
        <v>0</v>
      </c>
      <c r="U38">
        <v>150.92843362515464</v>
      </c>
      <c r="V38">
        <v>5.291129809895077</v>
      </c>
      <c r="W38">
        <v>8.8835929408601579</v>
      </c>
      <c r="X38">
        <v>37.655313770883282</v>
      </c>
      <c r="Y38">
        <v>0</v>
      </c>
      <c r="Z38">
        <v>1.6728304278856188</v>
      </c>
      <c r="AA38">
        <v>0</v>
      </c>
      <c r="AB38">
        <v>10.085331417492975</v>
      </c>
      <c r="AC38">
        <v>4.944666408573779</v>
      </c>
      <c r="AD38">
        <v>2.3263048257140726</v>
      </c>
      <c r="AE38">
        <v>4.2063914151902972</v>
      </c>
      <c r="AF38">
        <v>0</v>
      </c>
      <c r="AG38">
        <v>0</v>
      </c>
      <c r="AH38">
        <v>4.8390357373199748</v>
      </c>
      <c r="AI38">
        <v>0</v>
      </c>
      <c r="AJ38">
        <v>0</v>
      </c>
      <c r="AK38">
        <v>13.279116582928756</v>
      </c>
      <c r="AL38">
        <v>15.420468776438614</v>
      </c>
      <c r="AM38">
        <v>4.0341324845541067</v>
      </c>
      <c r="AN38">
        <v>0</v>
      </c>
      <c r="AO38">
        <v>0</v>
      </c>
      <c r="AP38">
        <v>0</v>
      </c>
      <c r="AQ38">
        <v>0</v>
      </c>
      <c r="AR38">
        <v>1.1271013759192203</v>
      </c>
      <c r="AS38">
        <v>7.7259611573221587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23.794185368144603</v>
      </c>
      <c r="BB38">
        <f t="shared" si="0"/>
        <v>545.44469903722938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90.537092789683243</v>
      </c>
      <c r="L39">
        <v>20.172970039577091</v>
      </c>
      <c r="M39">
        <v>0</v>
      </c>
      <c r="N39">
        <v>30.14973115014989</v>
      </c>
      <c r="O39">
        <v>50.628057412639393</v>
      </c>
      <c r="P39">
        <v>66.11113378308653</v>
      </c>
      <c r="Q39">
        <v>5.782861572530039</v>
      </c>
      <c r="R39">
        <v>10.82254947096375</v>
      </c>
      <c r="S39">
        <v>7.0027134209977033</v>
      </c>
      <c r="T39">
        <v>0</v>
      </c>
      <c r="U39">
        <v>150.92843362515464</v>
      </c>
      <c r="V39">
        <v>5.291129809895077</v>
      </c>
      <c r="W39">
        <v>8.8835929408601579</v>
      </c>
      <c r="X39">
        <v>37.655313770883282</v>
      </c>
      <c r="Y39">
        <v>0</v>
      </c>
      <c r="Z39">
        <v>3.3456608557712375</v>
      </c>
      <c r="AA39">
        <v>0</v>
      </c>
      <c r="AB39">
        <v>3.3345560594241075</v>
      </c>
      <c r="AC39">
        <v>0</v>
      </c>
      <c r="AD39">
        <v>2.3263048257140726</v>
      </c>
      <c r="AE39">
        <v>4.2063914151902972</v>
      </c>
      <c r="AF39">
        <v>0</v>
      </c>
      <c r="AG39">
        <v>0</v>
      </c>
      <c r="AH39">
        <v>4.8390357373199748</v>
      </c>
      <c r="AI39">
        <v>0</v>
      </c>
      <c r="AJ39">
        <v>0</v>
      </c>
      <c r="AK39">
        <v>13.279116582928756</v>
      </c>
      <c r="AL39">
        <v>15.420468776438614</v>
      </c>
      <c r="AM39">
        <v>4.0341324845541067</v>
      </c>
      <c r="AN39">
        <v>0</v>
      </c>
      <c r="AO39">
        <v>0</v>
      </c>
      <c r="AP39">
        <v>0</v>
      </c>
      <c r="AQ39">
        <v>0</v>
      </c>
      <c r="AR39">
        <v>1.1271013759192203</v>
      </c>
      <c r="AS39">
        <v>7.7259611573221587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22.722660118582702</v>
      </c>
      <c r="BB39">
        <f t="shared" si="0"/>
        <v>520.88164893842065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90.536358613197365</v>
      </c>
      <c r="L40">
        <v>20.173432340000218</v>
      </c>
      <c r="M40">
        <v>0</v>
      </c>
      <c r="N40">
        <v>30.14973115014989</v>
      </c>
      <c r="O40">
        <v>50.628057412639393</v>
      </c>
      <c r="P40">
        <v>66.11113378308653</v>
      </c>
      <c r="Q40">
        <v>5.782861572530039</v>
      </c>
      <c r="R40">
        <v>10.82254947096375</v>
      </c>
      <c r="S40">
        <v>7.0027134209977033</v>
      </c>
      <c r="T40">
        <v>0</v>
      </c>
      <c r="U40">
        <v>150.92843362515464</v>
      </c>
      <c r="V40">
        <v>5.291129809895077</v>
      </c>
      <c r="W40">
        <v>8.8835929408601579</v>
      </c>
      <c r="X40">
        <v>37.655313770883282</v>
      </c>
      <c r="Y40">
        <v>0</v>
      </c>
      <c r="Z40">
        <v>3.3456608557712375</v>
      </c>
      <c r="AA40">
        <v>0</v>
      </c>
      <c r="AB40">
        <v>3.3345560594241075</v>
      </c>
      <c r="AC40">
        <v>0</v>
      </c>
      <c r="AD40">
        <v>0</v>
      </c>
      <c r="AE40">
        <v>4.2063914151902972</v>
      </c>
      <c r="AF40">
        <v>0</v>
      </c>
      <c r="AG40">
        <v>0</v>
      </c>
      <c r="AH40">
        <v>4.8390357373199748</v>
      </c>
      <c r="AI40">
        <v>0</v>
      </c>
      <c r="AJ40">
        <v>0</v>
      </c>
      <c r="AK40">
        <v>13.279116582928756</v>
      </c>
      <c r="AL40">
        <v>15.420468776438614</v>
      </c>
      <c r="AM40">
        <v>4.0341324845541067</v>
      </c>
      <c r="AN40">
        <v>0</v>
      </c>
      <c r="AO40">
        <v>0</v>
      </c>
      <c r="AP40">
        <v>0</v>
      </c>
      <c r="AQ40">
        <v>0</v>
      </c>
      <c r="AR40">
        <v>3.3813043928228952</v>
      </c>
      <c r="AS40">
        <v>7.7259611573221587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22.719634898555004</v>
      </c>
      <c r="BB40">
        <f t="shared" si="0"/>
        <v>520.81230047357531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90.537265200494716</v>
      </c>
      <c r="L41">
        <v>20.497229678899011</v>
      </c>
      <c r="M41">
        <v>0</v>
      </c>
      <c r="N41">
        <v>30.14973115014989</v>
      </c>
      <c r="O41">
        <v>50.628057412639393</v>
      </c>
      <c r="P41">
        <v>66.11113378308653</v>
      </c>
      <c r="Q41">
        <v>5.7792518269585855</v>
      </c>
      <c r="R41">
        <v>10.82254947096375</v>
      </c>
      <c r="S41">
        <v>7.0021824514166582</v>
      </c>
      <c r="T41">
        <v>0</v>
      </c>
      <c r="U41">
        <v>150.92843362515464</v>
      </c>
      <c r="V41">
        <v>5.291129809895077</v>
      </c>
      <c r="W41">
        <v>8.8835929408601579</v>
      </c>
      <c r="X41">
        <v>37.655313770883282</v>
      </c>
      <c r="Y41">
        <v>0</v>
      </c>
      <c r="Z41">
        <v>3.3456608557712375</v>
      </c>
      <c r="AA41">
        <v>0</v>
      </c>
      <c r="AB41">
        <v>6.7235542031241957</v>
      </c>
      <c r="AC41">
        <v>4.9397916188270807</v>
      </c>
      <c r="AD41">
        <v>0</v>
      </c>
      <c r="AE41">
        <v>4.2063914151902972</v>
      </c>
      <c r="AF41">
        <v>0</v>
      </c>
      <c r="AG41">
        <v>0</v>
      </c>
      <c r="AH41">
        <v>4.8390357373199748</v>
      </c>
      <c r="AI41">
        <v>0</v>
      </c>
      <c r="AJ41">
        <v>0</v>
      </c>
      <c r="AK41">
        <v>13.279116582928756</v>
      </c>
      <c r="AL41">
        <v>15.420468776438614</v>
      </c>
      <c r="AM41">
        <v>4.0341324845541067</v>
      </c>
      <c r="AN41">
        <v>0</v>
      </c>
      <c r="AO41">
        <v>0</v>
      </c>
      <c r="AP41">
        <v>0</v>
      </c>
      <c r="AQ41">
        <v>0</v>
      </c>
      <c r="AR41">
        <v>12.11634098392517</v>
      </c>
      <c r="AS41">
        <v>7.7259611573221587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23.44630238235834</v>
      </c>
      <c r="BB41">
        <f t="shared" si="0"/>
        <v>537.47002255444488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90.537092789683243</v>
      </c>
      <c r="L42">
        <v>20.497229678899011</v>
      </c>
      <c r="M42">
        <v>0</v>
      </c>
      <c r="N42">
        <v>30.14973115014989</v>
      </c>
      <c r="O42">
        <v>50.628057412639393</v>
      </c>
      <c r="P42">
        <v>66.11113378308653</v>
      </c>
      <c r="Q42">
        <v>5.7792518269585855</v>
      </c>
      <c r="R42">
        <v>10.82254947096375</v>
      </c>
      <c r="S42">
        <v>7.0021824514166582</v>
      </c>
      <c r="T42">
        <v>0</v>
      </c>
      <c r="U42">
        <v>150.92843362515464</v>
      </c>
      <c r="V42">
        <v>5.291129809895077</v>
      </c>
      <c r="W42">
        <v>8.8835929408601579</v>
      </c>
      <c r="X42">
        <v>37.655313770883282</v>
      </c>
      <c r="Y42">
        <v>0</v>
      </c>
      <c r="Z42">
        <v>3.3456608557712375</v>
      </c>
      <c r="AA42">
        <v>0</v>
      </c>
      <c r="AB42">
        <v>6.7235542031241957</v>
      </c>
      <c r="AC42">
        <v>4.9397916188270807</v>
      </c>
      <c r="AD42">
        <v>0</v>
      </c>
      <c r="AE42">
        <v>4.2063914151902972</v>
      </c>
      <c r="AF42">
        <v>0</v>
      </c>
      <c r="AG42">
        <v>0</v>
      </c>
      <c r="AH42">
        <v>4.8390357373199748</v>
      </c>
      <c r="AI42">
        <v>0</v>
      </c>
      <c r="AJ42">
        <v>0</v>
      </c>
      <c r="AK42">
        <v>13.279116582928756</v>
      </c>
      <c r="AL42">
        <v>15.420468776438614</v>
      </c>
      <c r="AM42">
        <v>4.0341324845541067</v>
      </c>
      <c r="AN42">
        <v>0</v>
      </c>
      <c r="AO42">
        <v>0</v>
      </c>
      <c r="AP42">
        <v>0</v>
      </c>
      <c r="AQ42">
        <v>0</v>
      </c>
      <c r="AR42">
        <v>13.525217836356815</v>
      </c>
      <c r="AS42">
        <v>7.7259611573221587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23.505186228018069</v>
      </c>
      <c r="BB42">
        <f t="shared" si="0"/>
        <v>538.8198431504054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83.489577318140832</v>
      </c>
      <c r="L43">
        <v>20.580503763257468</v>
      </c>
      <c r="M43">
        <v>0</v>
      </c>
      <c r="N43">
        <v>30.14973115014989</v>
      </c>
      <c r="O43">
        <v>50.628057412639393</v>
      </c>
      <c r="P43">
        <v>66.11113378308653</v>
      </c>
      <c r="Q43">
        <v>5.7836397322062192</v>
      </c>
      <c r="R43">
        <v>10.82254947096375</v>
      </c>
      <c r="S43">
        <v>7.0027134209977033</v>
      </c>
      <c r="T43">
        <v>0</v>
      </c>
      <c r="U43">
        <v>150.92843362515464</v>
      </c>
      <c r="V43">
        <v>5.291129809895077</v>
      </c>
      <c r="W43">
        <v>8.8835929408601579</v>
      </c>
      <c r="X43">
        <v>37.65467539783625</v>
      </c>
      <c r="Y43">
        <v>0</v>
      </c>
      <c r="Z43">
        <v>3.3456608557712375</v>
      </c>
      <c r="AA43">
        <v>0</v>
      </c>
      <c r="AB43">
        <v>6.7235542031241957</v>
      </c>
      <c r="AC43">
        <v>4.9397916188270807</v>
      </c>
      <c r="AD43">
        <v>0</v>
      </c>
      <c r="AE43">
        <v>4.2063914151902972</v>
      </c>
      <c r="AF43">
        <v>0</v>
      </c>
      <c r="AG43">
        <v>0</v>
      </c>
      <c r="AH43">
        <v>4.8390357373199748</v>
      </c>
      <c r="AI43">
        <v>0</v>
      </c>
      <c r="AJ43">
        <v>0</v>
      </c>
      <c r="AK43">
        <v>13.279116582928756</v>
      </c>
      <c r="AL43">
        <v>15.420468776438614</v>
      </c>
      <c r="AM43">
        <v>4.0341324845541067</v>
      </c>
      <c r="AN43">
        <v>0</v>
      </c>
      <c r="AO43">
        <v>0</v>
      </c>
      <c r="AP43">
        <v>0</v>
      </c>
      <c r="AQ43">
        <v>0</v>
      </c>
      <c r="AR43">
        <v>12.11634098392517</v>
      </c>
      <c r="AS43">
        <v>7.6229481751218175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23.151062867920636</v>
      </c>
      <c r="BB43">
        <f t="shared" si="0"/>
        <v>530.70211579046861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83.490620284523388</v>
      </c>
      <c r="L44">
        <v>20.580503763257468</v>
      </c>
      <c r="M44">
        <v>0</v>
      </c>
      <c r="N44">
        <v>30.14973115014989</v>
      </c>
      <c r="O44">
        <v>50.628057412639393</v>
      </c>
      <c r="P44">
        <v>66.11113378308653</v>
      </c>
      <c r="Q44">
        <v>5.7836397322062192</v>
      </c>
      <c r="R44">
        <v>10.82254947096375</v>
      </c>
      <c r="S44">
        <v>6.8095586759420499</v>
      </c>
      <c r="T44">
        <v>0</v>
      </c>
      <c r="U44">
        <v>150.92843362515464</v>
      </c>
      <c r="V44">
        <v>5.291129809895077</v>
      </c>
      <c r="W44">
        <v>8.8835929408601579</v>
      </c>
      <c r="X44">
        <v>37.65467539783625</v>
      </c>
      <c r="Y44">
        <v>0</v>
      </c>
      <c r="Z44">
        <v>3.3456608557712375</v>
      </c>
      <c r="AA44">
        <v>0</v>
      </c>
      <c r="AB44">
        <v>6.7235542031241957</v>
      </c>
      <c r="AC44">
        <v>4.9397916188270807</v>
      </c>
      <c r="AD44">
        <v>0</v>
      </c>
      <c r="AE44">
        <v>4.2063914151902972</v>
      </c>
      <c r="AF44">
        <v>0</v>
      </c>
      <c r="AG44">
        <v>0</v>
      </c>
      <c r="AH44">
        <v>4.8390357373199748</v>
      </c>
      <c r="AI44">
        <v>0</v>
      </c>
      <c r="AJ44">
        <v>0</v>
      </c>
      <c r="AK44">
        <v>13.279116582928756</v>
      </c>
      <c r="AL44">
        <v>15.420468776438614</v>
      </c>
      <c r="AM44">
        <v>4.0341324845541067</v>
      </c>
      <c r="AN44">
        <v>0</v>
      </c>
      <c r="AO44">
        <v>0</v>
      </c>
      <c r="AP44">
        <v>0</v>
      </c>
      <c r="AQ44">
        <v>0</v>
      </c>
      <c r="AR44">
        <v>12.11634098392517</v>
      </c>
      <c r="AS44">
        <v>7.6229481751218175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23.143032595572087</v>
      </c>
      <c r="BB44">
        <f t="shared" si="0"/>
        <v>530.51803428414405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83.489577318140832</v>
      </c>
      <c r="L45">
        <v>20.684818286814032</v>
      </c>
      <c r="M45">
        <v>0</v>
      </c>
      <c r="N45">
        <v>30.14973115014989</v>
      </c>
      <c r="O45">
        <v>50.628057412639393</v>
      </c>
      <c r="P45">
        <v>66.11113378308653</v>
      </c>
      <c r="Q45">
        <v>5.7836397322062192</v>
      </c>
      <c r="R45">
        <v>10.82254947096375</v>
      </c>
      <c r="S45">
        <v>3.1302954799831566</v>
      </c>
      <c r="T45">
        <v>0</v>
      </c>
      <c r="U45">
        <v>150.92843362515464</v>
      </c>
      <c r="V45">
        <v>5.291129809895077</v>
      </c>
      <c r="W45">
        <v>8.8835929408601579</v>
      </c>
      <c r="X45">
        <v>37.65467539783625</v>
      </c>
      <c r="Y45">
        <v>0</v>
      </c>
      <c r="Z45">
        <v>0</v>
      </c>
      <c r="AA45">
        <v>0</v>
      </c>
      <c r="AB45">
        <v>6.7235542031241957</v>
      </c>
      <c r="AC45">
        <v>2.4698959243849967</v>
      </c>
      <c r="AD45">
        <v>0</v>
      </c>
      <c r="AE45">
        <v>4.2063914151902972</v>
      </c>
      <c r="AF45">
        <v>0</v>
      </c>
      <c r="AG45">
        <v>0</v>
      </c>
      <c r="AH45">
        <v>4.8390357373199748</v>
      </c>
      <c r="AI45">
        <v>0</v>
      </c>
      <c r="AJ45">
        <v>0</v>
      </c>
      <c r="AK45">
        <v>13.279116582928756</v>
      </c>
      <c r="AL45">
        <v>15.420468776438614</v>
      </c>
      <c r="AM45">
        <v>4.0341324845541067</v>
      </c>
      <c r="AN45">
        <v>0</v>
      </c>
      <c r="AO45">
        <v>0</v>
      </c>
      <c r="AP45">
        <v>0</v>
      </c>
      <c r="AQ45">
        <v>0</v>
      </c>
      <c r="AR45">
        <v>12.11634098392517</v>
      </c>
      <c r="AS45">
        <v>7.6229481751218175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22.750465881271978</v>
      </c>
      <c r="BB45">
        <f t="shared" si="0"/>
        <v>521.51905280944584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83.490620284523388</v>
      </c>
      <c r="L46">
        <v>20.684818286814032</v>
      </c>
      <c r="M46">
        <v>0</v>
      </c>
      <c r="N46">
        <v>30.14973115014989</v>
      </c>
      <c r="O46">
        <v>50.628057412639393</v>
      </c>
      <c r="P46">
        <v>66.11113378308653</v>
      </c>
      <c r="Q46">
        <v>5.7836397322062192</v>
      </c>
      <c r="R46">
        <v>10.82254947096375</v>
      </c>
      <c r="S46">
        <v>3.1302954799831566</v>
      </c>
      <c r="T46">
        <v>0</v>
      </c>
      <c r="U46">
        <v>150.92843362515464</v>
      </c>
      <c r="V46">
        <v>5.291129809895077</v>
      </c>
      <c r="W46">
        <v>8.8835929408601579</v>
      </c>
      <c r="X46">
        <v>37.65467539783625</v>
      </c>
      <c r="Y46">
        <v>0</v>
      </c>
      <c r="Z46">
        <v>0</v>
      </c>
      <c r="AA46">
        <v>0</v>
      </c>
      <c r="AB46">
        <v>6.7235542031241957</v>
      </c>
      <c r="AC46">
        <v>2.4698959243849967</v>
      </c>
      <c r="AD46">
        <v>0</v>
      </c>
      <c r="AE46">
        <v>4.2063914151902972</v>
      </c>
      <c r="AF46">
        <v>0</v>
      </c>
      <c r="AG46">
        <v>0</v>
      </c>
      <c r="AH46">
        <v>4.8390357373199748</v>
      </c>
      <c r="AI46">
        <v>0</v>
      </c>
      <c r="AJ46">
        <v>0</v>
      </c>
      <c r="AK46">
        <v>13.279116582928756</v>
      </c>
      <c r="AL46">
        <v>15.420468776438614</v>
      </c>
      <c r="AM46">
        <v>4.0341324845541067</v>
      </c>
      <c r="AN46">
        <v>0</v>
      </c>
      <c r="AO46">
        <v>0</v>
      </c>
      <c r="AP46">
        <v>0</v>
      </c>
      <c r="AQ46">
        <v>0</v>
      </c>
      <c r="AR46">
        <v>12.11634098392517</v>
      </c>
      <c r="AS46">
        <v>7.6229481751218175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22.75050947726676</v>
      </c>
      <c r="BB46">
        <f t="shared" si="0"/>
        <v>521.52005217983367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83.491030840963859</v>
      </c>
      <c r="L47">
        <v>20.580503763257468</v>
      </c>
      <c r="M47">
        <v>0</v>
      </c>
      <c r="N47">
        <v>30.14973115014989</v>
      </c>
      <c r="O47">
        <v>50.628057412639393</v>
      </c>
      <c r="P47">
        <v>66.11113378308653</v>
      </c>
      <c r="Q47">
        <v>5.7784265084260404</v>
      </c>
      <c r="R47">
        <v>10.82254947096375</v>
      </c>
      <c r="S47">
        <v>3.1315981980431324</v>
      </c>
      <c r="T47">
        <v>0</v>
      </c>
      <c r="U47">
        <v>150.92843362515464</v>
      </c>
      <c r="V47">
        <v>5.291129809895077</v>
      </c>
      <c r="W47">
        <v>8.8835929408601579</v>
      </c>
      <c r="X47">
        <v>37.65467539783625</v>
      </c>
      <c r="Y47">
        <v>0</v>
      </c>
      <c r="Z47">
        <v>0</v>
      </c>
      <c r="AA47">
        <v>0</v>
      </c>
      <c r="AB47">
        <v>3.3345560594241075</v>
      </c>
      <c r="AC47">
        <v>2.4698959243849967</v>
      </c>
      <c r="AD47">
        <v>0</v>
      </c>
      <c r="AE47">
        <v>4.2063914151902972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13.279116582928756</v>
      </c>
      <c r="AL47">
        <v>15.420468776438614</v>
      </c>
      <c r="AM47">
        <v>4.0341324845541067</v>
      </c>
      <c r="AN47">
        <v>0</v>
      </c>
      <c r="AO47">
        <v>0</v>
      </c>
      <c r="AP47">
        <v>0</v>
      </c>
      <c r="AQ47">
        <v>0</v>
      </c>
      <c r="AR47">
        <v>13.525217836356815</v>
      </c>
      <c r="AS47">
        <v>7.6229481751218175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22.460962068507193</v>
      </c>
      <c r="BB47">
        <f t="shared" si="0"/>
        <v>514.88262808716843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83.489607675094291</v>
      </c>
      <c r="L48">
        <v>20.580503763257468</v>
      </c>
      <c r="M48">
        <v>0</v>
      </c>
      <c r="N48">
        <v>30.14973115014989</v>
      </c>
      <c r="O48">
        <v>50.628057412639393</v>
      </c>
      <c r="P48">
        <v>66.11113378308653</v>
      </c>
      <c r="Q48">
        <v>5.7784265084260404</v>
      </c>
      <c r="R48">
        <v>10.82254947096375</v>
      </c>
      <c r="S48">
        <v>3.1315981980431324</v>
      </c>
      <c r="T48">
        <v>0</v>
      </c>
      <c r="U48">
        <v>150.92843362515464</v>
      </c>
      <c r="V48">
        <v>5.291129809895077</v>
      </c>
      <c r="W48">
        <v>8.8835929408601579</v>
      </c>
      <c r="X48">
        <v>37.65467539783625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8.3839627074956269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13.279116582928756</v>
      </c>
      <c r="AL48">
        <v>15.420468776438614</v>
      </c>
      <c r="AM48">
        <v>4.0341324845541067</v>
      </c>
      <c r="AN48">
        <v>0</v>
      </c>
      <c r="AO48">
        <v>0</v>
      </c>
      <c r="AP48">
        <v>0</v>
      </c>
      <c r="AQ48">
        <v>0</v>
      </c>
      <c r="AR48">
        <v>12.39811619537236</v>
      </c>
      <c r="AS48">
        <v>7.6229481751218175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22.345786118675839</v>
      </c>
      <c r="BB48">
        <f t="shared" si="0"/>
        <v>512.24239853864208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83.491030840963859</v>
      </c>
      <c r="L49">
        <v>20.779425852951302</v>
      </c>
      <c r="M49">
        <v>0</v>
      </c>
      <c r="N49">
        <v>30.14973115014989</v>
      </c>
      <c r="O49">
        <v>50.628057412639393</v>
      </c>
      <c r="P49">
        <v>66.11113378308653</v>
      </c>
      <c r="Q49">
        <v>5.7819209080204343</v>
      </c>
      <c r="R49">
        <v>10.821413640548734</v>
      </c>
      <c r="S49">
        <v>3.131598198043132</v>
      </c>
      <c r="T49">
        <v>0</v>
      </c>
      <c r="U49">
        <v>150.92843362515464</v>
      </c>
      <c r="V49">
        <v>5.2921825525350448</v>
      </c>
      <c r="W49">
        <v>8.8799228477861849</v>
      </c>
      <c r="X49">
        <v>37.653152985239956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8.3839627074956269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13.279116582928756</v>
      </c>
      <c r="AL49">
        <v>15.420468776438614</v>
      </c>
      <c r="AM49">
        <v>4.0341324845541067</v>
      </c>
      <c r="AN49">
        <v>0</v>
      </c>
      <c r="AO49">
        <v>0</v>
      </c>
      <c r="AP49">
        <v>0</v>
      </c>
      <c r="AQ49">
        <v>0</v>
      </c>
      <c r="AR49">
        <v>12.39811619537236</v>
      </c>
      <c r="AS49">
        <v>7.6229481751218175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22.354086096455418</v>
      </c>
      <c r="BB49">
        <f t="shared" si="0"/>
        <v>512.43266262257498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83.489607675094291</v>
      </c>
      <c r="L50">
        <v>20.779425852951302</v>
      </c>
      <c r="M50">
        <v>0</v>
      </c>
      <c r="N50">
        <v>30.14973115014989</v>
      </c>
      <c r="O50">
        <v>50.628057412639393</v>
      </c>
      <c r="P50">
        <v>66.11113378308653</v>
      </c>
      <c r="Q50">
        <v>5.7819209080204343</v>
      </c>
      <c r="R50">
        <v>10.821413640548734</v>
      </c>
      <c r="S50">
        <v>3.131598198043132</v>
      </c>
      <c r="T50">
        <v>0</v>
      </c>
      <c r="U50">
        <v>150.92843362515464</v>
      </c>
      <c r="V50">
        <v>5.2921825525350448</v>
      </c>
      <c r="W50">
        <v>8.8799228477861849</v>
      </c>
      <c r="X50">
        <v>37.653152985239956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8.3839627074956269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13.279116582928756</v>
      </c>
      <c r="AL50">
        <v>15.420468776438614</v>
      </c>
      <c r="AM50">
        <v>4.0341324845541067</v>
      </c>
      <c r="AN50">
        <v>0</v>
      </c>
      <c r="AO50">
        <v>0</v>
      </c>
      <c r="AP50">
        <v>0</v>
      </c>
      <c r="AQ50">
        <v>0</v>
      </c>
      <c r="AR50">
        <v>12.39811619537236</v>
      </c>
      <c r="AS50">
        <v>7.6229481751218175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22.354026608122069</v>
      </c>
      <c r="BB50">
        <f t="shared" si="0"/>
        <v>512.43129894503863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90.411415172080055</v>
      </c>
      <c r="L51">
        <v>20.779425852951302</v>
      </c>
      <c r="M51">
        <v>0</v>
      </c>
      <c r="N51">
        <v>30.14973115014989</v>
      </c>
      <c r="O51">
        <v>50.628057412639393</v>
      </c>
      <c r="P51">
        <v>66.11113378308653</v>
      </c>
      <c r="Q51">
        <v>3.128657273159706</v>
      </c>
      <c r="R51">
        <v>10.821413640548734</v>
      </c>
      <c r="S51">
        <v>3.4649393850973627</v>
      </c>
      <c r="T51">
        <v>0</v>
      </c>
      <c r="U51">
        <v>150.92843362515464</v>
      </c>
      <c r="V51">
        <v>5.2921825525350448</v>
      </c>
      <c r="W51">
        <v>8.8799228477861849</v>
      </c>
      <c r="X51">
        <v>37.653152985239956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8.3839627074956269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13.279116582928756</v>
      </c>
      <c r="AL51">
        <v>15.420468776438614</v>
      </c>
      <c r="AM51">
        <v>4.0341324845541067</v>
      </c>
      <c r="AN51">
        <v>0</v>
      </c>
      <c r="AO51">
        <v>0</v>
      </c>
      <c r="AP51">
        <v>0</v>
      </c>
      <c r="AQ51">
        <v>0</v>
      </c>
      <c r="AR51">
        <v>12.39811619537236</v>
      </c>
      <c r="AS51">
        <v>7.5542730080710143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22.54351478119505</v>
      </c>
      <c r="BB51">
        <f t="shared" si="0"/>
        <v>516.77502065409431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90.412195225130588</v>
      </c>
      <c r="L52">
        <v>20.779425852951302</v>
      </c>
      <c r="M52">
        <v>0</v>
      </c>
      <c r="N52">
        <v>30.14973115014989</v>
      </c>
      <c r="O52">
        <v>50.628057412639393</v>
      </c>
      <c r="P52">
        <v>66.11113378308653</v>
      </c>
      <c r="Q52">
        <v>3.128657273159706</v>
      </c>
      <c r="R52">
        <v>10.821413640548734</v>
      </c>
      <c r="S52">
        <v>3.4649393850973627</v>
      </c>
      <c r="T52">
        <v>0</v>
      </c>
      <c r="U52">
        <v>150.92843362515464</v>
      </c>
      <c r="V52">
        <v>5.2921825525350448</v>
      </c>
      <c r="W52">
        <v>8.8799228477861849</v>
      </c>
      <c r="X52">
        <v>37.653152985239956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8.3839627074956269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13.279116582928756</v>
      </c>
      <c r="AL52">
        <v>15.420468776438614</v>
      </c>
      <c r="AM52">
        <v>4.0341324845541067</v>
      </c>
      <c r="AN52">
        <v>0</v>
      </c>
      <c r="AO52">
        <v>0</v>
      </c>
      <c r="AP52">
        <v>0</v>
      </c>
      <c r="AQ52">
        <v>0</v>
      </c>
      <c r="AR52">
        <v>12.39811619537236</v>
      </c>
      <c r="AS52">
        <v>7.5542730080710143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22.543547387412566</v>
      </c>
      <c r="BB52">
        <f t="shared" si="0"/>
        <v>516.77576810092728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90.336691372059306</v>
      </c>
      <c r="L53">
        <v>19.025891944943059</v>
      </c>
      <c r="M53">
        <v>0</v>
      </c>
      <c r="N53">
        <v>30.14973115014989</v>
      </c>
      <c r="O53">
        <v>50.628057412639393</v>
      </c>
      <c r="P53">
        <v>66.11113378308653</v>
      </c>
      <c r="Q53">
        <v>3.1297295675322516</v>
      </c>
      <c r="R53">
        <v>10.821413640548734</v>
      </c>
      <c r="S53">
        <v>3.3074477992939082</v>
      </c>
      <c r="T53">
        <v>0</v>
      </c>
      <c r="U53">
        <v>150.92843362515464</v>
      </c>
      <c r="V53">
        <v>5.2921825525350448</v>
      </c>
      <c r="W53">
        <v>8.8799228477861849</v>
      </c>
      <c r="X53">
        <v>37.653152985239956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8.3839627074956269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13.279116582928756</v>
      </c>
      <c r="AL53">
        <v>15.420468776438614</v>
      </c>
      <c r="AM53">
        <v>4.0341324845541067</v>
      </c>
      <c r="AN53">
        <v>0</v>
      </c>
      <c r="AO53">
        <v>0</v>
      </c>
      <c r="AP53">
        <v>0</v>
      </c>
      <c r="AQ53">
        <v>0</v>
      </c>
      <c r="AR53">
        <v>12.39811619537236</v>
      </c>
      <c r="AS53">
        <v>5.8373926736802675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22.388789684640088</v>
      </c>
      <c r="BB53">
        <f t="shared" si="0"/>
        <v>513.22818841679862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90.336428151080341</v>
      </c>
      <c r="L54">
        <v>19.025891944943059</v>
      </c>
      <c r="M54">
        <v>0</v>
      </c>
      <c r="N54">
        <v>30.14973115014989</v>
      </c>
      <c r="O54">
        <v>50.628057412639393</v>
      </c>
      <c r="P54">
        <v>66.11113378308653</v>
      </c>
      <c r="Q54">
        <v>3.1297295675322516</v>
      </c>
      <c r="R54">
        <v>10.821413640548734</v>
      </c>
      <c r="S54">
        <v>3.3074477992939082</v>
      </c>
      <c r="T54">
        <v>0</v>
      </c>
      <c r="U54">
        <v>150.92843362515464</v>
      </c>
      <c r="V54">
        <v>5.2921825525350448</v>
      </c>
      <c r="W54">
        <v>8.8799228477861849</v>
      </c>
      <c r="X54">
        <v>37.653152985239956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8.3839627074956269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13.279116582928756</v>
      </c>
      <c r="AL54">
        <v>15.420468776438614</v>
      </c>
      <c r="AM54">
        <v>4.0341324845541067</v>
      </c>
      <c r="AN54">
        <v>0</v>
      </c>
      <c r="AO54">
        <v>0</v>
      </c>
      <c r="AP54">
        <v>0</v>
      </c>
      <c r="AQ54">
        <v>0</v>
      </c>
      <c r="AR54">
        <v>13.525217836356815</v>
      </c>
      <c r="AS54">
        <v>5.8373926736802675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22.435891530596329</v>
      </c>
      <c r="BB54">
        <f t="shared" si="0"/>
        <v>514.30792499084771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90.33616393816429</v>
      </c>
      <c r="L55">
        <v>19.025891944943059</v>
      </c>
      <c r="M55">
        <v>0</v>
      </c>
      <c r="N55">
        <v>30.14973115014989</v>
      </c>
      <c r="O55">
        <v>50.628057412639393</v>
      </c>
      <c r="P55">
        <v>66.488373063319443</v>
      </c>
      <c r="Q55">
        <v>3.1297295675322516</v>
      </c>
      <c r="R55">
        <v>11.211654630036779</v>
      </c>
      <c r="S55">
        <v>3.3074477992939082</v>
      </c>
      <c r="T55">
        <v>0</v>
      </c>
      <c r="U55">
        <v>150.92843362515464</v>
      </c>
      <c r="V55">
        <v>5.4998956376539336</v>
      </c>
      <c r="W55">
        <v>9.2257601329819163</v>
      </c>
      <c r="X55">
        <v>37.653152985239956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8.3839627074956269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13.279116582928756</v>
      </c>
      <c r="AL55">
        <v>21.351418265063117</v>
      </c>
      <c r="AM55">
        <v>4.0341324845541067</v>
      </c>
      <c r="AN55">
        <v>0</v>
      </c>
      <c r="AO55">
        <v>0</v>
      </c>
      <c r="AP55">
        <v>6.5383078052832083E-2</v>
      </c>
      <c r="AQ55">
        <v>0</v>
      </c>
      <c r="AR55">
        <v>13.525217836356815</v>
      </c>
      <c r="AS55">
        <v>7.5542730080710143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22.813511866514581</v>
      </c>
      <c r="BB55">
        <f t="shared" si="0"/>
        <v>522.96428398311718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90.335900212339951</v>
      </c>
      <c r="L56">
        <v>19.025891944943059</v>
      </c>
      <c r="M56">
        <v>0</v>
      </c>
      <c r="N56">
        <v>30.14973115014989</v>
      </c>
      <c r="O56">
        <v>50.628057412639393</v>
      </c>
      <c r="P56">
        <v>66.488373063319443</v>
      </c>
      <c r="Q56">
        <v>3.1297295675322516</v>
      </c>
      <c r="R56">
        <v>10.824305369992684</v>
      </c>
      <c r="S56">
        <v>3.3074477992939082</v>
      </c>
      <c r="T56">
        <v>0</v>
      </c>
      <c r="U56">
        <v>150.92843362515464</v>
      </c>
      <c r="V56">
        <v>5.2899882581066047</v>
      </c>
      <c r="W56">
        <v>8.8831382893216499</v>
      </c>
      <c r="X56">
        <v>37.653152985239956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8.3839627074956269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13.279116582928756</v>
      </c>
      <c r="AL56">
        <v>21.351418265063117</v>
      </c>
      <c r="AM56">
        <v>4.0341324845541067</v>
      </c>
      <c r="AN56">
        <v>0</v>
      </c>
      <c r="AO56">
        <v>0</v>
      </c>
      <c r="AP56">
        <v>6.5383078052832083E-2</v>
      </c>
      <c r="AQ56">
        <v>0</v>
      </c>
      <c r="AR56">
        <v>12.679891671884782</v>
      </c>
      <c r="AS56">
        <v>7.5542730080710143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22.738879288500264</v>
      </c>
      <c r="BB56">
        <f t="shared" si="0"/>
        <v>521.25344818758344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90.33616393816429</v>
      </c>
      <c r="L57">
        <v>19.025891944943059</v>
      </c>
      <c r="M57">
        <v>0</v>
      </c>
      <c r="N57">
        <v>30.14973115014989</v>
      </c>
      <c r="O57">
        <v>50.628057412639393</v>
      </c>
      <c r="P57">
        <v>66.488373063319443</v>
      </c>
      <c r="Q57">
        <v>3.1297295675322516</v>
      </c>
      <c r="R57">
        <v>10.824305369992684</v>
      </c>
      <c r="S57">
        <v>3.3074477992939082</v>
      </c>
      <c r="T57">
        <v>0</v>
      </c>
      <c r="U57">
        <v>150.92843362515464</v>
      </c>
      <c r="V57">
        <v>5.2921825525350448</v>
      </c>
      <c r="W57">
        <v>8.8831382893216499</v>
      </c>
      <c r="X57">
        <v>37.653152985239956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8.3839627074956269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13.279116582928756</v>
      </c>
      <c r="AL57">
        <v>21.351418265063117</v>
      </c>
      <c r="AM57">
        <v>4.0341324845541067</v>
      </c>
      <c r="AN57">
        <v>0</v>
      </c>
      <c r="AO57">
        <v>0</v>
      </c>
      <c r="AP57">
        <v>6.5383078052832083E-2</v>
      </c>
      <c r="AQ57">
        <v>0</v>
      </c>
      <c r="AR57">
        <v>12.679891671884782</v>
      </c>
      <c r="AS57">
        <v>7.5542730080710143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22.738982033746836</v>
      </c>
      <c r="BB57">
        <f t="shared" si="0"/>
        <v>521.2558034625896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90.335900212339951</v>
      </c>
      <c r="L58">
        <v>19.025891944943059</v>
      </c>
      <c r="M58">
        <v>0</v>
      </c>
      <c r="N58">
        <v>30.14973115014989</v>
      </c>
      <c r="O58">
        <v>50.628057412639393</v>
      </c>
      <c r="P58">
        <v>66.488373063319443</v>
      </c>
      <c r="Q58">
        <v>3.1297295675322516</v>
      </c>
      <c r="R58">
        <v>10.821413640548734</v>
      </c>
      <c r="S58">
        <v>3.3074477992939082</v>
      </c>
      <c r="T58">
        <v>0</v>
      </c>
      <c r="U58">
        <v>150.92843362515464</v>
      </c>
      <c r="V58">
        <v>5.2921825525350448</v>
      </c>
      <c r="W58">
        <v>7.6867468054060657</v>
      </c>
      <c r="X58">
        <v>37.653152985239956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8.3839627074956269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13.279116582928756</v>
      </c>
      <c r="AL58">
        <v>21.351418265063117</v>
      </c>
      <c r="AM58">
        <v>4.0341324845541067</v>
      </c>
      <c r="AN58">
        <v>0</v>
      </c>
      <c r="AO58">
        <v>0</v>
      </c>
      <c r="AP58">
        <v>3.2691406508371386E-2</v>
      </c>
      <c r="AQ58">
        <v>0</v>
      </c>
      <c r="AR58">
        <v>12.679891671884782</v>
      </c>
      <c r="AS58">
        <v>7.5542730080710143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22.68747445981839</v>
      </c>
      <c r="BB58">
        <f t="shared" si="0"/>
        <v>520.0750724257897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90.33616393816429</v>
      </c>
      <c r="L59">
        <v>65.560346838504032</v>
      </c>
      <c r="M59">
        <v>0</v>
      </c>
      <c r="N59">
        <v>30.14973115014989</v>
      </c>
      <c r="O59">
        <v>50.628057412639393</v>
      </c>
      <c r="P59">
        <v>66.488373063319443</v>
      </c>
      <c r="Q59">
        <v>5.7810993454663926</v>
      </c>
      <c r="R59">
        <v>10.821413640548734</v>
      </c>
      <c r="S59">
        <v>6.7423216370200301</v>
      </c>
      <c r="T59">
        <v>0</v>
      </c>
      <c r="U59">
        <v>150.92843362515464</v>
      </c>
      <c r="V59">
        <v>5.2921825525350448</v>
      </c>
      <c r="W59">
        <v>9.0120299854680361</v>
      </c>
      <c r="X59">
        <v>37.653152985239956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8.3839627074956269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13.279116582928756</v>
      </c>
      <c r="AL59">
        <v>18.682490783152289</v>
      </c>
      <c r="AM59">
        <v>4.0341324845541067</v>
      </c>
      <c r="AN59">
        <v>0</v>
      </c>
      <c r="AO59">
        <v>0</v>
      </c>
      <c r="AP59">
        <v>0.19614923415849628</v>
      </c>
      <c r="AQ59">
        <v>0</v>
      </c>
      <c r="AR59">
        <v>12.679891671884782</v>
      </c>
      <c r="AS59">
        <v>7.5542730080710143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24.83769888662178</v>
      </c>
      <c r="BB59">
        <f t="shared" si="0"/>
        <v>569.36562375983306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90.335900212339951</v>
      </c>
      <c r="L60">
        <v>65.561160103808362</v>
      </c>
      <c r="M60">
        <v>0</v>
      </c>
      <c r="N60">
        <v>30.14973115014989</v>
      </c>
      <c r="O60">
        <v>50.628057412639393</v>
      </c>
      <c r="P60">
        <v>66.488373063319443</v>
      </c>
      <c r="Q60">
        <v>5.7810993454663926</v>
      </c>
      <c r="R60">
        <v>10.821413640548734</v>
      </c>
      <c r="S60">
        <v>6.7423216370200301</v>
      </c>
      <c r="T60">
        <v>0</v>
      </c>
      <c r="U60">
        <v>150.92843362515464</v>
      </c>
      <c r="V60">
        <v>5.2921825525350448</v>
      </c>
      <c r="W60">
        <v>9.0120299854680361</v>
      </c>
      <c r="X60">
        <v>37.65467539783625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8.3839627074956269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13.279116582928756</v>
      </c>
      <c r="AL60">
        <v>18.682490783152289</v>
      </c>
      <c r="AM60">
        <v>4.0341324845541067</v>
      </c>
      <c r="AN60">
        <v>0</v>
      </c>
      <c r="AO60">
        <v>0</v>
      </c>
      <c r="AP60">
        <v>0.19614923415849628</v>
      </c>
      <c r="AQ60">
        <v>0</v>
      </c>
      <c r="AR60">
        <v>12.679891671884782</v>
      </c>
      <c r="AS60">
        <v>7.5542730080710143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24.837785494218572</v>
      </c>
      <c r="BB60">
        <f t="shared" si="0"/>
        <v>569.36760910431258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90.493568020328894</v>
      </c>
      <c r="L61">
        <v>65.561107645845482</v>
      </c>
      <c r="M61">
        <v>0</v>
      </c>
      <c r="N61">
        <v>30.14973115014989</v>
      </c>
      <c r="O61">
        <v>50.628057412639393</v>
      </c>
      <c r="P61">
        <v>66.488373063319443</v>
      </c>
      <c r="Q61">
        <v>5.782113379252765</v>
      </c>
      <c r="R61">
        <v>10.821413640548734</v>
      </c>
      <c r="S61">
        <v>6.7422450306240798</v>
      </c>
      <c r="T61">
        <v>0</v>
      </c>
      <c r="U61">
        <v>150.92843362515464</v>
      </c>
      <c r="V61">
        <v>5.2921825525350448</v>
      </c>
      <c r="W61">
        <v>9.0120299854680361</v>
      </c>
      <c r="X61">
        <v>37.65467539783625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8.3839627074956269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13.279116582928756</v>
      </c>
      <c r="AL61">
        <v>18.682490783152289</v>
      </c>
      <c r="AM61">
        <v>4.0341324845541067</v>
      </c>
      <c r="AN61">
        <v>0</v>
      </c>
      <c r="AO61">
        <v>0</v>
      </c>
      <c r="AP61">
        <v>0.19614923415849628</v>
      </c>
      <c r="AQ61">
        <v>0</v>
      </c>
      <c r="AR61">
        <v>12.679891671884782</v>
      </c>
      <c r="AS61">
        <v>7.5542730080710143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24.844413000314582</v>
      </c>
      <c r="BB61">
        <f t="shared" si="0"/>
        <v>569.51953437563304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90.493367743928346</v>
      </c>
      <c r="L62">
        <v>65.560726056988429</v>
      </c>
      <c r="M62">
        <v>0</v>
      </c>
      <c r="N62">
        <v>30.14973115014989</v>
      </c>
      <c r="O62">
        <v>50.628057412639393</v>
      </c>
      <c r="P62">
        <v>66.488373063319443</v>
      </c>
      <c r="Q62">
        <v>5.782113379252765</v>
      </c>
      <c r="R62">
        <v>10.821413640548734</v>
      </c>
      <c r="S62">
        <v>6.7422450306240798</v>
      </c>
      <c r="T62">
        <v>0</v>
      </c>
      <c r="U62">
        <v>150.92843362515464</v>
      </c>
      <c r="V62">
        <v>5.2940663697440211</v>
      </c>
      <c r="W62">
        <v>9.0873737643772792</v>
      </c>
      <c r="X62">
        <v>37.65467539783625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8.3839627074956269</v>
      </c>
      <c r="AF62">
        <v>0</v>
      </c>
      <c r="AG62">
        <v>0</v>
      </c>
      <c r="AH62">
        <v>5.3767063459611775</v>
      </c>
      <c r="AI62">
        <v>0</v>
      </c>
      <c r="AJ62">
        <v>0</v>
      </c>
      <c r="AK62">
        <v>13.279116582928756</v>
      </c>
      <c r="AL62">
        <v>18.682490783152289</v>
      </c>
      <c r="AM62">
        <v>4.0341324845541067</v>
      </c>
      <c r="AN62">
        <v>0</v>
      </c>
      <c r="AO62">
        <v>0</v>
      </c>
      <c r="AP62">
        <v>0.16345756261403555</v>
      </c>
      <c r="AQ62">
        <v>0</v>
      </c>
      <c r="AR62">
        <v>12.679891671884782</v>
      </c>
      <c r="AS62">
        <v>7.5542730080710143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25.070996605255161</v>
      </c>
      <c r="BB62">
        <f t="shared" si="0"/>
        <v>574.71361117596996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120.58921357875988</v>
      </c>
      <c r="L63">
        <v>65.56047066565425</v>
      </c>
      <c r="M63">
        <v>0</v>
      </c>
      <c r="N63">
        <v>30.14973115014989</v>
      </c>
      <c r="O63">
        <v>50.628057412639393</v>
      </c>
      <c r="P63">
        <v>66.488373063319443</v>
      </c>
      <c r="Q63">
        <v>5.7813843924768893</v>
      </c>
      <c r="R63">
        <v>10.820237430571169</v>
      </c>
      <c r="S63">
        <v>6.740018006303325</v>
      </c>
      <c r="T63">
        <v>0</v>
      </c>
      <c r="U63">
        <v>150.92843362515464</v>
      </c>
      <c r="V63">
        <v>5.2940663697440211</v>
      </c>
      <c r="W63">
        <v>9.0873737643772792</v>
      </c>
      <c r="X63">
        <v>37.65467539783625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8.3839627074956269</v>
      </c>
      <c r="AF63">
        <v>0</v>
      </c>
      <c r="AG63">
        <v>0</v>
      </c>
      <c r="AH63">
        <v>10.753412691922355</v>
      </c>
      <c r="AI63">
        <v>0</v>
      </c>
      <c r="AJ63">
        <v>0</v>
      </c>
      <c r="AK63">
        <v>13.279116582928756</v>
      </c>
      <c r="AL63">
        <v>18.979038310590965</v>
      </c>
      <c r="AM63">
        <v>4.0341324845541067</v>
      </c>
      <c r="AN63">
        <v>0</v>
      </c>
      <c r="AO63">
        <v>0</v>
      </c>
      <c r="AP63">
        <v>0.16345756261403555</v>
      </c>
      <c r="AQ63">
        <v>0</v>
      </c>
      <c r="AR63">
        <v>12.679891671884782</v>
      </c>
      <c r="AS63">
        <v>7.5542730080710143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26.565961570860566</v>
      </c>
      <c r="BB63">
        <f t="shared" si="0"/>
        <v>608.98335830618748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120.58921357875988</v>
      </c>
      <c r="L64">
        <v>65.560253825156707</v>
      </c>
      <c r="M64">
        <v>0</v>
      </c>
      <c r="N64">
        <v>30.14973115014989</v>
      </c>
      <c r="O64">
        <v>50.628057412639393</v>
      </c>
      <c r="P64">
        <v>66.488373063319443</v>
      </c>
      <c r="Q64">
        <v>5.7813843924768893</v>
      </c>
      <c r="R64">
        <v>10.820237430571169</v>
      </c>
      <c r="S64">
        <v>6.740018006303325</v>
      </c>
      <c r="T64">
        <v>0</v>
      </c>
      <c r="U64">
        <v>150.92843362515464</v>
      </c>
      <c r="V64">
        <v>5.2940663697440211</v>
      </c>
      <c r="W64">
        <v>9.0873737643772792</v>
      </c>
      <c r="X64">
        <v>37.65467539783625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8.3839627074956269</v>
      </c>
      <c r="AF64">
        <v>0</v>
      </c>
      <c r="AG64">
        <v>0</v>
      </c>
      <c r="AH64">
        <v>10.753412691922355</v>
      </c>
      <c r="AI64">
        <v>0</v>
      </c>
      <c r="AJ64">
        <v>0</v>
      </c>
      <c r="AK64">
        <v>13.279116582928756</v>
      </c>
      <c r="AL64">
        <v>18.979038310590965</v>
      </c>
      <c r="AM64">
        <v>4.0341324845541067</v>
      </c>
      <c r="AN64">
        <v>0</v>
      </c>
      <c r="AO64">
        <v>0</v>
      </c>
      <c r="AP64">
        <v>0.16345756261403555</v>
      </c>
      <c r="AQ64">
        <v>0</v>
      </c>
      <c r="AR64">
        <v>12.679891671884782</v>
      </c>
      <c r="AS64">
        <v>7.5542730080710143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26.565952506927772</v>
      </c>
      <c r="BB64">
        <f t="shared" si="0"/>
        <v>608.98315052962266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120.59132327865279</v>
      </c>
      <c r="L65">
        <v>65.560890532881032</v>
      </c>
      <c r="M65">
        <v>0</v>
      </c>
      <c r="N65">
        <v>30.14973115014989</v>
      </c>
      <c r="O65">
        <v>50.628057412639393</v>
      </c>
      <c r="P65">
        <v>66.111398570090628</v>
      </c>
      <c r="Q65">
        <v>5.5692734110471624</v>
      </c>
      <c r="R65">
        <v>10.820237430571169</v>
      </c>
      <c r="S65">
        <v>6.4930494392377316</v>
      </c>
      <c r="T65">
        <v>0</v>
      </c>
      <c r="U65">
        <v>150.92843362515464</v>
      </c>
      <c r="V65">
        <v>5.2940663697440211</v>
      </c>
      <c r="W65">
        <v>9.0873737643772792</v>
      </c>
      <c r="X65">
        <v>37.65467539783625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8.3839627074956269</v>
      </c>
      <c r="AF65">
        <v>0</v>
      </c>
      <c r="AG65">
        <v>0</v>
      </c>
      <c r="AH65">
        <v>10.753412691922355</v>
      </c>
      <c r="AI65">
        <v>0</v>
      </c>
      <c r="AJ65">
        <v>0</v>
      </c>
      <c r="AK65">
        <v>13.279116582928756</v>
      </c>
      <c r="AL65">
        <v>18.979038310590965</v>
      </c>
      <c r="AM65">
        <v>4.0341324845541067</v>
      </c>
      <c r="AN65">
        <v>0</v>
      </c>
      <c r="AO65">
        <v>0</v>
      </c>
      <c r="AP65">
        <v>0.16345756261403555</v>
      </c>
      <c r="AQ65">
        <v>0</v>
      </c>
      <c r="AR65">
        <v>12.11634098392517</v>
      </c>
      <c r="AS65">
        <v>7.5542730080710143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26.50756382906539</v>
      </c>
      <c r="BB65">
        <f t="shared" si="0"/>
        <v>607.64468088541855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120.59103870523622</v>
      </c>
      <c r="L66">
        <v>65.56099913653587</v>
      </c>
      <c r="M66">
        <v>0</v>
      </c>
      <c r="N66">
        <v>30.14973115014989</v>
      </c>
      <c r="O66">
        <v>50.628057412639393</v>
      </c>
      <c r="P66">
        <v>66.111398570090628</v>
      </c>
      <c r="Q66">
        <v>5.5692734110471624</v>
      </c>
      <c r="R66">
        <v>10.820237430571169</v>
      </c>
      <c r="S66">
        <v>6.4930494392377316</v>
      </c>
      <c r="T66">
        <v>0</v>
      </c>
      <c r="U66">
        <v>150.92843362515464</v>
      </c>
      <c r="V66">
        <v>5.2940663697440211</v>
      </c>
      <c r="W66">
        <v>9.0873737643772792</v>
      </c>
      <c r="X66">
        <v>37.65467539783625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8.3839627074956269</v>
      </c>
      <c r="AF66">
        <v>0</v>
      </c>
      <c r="AG66">
        <v>0</v>
      </c>
      <c r="AH66">
        <v>10.753412691922355</v>
      </c>
      <c r="AI66">
        <v>0</v>
      </c>
      <c r="AJ66">
        <v>0</v>
      </c>
      <c r="AK66">
        <v>13.279116582928756</v>
      </c>
      <c r="AL66">
        <v>18.979038310590965</v>
      </c>
      <c r="AM66">
        <v>4.0341324845541067</v>
      </c>
      <c r="AN66">
        <v>0</v>
      </c>
      <c r="AO66">
        <v>0</v>
      </c>
      <c r="AP66">
        <v>0.16345756261403555</v>
      </c>
      <c r="AQ66">
        <v>0</v>
      </c>
      <c r="AR66">
        <v>12.11634098392517</v>
      </c>
      <c r="AS66">
        <v>7.5542730080710143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26.507556473529355</v>
      </c>
      <c r="BB66">
        <f t="shared" si="0"/>
        <v>607.64451227119275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159.68931871957562</v>
      </c>
      <c r="L67">
        <v>65.560168128747506</v>
      </c>
      <c r="M67">
        <v>0</v>
      </c>
      <c r="N67">
        <v>30.14973115014989</v>
      </c>
      <c r="O67">
        <v>50.628057412639393</v>
      </c>
      <c r="P67">
        <v>66.111398570090628</v>
      </c>
      <c r="Q67">
        <v>5.5692734110471624</v>
      </c>
      <c r="R67">
        <v>10.820237430571169</v>
      </c>
      <c r="S67">
        <v>6.4930494392377316</v>
      </c>
      <c r="T67">
        <v>0</v>
      </c>
      <c r="U67">
        <v>150.92843362515464</v>
      </c>
      <c r="V67">
        <v>5.2940663697440211</v>
      </c>
      <c r="W67">
        <v>9.0873737643772792</v>
      </c>
      <c r="X67">
        <v>37.65467539783625</v>
      </c>
      <c r="Y67">
        <v>0</v>
      </c>
      <c r="Z67">
        <v>0</v>
      </c>
      <c r="AA67">
        <v>0</v>
      </c>
      <c r="AB67">
        <v>0.85065218029310607</v>
      </c>
      <c r="AC67">
        <v>2.4698959243849967</v>
      </c>
      <c r="AD67">
        <v>0</v>
      </c>
      <c r="AE67">
        <v>12.608694179956839</v>
      </c>
      <c r="AF67">
        <v>0</v>
      </c>
      <c r="AG67">
        <v>0</v>
      </c>
      <c r="AH67">
        <v>10.753412691922355</v>
      </c>
      <c r="AI67">
        <v>0</v>
      </c>
      <c r="AJ67">
        <v>0</v>
      </c>
      <c r="AK67">
        <v>13.279116582928756</v>
      </c>
      <c r="AL67">
        <v>19.275585838029642</v>
      </c>
      <c r="AM67">
        <v>4.0341324845541067</v>
      </c>
      <c r="AN67">
        <v>0</v>
      </c>
      <c r="AO67">
        <v>0</v>
      </c>
      <c r="AP67">
        <v>1.4711191236706771</v>
      </c>
      <c r="AQ67">
        <v>0</v>
      </c>
      <c r="AR67">
        <v>12.11634098392517</v>
      </c>
      <c r="AS67">
        <v>7.5542730080710143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28.524278468226711</v>
      </c>
      <c r="BB67">
        <f t="shared" si="0"/>
        <v>653.8747279486812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159.68852366938989</v>
      </c>
      <c r="L68">
        <v>65.560608203471332</v>
      </c>
      <c r="M68">
        <v>0</v>
      </c>
      <c r="N68">
        <v>30.14973115014989</v>
      </c>
      <c r="O68">
        <v>50.628057412639393</v>
      </c>
      <c r="P68">
        <v>66.111398570090628</v>
      </c>
      <c r="Q68">
        <v>5.5692734110471624</v>
      </c>
      <c r="R68">
        <v>10.820237430571169</v>
      </c>
      <c r="S68">
        <v>6.4930494392377316</v>
      </c>
      <c r="T68">
        <v>0</v>
      </c>
      <c r="U68">
        <v>150.92843362515464</v>
      </c>
      <c r="V68">
        <v>5.2940663697440211</v>
      </c>
      <c r="W68">
        <v>9.0873737643772792</v>
      </c>
      <c r="X68">
        <v>37.65467539783625</v>
      </c>
      <c r="Y68">
        <v>0</v>
      </c>
      <c r="Z68">
        <v>0</v>
      </c>
      <c r="AA68">
        <v>0</v>
      </c>
      <c r="AB68">
        <v>3.3345560594241075</v>
      </c>
      <c r="AC68">
        <v>2.4698959243849967</v>
      </c>
      <c r="AD68">
        <v>0</v>
      </c>
      <c r="AE68">
        <v>12.608694179956839</v>
      </c>
      <c r="AF68">
        <v>0</v>
      </c>
      <c r="AG68">
        <v>0</v>
      </c>
      <c r="AH68">
        <v>10.753412691922355</v>
      </c>
      <c r="AI68">
        <v>0</v>
      </c>
      <c r="AJ68">
        <v>0</v>
      </c>
      <c r="AK68">
        <v>13.279116582928756</v>
      </c>
      <c r="AL68">
        <v>19.275585838029642</v>
      </c>
      <c r="AM68">
        <v>4.0341324845541067</v>
      </c>
      <c r="AN68">
        <v>0</v>
      </c>
      <c r="AO68">
        <v>0</v>
      </c>
      <c r="AP68">
        <v>1.4711191236706771</v>
      </c>
      <c r="AQ68">
        <v>0</v>
      </c>
      <c r="AR68">
        <v>13.525217836356815</v>
      </c>
      <c r="AS68">
        <v>7.5542730080710143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28.686981864831729</v>
      </c>
      <c r="BB68">
        <f t="shared" ref="BB68:BB99" si="1">SUM(B68:AZ68)-BA68</f>
        <v>657.60445030817687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159.68856809645902</v>
      </c>
      <c r="L69">
        <v>65.560670578272806</v>
      </c>
      <c r="M69">
        <v>0</v>
      </c>
      <c r="N69">
        <v>30.14973115014989</v>
      </c>
      <c r="O69">
        <v>50.628057412639393</v>
      </c>
      <c r="P69">
        <v>66.111398570090628</v>
      </c>
      <c r="Q69">
        <v>5.1554978552023396</v>
      </c>
      <c r="R69">
        <v>10.820237430571169</v>
      </c>
      <c r="S69">
        <v>6.4930494392377316</v>
      </c>
      <c r="T69">
        <v>0</v>
      </c>
      <c r="U69">
        <v>150.92843362515464</v>
      </c>
      <c r="V69">
        <v>5.2940663697440211</v>
      </c>
      <c r="W69">
        <v>8.9877234402725055</v>
      </c>
      <c r="X69">
        <v>37.65467539783625</v>
      </c>
      <c r="Y69">
        <v>0</v>
      </c>
      <c r="Z69">
        <v>0</v>
      </c>
      <c r="AA69">
        <v>0</v>
      </c>
      <c r="AB69">
        <v>3.3345560594241075</v>
      </c>
      <c r="AC69">
        <v>2.4698959243849967</v>
      </c>
      <c r="AD69">
        <v>0</v>
      </c>
      <c r="AE69">
        <v>12.608694179956839</v>
      </c>
      <c r="AF69">
        <v>0</v>
      </c>
      <c r="AG69">
        <v>0</v>
      </c>
      <c r="AH69">
        <v>10.753412691922355</v>
      </c>
      <c r="AI69">
        <v>0</v>
      </c>
      <c r="AJ69">
        <v>0</v>
      </c>
      <c r="AK69">
        <v>13.279116582928756</v>
      </c>
      <c r="AL69">
        <v>19.275585838029642</v>
      </c>
      <c r="AM69">
        <v>4.0341324845541067</v>
      </c>
      <c r="AN69">
        <v>0</v>
      </c>
      <c r="AO69">
        <v>0</v>
      </c>
      <c r="AP69">
        <v>1.4711191236706771</v>
      </c>
      <c r="AQ69">
        <v>0</v>
      </c>
      <c r="AR69">
        <v>13.525217836356815</v>
      </c>
      <c r="AS69">
        <v>7.5542730080710143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28.665525127368014</v>
      </c>
      <c r="BB69">
        <f t="shared" si="1"/>
        <v>657.11258796756158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159.69502163182639</v>
      </c>
      <c r="L70">
        <v>65.559944775412689</v>
      </c>
      <c r="M70">
        <v>0</v>
      </c>
      <c r="N70">
        <v>30.14973115014989</v>
      </c>
      <c r="O70">
        <v>50.628057412639393</v>
      </c>
      <c r="P70">
        <v>66.111398570090628</v>
      </c>
      <c r="Q70">
        <v>4.5367676663024632</v>
      </c>
      <c r="R70">
        <v>10.820237430571169</v>
      </c>
      <c r="S70">
        <v>6.4930494392377316</v>
      </c>
      <c r="T70">
        <v>0</v>
      </c>
      <c r="U70">
        <v>150.92843362515464</v>
      </c>
      <c r="V70">
        <v>5.2940663697440211</v>
      </c>
      <c r="W70">
        <v>8.9877234402725055</v>
      </c>
      <c r="X70">
        <v>37.65467539783625</v>
      </c>
      <c r="Y70">
        <v>0</v>
      </c>
      <c r="Z70">
        <v>0</v>
      </c>
      <c r="AA70">
        <v>0</v>
      </c>
      <c r="AB70">
        <v>6.7031386753357376</v>
      </c>
      <c r="AC70">
        <v>4.9397916188270807</v>
      </c>
      <c r="AD70">
        <v>0</v>
      </c>
      <c r="AE70">
        <v>12.608694179956839</v>
      </c>
      <c r="AF70">
        <v>0</v>
      </c>
      <c r="AG70">
        <v>0</v>
      </c>
      <c r="AH70">
        <v>10.753412691922355</v>
      </c>
      <c r="AI70">
        <v>0</v>
      </c>
      <c r="AJ70">
        <v>0</v>
      </c>
      <c r="AK70">
        <v>13.279116582928756</v>
      </c>
      <c r="AL70">
        <v>19.275585838029642</v>
      </c>
      <c r="AM70">
        <v>4.0341324845541067</v>
      </c>
      <c r="AN70">
        <v>0</v>
      </c>
      <c r="AO70">
        <v>0</v>
      </c>
      <c r="AP70">
        <v>1.4711191236706771</v>
      </c>
      <c r="AQ70">
        <v>0</v>
      </c>
      <c r="AR70">
        <v>12.11634098392517</v>
      </c>
      <c r="AS70">
        <v>7.5542730080710143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28.82505896563196</v>
      </c>
      <c r="BB70">
        <f t="shared" si="1"/>
        <v>660.76965313082701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159.6948191676191</v>
      </c>
      <c r="L71">
        <v>65.560018285350793</v>
      </c>
      <c r="M71">
        <v>0</v>
      </c>
      <c r="N71">
        <v>30.14973115014989</v>
      </c>
      <c r="O71">
        <v>50.628057412639393</v>
      </c>
      <c r="P71">
        <v>66.111398570090628</v>
      </c>
      <c r="Q71">
        <v>4.5367676663024632</v>
      </c>
      <c r="R71">
        <v>10.820237430571169</v>
      </c>
      <c r="S71">
        <v>6.4930494392377316</v>
      </c>
      <c r="T71">
        <v>0</v>
      </c>
      <c r="U71">
        <v>150.92843362515464</v>
      </c>
      <c r="V71">
        <v>5.2940663697440211</v>
      </c>
      <c r="W71">
        <v>8.9877234402725055</v>
      </c>
      <c r="X71">
        <v>37.65467539783625</v>
      </c>
      <c r="Y71">
        <v>0</v>
      </c>
      <c r="Z71">
        <v>0</v>
      </c>
      <c r="AA71">
        <v>3.024663650594865</v>
      </c>
      <c r="AB71">
        <v>6.7031386753357376</v>
      </c>
      <c r="AC71">
        <v>4.9397916188270807</v>
      </c>
      <c r="AD71">
        <v>0</v>
      </c>
      <c r="AE71">
        <v>12.608694179956839</v>
      </c>
      <c r="AF71">
        <v>0</v>
      </c>
      <c r="AG71">
        <v>0</v>
      </c>
      <c r="AH71">
        <v>10.753412691922355</v>
      </c>
      <c r="AI71">
        <v>0</v>
      </c>
      <c r="AJ71">
        <v>0</v>
      </c>
      <c r="AK71">
        <v>13.279116582928756</v>
      </c>
      <c r="AL71">
        <v>19.572133365468314</v>
      </c>
      <c r="AM71">
        <v>4.0341324845541067</v>
      </c>
      <c r="AN71">
        <v>0</v>
      </c>
      <c r="AO71">
        <v>0</v>
      </c>
      <c r="AP71">
        <v>1.5691938732679702</v>
      </c>
      <c r="AQ71">
        <v>0</v>
      </c>
      <c r="AR71">
        <v>1.1271013759192203</v>
      </c>
      <c r="AS71">
        <v>7.5542730080710143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28.508629511503827</v>
      </c>
      <c r="BB71">
        <f t="shared" si="1"/>
        <v>653.51599995031097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159.69425597002308</v>
      </c>
      <c r="L72">
        <v>65.560188314932418</v>
      </c>
      <c r="M72">
        <v>0</v>
      </c>
      <c r="N72">
        <v>30.14973115014989</v>
      </c>
      <c r="O72">
        <v>50.628057412639393</v>
      </c>
      <c r="P72">
        <v>66.111398570090628</v>
      </c>
      <c r="Q72">
        <v>4.5367676663024632</v>
      </c>
      <c r="R72">
        <v>10.820237430571169</v>
      </c>
      <c r="S72">
        <v>6.4930494392377316</v>
      </c>
      <c r="T72">
        <v>0</v>
      </c>
      <c r="U72">
        <v>150.92843362515464</v>
      </c>
      <c r="V72">
        <v>5.2940663697440211</v>
      </c>
      <c r="W72">
        <v>8.9877234402725055</v>
      </c>
      <c r="X72">
        <v>37.65467539783625</v>
      </c>
      <c r="Y72">
        <v>0</v>
      </c>
      <c r="Z72">
        <v>0</v>
      </c>
      <c r="AA72">
        <v>3.5860412920058442</v>
      </c>
      <c r="AB72">
        <v>10.085331417492975</v>
      </c>
      <c r="AC72">
        <v>4.9397916188270807</v>
      </c>
      <c r="AD72">
        <v>0</v>
      </c>
      <c r="AE72">
        <v>12.608694179956839</v>
      </c>
      <c r="AF72">
        <v>0</v>
      </c>
      <c r="AG72">
        <v>0</v>
      </c>
      <c r="AH72">
        <v>10.753412691922355</v>
      </c>
      <c r="AI72">
        <v>0</v>
      </c>
      <c r="AJ72">
        <v>0</v>
      </c>
      <c r="AK72">
        <v>13.279116582928756</v>
      </c>
      <c r="AL72">
        <v>19.572133365468314</v>
      </c>
      <c r="AM72">
        <v>4.0341324845541067</v>
      </c>
      <c r="AN72">
        <v>0</v>
      </c>
      <c r="AO72">
        <v>0</v>
      </c>
      <c r="AP72">
        <v>1.5691938732679702</v>
      </c>
      <c r="AQ72">
        <v>0</v>
      </c>
      <c r="AR72">
        <v>1.1271013759192203</v>
      </c>
      <c r="AS72">
        <v>7.5542730080710143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28.673454319113965</v>
      </c>
      <c r="BB72">
        <f t="shared" si="1"/>
        <v>657.29435235825463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159.68884937869552</v>
      </c>
      <c r="L73">
        <v>65.853504640478945</v>
      </c>
      <c r="M73">
        <v>0</v>
      </c>
      <c r="N73">
        <v>30.14973115014989</v>
      </c>
      <c r="O73">
        <v>50.628057412639393</v>
      </c>
      <c r="P73">
        <v>64.611965655064935</v>
      </c>
      <c r="Q73">
        <v>4.5367676663024632</v>
      </c>
      <c r="R73">
        <v>10.820237430571169</v>
      </c>
      <c r="S73">
        <v>6.4930494392377316</v>
      </c>
      <c r="T73">
        <v>0</v>
      </c>
      <c r="U73">
        <v>150.92843362515464</v>
      </c>
      <c r="V73">
        <v>5.2940663697440211</v>
      </c>
      <c r="W73">
        <v>8.9877234402725055</v>
      </c>
      <c r="X73">
        <v>37.65467539783625</v>
      </c>
      <c r="Y73">
        <v>0</v>
      </c>
      <c r="Z73">
        <v>0</v>
      </c>
      <c r="AA73">
        <v>3.5860412920058442</v>
      </c>
      <c r="AB73">
        <v>10.085331417492975</v>
      </c>
      <c r="AC73">
        <v>4.9397916188270807</v>
      </c>
      <c r="AD73">
        <v>0</v>
      </c>
      <c r="AE73">
        <v>12.608694179956839</v>
      </c>
      <c r="AF73">
        <v>0</v>
      </c>
      <c r="AG73">
        <v>0</v>
      </c>
      <c r="AH73">
        <v>10.753412691922355</v>
      </c>
      <c r="AI73">
        <v>0</v>
      </c>
      <c r="AJ73">
        <v>0</v>
      </c>
      <c r="AK73">
        <v>13.279116582928756</v>
      </c>
      <c r="AL73">
        <v>19.572133365468314</v>
      </c>
      <c r="AM73">
        <v>4.0341324845541067</v>
      </c>
      <c r="AN73">
        <v>0</v>
      </c>
      <c r="AO73">
        <v>0</v>
      </c>
      <c r="AP73">
        <v>0</v>
      </c>
      <c r="AQ73">
        <v>0</v>
      </c>
      <c r="AR73">
        <v>3.3813043928228952</v>
      </c>
      <c r="AS73">
        <v>7.5542730080710143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28.651446032360198</v>
      </c>
      <c r="BB73">
        <f t="shared" si="1"/>
        <v>656.78984660783726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159.69410666224826</v>
      </c>
      <c r="L74">
        <v>65.560453559499223</v>
      </c>
      <c r="M74">
        <v>0</v>
      </c>
      <c r="N74">
        <v>30.14973115014989</v>
      </c>
      <c r="O74">
        <v>50.628057412639393</v>
      </c>
      <c r="P74">
        <v>66.111398570090628</v>
      </c>
      <c r="Q74">
        <v>4.5367676663024632</v>
      </c>
      <c r="R74">
        <v>10.820237430571169</v>
      </c>
      <c r="S74">
        <v>6.4930494392377316</v>
      </c>
      <c r="T74">
        <v>0</v>
      </c>
      <c r="U74">
        <v>150.92843362515464</v>
      </c>
      <c r="V74">
        <v>5.2940663697440211</v>
      </c>
      <c r="W74">
        <v>8.9877234402725055</v>
      </c>
      <c r="X74">
        <v>37.65467539783625</v>
      </c>
      <c r="Y74">
        <v>0</v>
      </c>
      <c r="Z74">
        <v>0</v>
      </c>
      <c r="AA74">
        <v>7.1720823189313281</v>
      </c>
      <c r="AB74">
        <v>10.085331417492975</v>
      </c>
      <c r="AC74">
        <v>4.9397916188270807</v>
      </c>
      <c r="AD74">
        <v>0</v>
      </c>
      <c r="AE74">
        <v>12.608694179956839</v>
      </c>
      <c r="AF74">
        <v>0</v>
      </c>
      <c r="AG74">
        <v>0</v>
      </c>
      <c r="AH74">
        <v>19.920697140262995</v>
      </c>
      <c r="AI74">
        <v>0</v>
      </c>
      <c r="AJ74">
        <v>0</v>
      </c>
      <c r="AK74">
        <v>13.279116582928756</v>
      </c>
      <c r="AL74">
        <v>19.572133365468314</v>
      </c>
      <c r="AM74">
        <v>4.0341324845541067</v>
      </c>
      <c r="AN74">
        <v>0</v>
      </c>
      <c r="AO74">
        <v>0</v>
      </c>
      <c r="AP74">
        <v>0</v>
      </c>
      <c r="AQ74">
        <v>0</v>
      </c>
      <c r="AR74">
        <v>12.39811619537236</v>
      </c>
      <c r="AS74">
        <v>7.5542730080710143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29.612084285688539</v>
      </c>
      <c r="BB74">
        <f t="shared" si="1"/>
        <v>678.81098474992325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159.69410666224826</v>
      </c>
      <c r="L75">
        <v>65.559987416118162</v>
      </c>
      <c r="M75">
        <v>0</v>
      </c>
      <c r="N75">
        <v>30.14973115014989</v>
      </c>
      <c r="O75">
        <v>50.628057412639393</v>
      </c>
      <c r="P75">
        <v>63.118338580581792</v>
      </c>
      <c r="Q75">
        <v>4.5367676663024632</v>
      </c>
      <c r="R75">
        <v>10.820237430571169</v>
      </c>
      <c r="S75">
        <v>6.4930494392377316</v>
      </c>
      <c r="T75">
        <v>0</v>
      </c>
      <c r="U75">
        <v>150.92843362515464</v>
      </c>
      <c r="V75">
        <v>5.2940663697440211</v>
      </c>
      <c r="W75">
        <v>8.9877234402725055</v>
      </c>
      <c r="X75">
        <v>37.65467539783625</v>
      </c>
      <c r="Y75">
        <v>0</v>
      </c>
      <c r="Z75">
        <v>0</v>
      </c>
      <c r="AA75">
        <v>7.1720823189313281</v>
      </c>
      <c r="AB75">
        <v>10.085331417492975</v>
      </c>
      <c r="AC75">
        <v>4.9397916188270807</v>
      </c>
      <c r="AD75">
        <v>0</v>
      </c>
      <c r="AE75">
        <v>12.608694179956839</v>
      </c>
      <c r="AF75">
        <v>0</v>
      </c>
      <c r="AG75">
        <v>0</v>
      </c>
      <c r="AH75">
        <v>17.474295559486539</v>
      </c>
      <c r="AI75">
        <v>0</v>
      </c>
      <c r="AJ75">
        <v>0</v>
      </c>
      <c r="AK75">
        <v>13.279116582928756</v>
      </c>
      <c r="AL75">
        <v>19.572133365468314</v>
      </c>
      <c r="AM75">
        <v>4.0341324845541067</v>
      </c>
      <c r="AN75">
        <v>0</v>
      </c>
      <c r="AO75">
        <v>0</v>
      </c>
      <c r="AP75">
        <v>0</v>
      </c>
      <c r="AQ75">
        <v>0</v>
      </c>
      <c r="AR75">
        <v>12.39811619537236</v>
      </c>
      <c r="AS75">
        <v>7.5542730080710143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29.384695307257282</v>
      </c>
      <c r="BB75">
        <f t="shared" si="1"/>
        <v>673.59844601468819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159.69410666224826</v>
      </c>
      <c r="L76">
        <v>65.560412409861371</v>
      </c>
      <c r="M76">
        <v>0</v>
      </c>
      <c r="N76">
        <v>30.14973115014989</v>
      </c>
      <c r="O76">
        <v>50.628057412639393</v>
      </c>
      <c r="P76">
        <v>62.746641384233122</v>
      </c>
      <c r="Q76">
        <v>4.5367676663024632</v>
      </c>
      <c r="R76">
        <v>10.820237430571169</v>
      </c>
      <c r="S76">
        <v>6.4930494392377316</v>
      </c>
      <c r="T76">
        <v>0</v>
      </c>
      <c r="U76">
        <v>150.92843362515464</v>
      </c>
      <c r="V76">
        <v>5.2940663697440211</v>
      </c>
      <c r="W76">
        <v>8.9877234402725055</v>
      </c>
      <c r="X76">
        <v>37.65467539783625</v>
      </c>
      <c r="Y76">
        <v>0</v>
      </c>
      <c r="Z76">
        <v>0</v>
      </c>
      <c r="AA76">
        <v>7.1720823189313281</v>
      </c>
      <c r="AB76">
        <v>10.085331417492975</v>
      </c>
      <c r="AC76">
        <v>4.9397916188270807</v>
      </c>
      <c r="AD76">
        <v>2.3263048257140726</v>
      </c>
      <c r="AE76">
        <v>12.619174015356151</v>
      </c>
      <c r="AF76">
        <v>0</v>
      </c>
      <c r="AG76">
        <v>0</v>
      </c>
      <c r="AH76">
        <v>26.560929260801508</v>
      </c>
      <c r="AI76">
        <v>0</v>
      </c>
      <c r="AJ76">
        <v>0</v>
      </c>
      <c r="AK76">
        <v>13.279116582928756</v>
      </c>
      <c r="AL76">
        <v>19.572133365468314</v>
      </c>
      <c r="AM76">
        <v>4.0341324845541067</v>
      </c>
      <c r="AN76">
        <v>0</v>
      </c>
      <c r="AO76">
        <v>0</v>
      </c>
      <c r="AP76">
        <v>0</v>
      </c>
      <c r="AQ76">
        <v>0</v>
      </c>
      <c r="AR76">
        <v>12.39811619537236</v>
      </c>
      <c r="AS76">
        <v>7.5542730080710143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29.846675016737883</v>
      </c>
      <c r="BB76">
        <f t="shared" si="1"/>
        <v>684.18861246503036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159.68613263428045</v>
      </c>
      <c r="L77">
        <v>58.651038325886084</v>
      </c>
      <c r="M77">
        <v>0</v>
      </c>
      <c r="N77">
        <v>30.14973115014989</v>
      </c>
      <c r="O77">
        <v>50.628057412639393</v>
      </c>
      <c r="P77">
        <v>62.746641384233122</v>
      </c>
      <c r="Q77">
        <v>3.9134047937150087</v>
      </c>
      <c r="R77">
        <v>10.820237430571169</v>
      </c>
      <c r="S77">
        <v>6.4911658177729468</v>
      </c>
      <c r="T77">
        <v>0</v>
      </c>
      <c r="U77">
        <v>150.92843362515464</v>
      </c>
      <c r="V77">
        <v>5.2940663697440211</v>
      </c>
      <c r="W77">
        <v>8.9877234402725055</v>
      </c>
      <c r="X77">
        <v>37.65467539783625</v>
      </c>
      <c r="Y77">
        <v>0</v>
      </c>
      <c r="Z77">
        <v>0</v>
      </c>
      <c r="AA77">
        <v>10.758123610937174</v>
      </c>
      <c r="AB77">
        <v>10.085331417492975</v>
      </c>
      <c r="AC77">
        <v>4.944666408573779</v>
      </c>
      <c r="AD77">
        <v>4.6526098824813662</v>
      </c>
      <c r="AE77">
        <v>12.619174015356151</v>
      </c>
      <c r="AF77">
        <v>0</v>
      </c>
      <c r="AG77">
        <v>0</v>
      </c>
      <c r="AH77">
        <v>30.916061554164056</v>
      </c>
      <c r="AI77">
        <v>0</v>
      </c>
      <c r="AJ77">
        <v>0</v>
      </c>
      <c r="AK77">
        <v>13.279116582928756</v>
      </c>
      <c r="AL77">
        <v>19.572133365468314</v>
      </c>
      <c r="AM77">
        <v>4.0341324845541067</v>
      </c>
      <c r="AN77">
        <v>0</v>
      </c>
      <c r="AO77">
        <v>0</v>
      </c>
      <c r="AP77">
        <v>0.16345756261403555</v>
      </c>
      <c r="AQ77">
        <v>0</v>
      </c>
      <c r="AR77">
        <v>12.39811619537236</v>
      </c>
      <c r="AS77">
        <v>7.5542730080710143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29.967611461777231</v>
      </c>
      <c r="BB77">
        <f t="shared" si="1"/>
        <v>686.96089240849221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159.68613263428045</v>
      </c>
      <c r="L78">
        <v>65.14300846201283</v>
      </c>
      <c r="M78">
        <v>0</v>
      </c>
      <c r="N78">
        <v>30.14973115014989</v>
      </c>
      <c r="O78">
        <v>50.628057412639393</v>
      </c>
      <c r="P78">
        <v>62.746641384233122</v>
      </c>
      <c r="Q78">
        <v>4.2854817499949265</v>
      </c>
      <c r="R78">
        <v>10.820237430571169</v>
      </c>
      <c r="S78">
        <v>6.4911658177729468</v>
      </c>
      <c r="T78">
        <v>0</v>
      </c>
      <c r="U78">
        <v>150.92843362515464</v>
      </c>
      <c r="V78">
        <v>5.2940663697440211</v>
      </c>
      <c r="W78">
        <v>8.9877234402725055</v>
      </c>
      <c r="X78">
        <v>37.65467539783625</v>
      </c>
      <c r="Y78">
        <v>0</v>
      </c>
      <c r="Z78">
        <v>0</v>
      </c>
      <c r="AA78">
        <v>10.758123610937174</v>
      </c>
      <c r="AB78">
        <v>10.085331417492975</v>
      </c>
      <c r="AC78">
        <v>7.4171625274142317</v>
      </c>
      <c r="AD78">
        <v>6.9789147081954388</v>
      </c>
      <c r="AE78">
        <v>12.619174015356151</v>
      </c>
      <c r="AF78">
        <v>0</v>
      </c>
      <c r="AG78">
        <v>0</v>
      </c>
      <c r="AH78">
        <v>39.841394020976828</v>
      </c>
      <c r="AI78">
        <v>0.8122145239775197</v>
      </c>
      <c r="AJ78">
        <v>0</v>
      </c>
      <c r="AK78">
        <v>13.279116582928756</v>
      </c>
      <c r="AL78">
        <v>19.572133365468314</v>
      </c>
      <c r="AM78">
        <v>4.0341324845541067</v>
      </c>
      <c r="AN78">
        <v>0</v>
      </c>
      <c r="AO78">
        <v>0</v>
      </c>
      <c r="AP78">
        <v>0.16345756261403555</v>
      </c>
      <c r="AQ78">
        <v>0</v>
      </c>
      <c r="AR78">
        <v>12.11634098392517</v>
      </c>
      <c r="AS78">
        <v>7.5542730080710143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30.850369770098752</v>
      </c>
      <c r="BB78">
        <f t="shared" si="1"/>
        <v>707.19675391647513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159.68613263428045</v>
      </c>
      <c r="L79">
        <v>65.560231259472047</v>
      </c>
      <c r="M79">
        <v>0</v>
      </c>
      <c r="N79">
        <v>30.14973115014989</v>
      </c>
      <c r="O79">
        <v>50.628057412639393</v>
      </c>
      <c r="P79">
        <v>62.746641384233122</v>
      </c>
      <c r="Q79">
        <v>4.3736589192392961</v>
      </c>
      <c r="R79">
        <v>10.820237430571169</v>
      </c>
      <c r="S79">
        <v>6.4911658177729468</v>
      </c>
      <c r="T79">
        <v>0</v>
      </c>
      <c r="U79">
        <v>138.60025514448475</v>
      </c>
      <c r="V79">
        <v>5.2940663697440211</v>
      </c>
      <c r="W79">
        <v>8.9877234402725055</v>
      </c>
      <c r="X79">
        <v>37.65467539783625</v>
      </c>
      <c r="Y79">
        <v>0</v>
      </c>
      <c r="Z79">
        <v>0</v>
      </c>
      <c r="AA79">
        <v>10.758123610937174</v>
      </c>
      <c r="AB79">
        <v>10.085331417492975</v>
      </c>
      <c r="AC79">
        <v>7.4171625274142317</v>
      </c>
      <c r="AD79">
        <v>9.3052197649627324</v>
      </c>
      <c r="AE79">
        <v>12.619174015356151</v>
      </c>
      <c r="AF79">
        <v>0</v>
      </c>
      <c r="AG79">
        <v>0</v>
      </c>
      <c r="AH79">
        <v>39.841394020976828</v>
      </c>
      <c r="AI79">
        <v>1.9493147195853684</v>
      </c>
      <c r="AJ79">
        <v>0</v>
      </c>
      <c r="AK79">
        <v>13.279116582928756</v>
      </c>
      <c r="AL79">
        <v>19.572133365468314</v>
      </c>
      <c r="AM79">
        <v>4.0341324845541067</v>
      </c>
      <c r="AN79">
        <v>0</v>
      </c>
      <c r="AO79">
        <v>0</v>
      </c>
      <c r="AP79">
        <v>0.16345756261403555</v>
      </c>
      <c r="AQ79">
        <v>0</v>
      </c>
      <c r="AR79">
        <v>13.525217836356815</v>
      </c>
      <c r="AS79">
        <v>7.5542730080710143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30.559839020195888</v>
      </c>
      <c r="BB79">
        <f t="shared" si="1"/>
        <v>700.5367882572184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159.68613263428045</v>
      </c>
      <c r="L80">
        <v>65.560231259472047</v>
      </c>
      <c r="M80">
        <v>0</v>
      </c>
      <c r="N80">
        <v>30.14973115014989</v>
      </c>
      <c r="O80">
        <v>50.628057412639393</v>
      </c>
      <c r="P80">
        <v>62.746641384233122</v>
      </c>
      <c r="Q80">
        <v>4.2483989979245678</v>
      </c>
      <c r="R80">
        <v>10.820237430571169</v>
      </c>
      <c r="S80">
        <v>6.4911658177729468</v>
      </c>
      <c r="T80">
        <v>0</v>
      </c>
      <c r="U80">
        <v>126.28251276239462</v>
      </c>
      <c r="V80">
        <v>5.2940663697440211</v>
      </c>
      <c r="W80">
        <v>8.9877234402725055</v>
      </c>
      <c r="X80">
        <v>37.65467539783625</v>
      </c>
      <c r="Y80">
        <v>0</v>
      </c>
      <c r="Z80">
        <v>0</v>
      </c>
      <c r="AA80">
        <v>10.758123610937174</v>
      </c>
      <c r="AB80">
        <v>10.085331417492975</v>
      </c>
      <c r="AC80">
        <v>7.4171625274142317</v>
      </c>
      <c r="AD80">
        <v>9.3052197649627324</v>
      </c>
      <c r="AE80">
        <v>12.619174015356151</v>
      </c>
      <c r="AF80">
        <v>0</v>
      </c>
      <c r="AG80">
        <v>0</v>
      </c>
      <c r="AH80">
        <v>39.841394020976828</v>
      </c>
      <c r="AI80">
        <v>8.4470306814710607</v>
      </c>
      <c r="AJ80">
        <v>0</v>
      </c>
      <c r="AK80">
        <v>13.279116582928756</v>
      </c>
      <c r="AL80">
        <v>19.572133365468314</v>
      </c>
      <c r="AM80">
        <v>4.0341324845541067</v>
      </c>
      <c r="AN80">
        <v>0</v>
      </c>
      <c r="AO80">
        <v>0</v>
      </c>
      <c r="AP80">
        <v>0.16345756261403555</v>
      </c>
      <c r="AQ80">
        <v>0</v>
      </c>
      <c r="AR80">
        <v>13.525217836356815</v>
      </c>
      <c r="AS80">
        <v>7.5542730080710143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30.311326051120382</v>
      </c>
      <c r="BB80">
        <f t="shared" si="1"/>
        <v>694.84001488477475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159.68613263428045</v>
      </c>
      <c r="L81">
        <v>65.560231259472047</v>
      </c>
      <c r="M81">
        <v>0</v>
      </c>
      <c r="N81">
        <v>30.14973115014989</v>
      </c>
      <c r="O81">
        <v>50.628057412639393</v>
      </c>
      <c r="P81">
        <v>62.746641384233122</v>
      </c>
      <c r="Q81">
        <v>4.2483989979245678</v>
      </c>
      <c r="R81">
        <v>10.820237430571169</v>
      </c>
      <c r="S81">
        <v>6.4911658177729468</v>
      </c>
      <c r="T81">
        <v>0</v>
      </c>
      <c r="U81">
        <v>112.1081787338706</v>
      </c>
      <c r="V81">
        <v>5.2940663697440211</v>
      </c>
      <c r="W81">
        <v>8.9332017508510244</v>
      </c>
      <c r="X81">
        <v>37.65467539783625</v>
      </c>
      <c r="Y81">
        <v>0</v>
      </c>
      <c r="Z81">
        <v>0</v>
      </c>
      <c r="AA81">
        <v>10.758123610937174</v>
      </c>
      <c r="AB81">
        <v>10.085331417492975</v>
      </c>
      <c r="AC81">
        <v>7.4171625274142317</v>
      </c>
      <c r="AD81">
        <v>9.3052197649627324</v>
      </c>
      <c r="AE81">
        <v>12.619174015356151</v>
      </c>
      <c r="AF81">
        <v>0</v>
      </c>
      <c r="AG81">
        <v>0</v>
      </c>
      <c r="AH81">
        <v>39.841394020976828</v>
      </c>
      <c r="AI81">
        <v>8.4470306814710607</v>
      </c>
      <c r="AJ81">
        <v>0</v>
      </c>
      <c r="AK81">
        <v>13.279116582928756</v>
      </c>
      <c r="AL81">
        <v>19.572133365468314</v>
      </c>
      <c r="AM81">
        <v>4.0341324845541067</v>
      </c>
      <c r="AN81">
        <v>0</v>
      </c>
      <c r="AO81">
        <v>0</v>
      </c>
      <c r="AP81">
        <v>0.16345756261403555</v>
      </c>
      <c r="AQ81">
        <v>0</v>
      </c>
      <c r="AR81">
        <v>12.11634098392517</v>
      </c>
      <c r="AS81">
        <v>7.5542730080710143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29.657668829678627</v>
      </c>
      <c r="BB81">
        <f t="shared" si="1"/>
        <v>679.85593953583941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159.68613263428045</v>
      </c>
      <c r="L82">
        <v>65.560231259472047</v>
      </c>
      <c r="M82">
        <v>0</v>
      </c>
      <c r="N82">
        <v>30.14973115014989</v>
      </c>
      <c r="O82">
        <v>50.628057412639393</v>
      </c>
      <c r="P82">
        <v>62.746641384233122</v>
      </c>
      <c r="Q82">
        <v>4.2483989979245678</v>
      </c>
      <c r="R82">
        <v>10.820237430571169</v>
      </c>
      <c r="S82">
        <v>6.4911658177729468</v>
      </c>
      <c r="T82">
        <v>0</v>
      </c>
      <c r="U82">
        <v>112.1081787338706</v>
      </c>
      <c r="V82">
        <v>5.2940663697440211</v>
      </c>
      <c r="W82">
        <v>8.9332017508510244</v>
      </c>
      <c r="X82">
        <v>37.65467539783625</v>
      </c>
      <c r="Y82">
        <v>0</v>
      </c>
      <c r="Z82">
        <v>0</v>
      </c>
      <c r="AA82">
        <v>10.758123610937174</v>
      </c>
      <c r="AB82">
        <v>10.085331417492975</v>
      </c>
      <c r="AC82">
        <v>7.4171625274142317</v>
      </c>
      <c r="AD82">
        <v>9.3052197649627324</v>
      </c>
      <c r="AE82">
        <v>12.619174015356151</v>
      </c>
      <c r="AF82">
        <v>0</v>
      </c>
      <c r="AG82">
        <v>0</v>
      </c>
      <c r="AH82">
        <v>39.841394020976828</v>
      </c>
      <c r="AI82">
        <v>8.4470306814710607</v>
      </c>
      <c r="AJ82">
        <v>0</v>
      </c>
      <c r="AK82">
        <v>13.279116582928756</v>
      </c>
      <c r="AL82">
        <v>19.572133365468314</v>
      </c>
      <c r="AM82">
        <v>4.0341324845541067</v>
      </c>
      <c r="AN82">
        <v>0</v>
      </c>
      <c r="AO82">
        <v>0</v>
      </c>
      <c r="AP82">
        <v>0.16345756261403555</v>
      </c>
      <c r="AQ82">
        <v>0</v>
      </c>
      <c r="AR82">
        <v>12.11634098392517</v>
      </c>
      <c r="AS82">
        <v>7.5542730080710143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29.657668829678627</v>
      </c>
      <c r="BB82">
        <f t="shared" si="1"/>
        <v>679.85593953583941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159.68613263428045</v>
      </c>
      <c r="L83">
        <v>65.560231259472047</v>
      </c>
      <c r="M83">
        <v>0</v>
      </c>
      <c r="N83">
        <v>30.14973115014989</v>
      </c>
      <c r="O83">
        <v>50.628057412639393</v>
      </c>
      <c r="P83">
        <v>62.746641384233122</v>
      </c>
      <c r="Q83">
        <v>5.3627292663395281</v>
      </c>
      <c r="R83">
        <v>10.820237430571169</v>
      </c>
      <c r="S83">
        <v>6.4911658177729468</v>
      </c>
      <c r="T83">
        <v>0</v>
      </c>
      <c r="U83">
        <v>112.1081787338706</v>
      </c>
      <c r="V83">
        <v>5.2940663697440211</v>
      </c>
      <c r="W83">
        <v>8.9332017508510244</v>
      </c>
      <c r="X83">
        <v>37.65467539783625</v>
      </c>
      <c r="Y83">
        <v>0</v>
      </c>
      <c r="Z83">
        <v>0</v>
      </c>
      <c r="AA83">
        <v>10.758123610937174</v>
      </c>
      <c r="AB83">
        <v>10.085331417492975</v>
      </c>
      <c r="AC83">
        <v>7.4171625274142317</v>
      </c>
      <c r="AD83">
        <v>9.3052197649627324</v>
      </c>
      <c r="AE83">
        <v>12.619174015356151</v>
      </c>
      <c r="AF83">
        <v>0</v>
      </c>
      <c r="AG83">
        <v>0</v>
      </c>
      <c r="AH83">
        <v>39.841394020976828</v>
      </c>
      <c r="AI83">
        <v>8.4470306814710607</v>
      </c>
      <c r="AJ83">
        <v>0</v>
      </c>
      <c r="AK83">
        <v>13.279116582928756</v>
      </c>
      <c r="AL83">
        <v>19.572133365468314</v>
      </c>
      <c r="AM83">
        <v>4.0341324845541067</v>
      </c>
      <c r="AN83">
        <v>0</v>
      </c>
      <c r="AO83">
        <v>0</v>
      </c>
      <c r="AP83">
        <v>0.16345756261403555</v>
      </c>
      <c r="AQ83">
        <v>0</v>
      </c>
      <c r="AR83">
        <v>12.39811619537236</v>
      </c>
      <c r="AS83">
        <v>7.5542730080710143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29.716026038736864</v>
      </c>
      <c r="BB83">
        <f t="shared" si="1"/>
        <v>681.19368780664331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159.68613263428045</v>
      </c>
      <c r="L84">
        <v>65.560231259472047</v>
      </c>
      <c r="M84">
        <v>0</v>
      </c>
      <c r="N84">
        <v>30.14973115014989</v>
      </c>
      <c r="O84">
        <v>50.628057412639393</v>
      </c>
      <c r="P84">
        <v>62.746641384233122</v>
      </c>
      <c r="Q84">
        <v>5.3627292663395281</v>
      </c>
      <c r="R84">
        <v>10.820237430571169</v>
      </c>
      <c r="S84">
        <v>6.4911658177729468</v>
      </c>
      <c r="T84">
        <v>0</v>
      </c>
      <c r="U84">
        <v>112.1081787338706</v>
      </c>
      <c r="V84">
        <v>5.2940663697440211</v>
      </c>
      <c r="W84">
        <v>8.9332017508510244</v>
      </c>
      <c r="X84">
        <v>37.65467539783625</v>
      </c>
      <c r="Y84">
        <v>0</v>
      </c>
      <c r="Z84">
        <v>0</v>
      </c>
      <c r="AA84">
        <v>10.758123610937174</v>
      </c>
      <c r="AB84">
        <v>10.085331417492975</v>
      </c>
      <c r="AC84">
        <v>7.4171625274142317</v>
      </c>
      <c r="AD84">
        <v>6.9789147081954388</v>
      </c>
      <c r="AE84">
        <v>12.619174015356151</v>
      </c>
      <c r="AF84">
        <v>0</v>
      </c>
      <c r="AG84">
        <v>0</v>
      </c>
      <c r="AH84">
        <v>39.841394020976828</v>
      </c>
      <c r="AI84">
        <v>8.4470306814710607</v>
      </c>
      <c r="AJ84">
        <v>0</v>
      </c>
      <c r="AK84">
        <v>13.279116582928756</v>
      </c>
      <c r="AL84">
        <v>19.572133365468314</v>
      </c>
      <c r="AM84">
        <v>4.0341324845541067</v>
      </c>
      <c r="AN84">
        <v>0</v>
      </c>
      <c r="AO84">
        <v>0</v>
      </c>
      <c r="AP84">
        <v>0.16345756261403555</v>
      </c>
      <c r="AQ84">
        <v>0</v>
      </c>
      <c r="AR84">
        <v>12.39811619537236</v>
      </c>
      <c r="AS84">
        <v>7.5542730080710143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29.618786487363991</v>
      </c>
      <c r="BB84">
        <f t="shared" si="1"/>
        <v>678.96462230124894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159.68613263428045</v>
      </c>
      <c r="L85">
        <v>55.654619601650779</v>
      </c>
      <c r="M85">
        <v>0</v>
      </c>
      <c r="N85">
        <v>30.14973115014989</v>
      </c>
      <c r="O85">
        <v>50.628057412639393</v>
      </c>
      <c r="P85">
        <v>62.746641384233122</v>
      </c>
      <c r="Q85">
        <v>5.3627292663395281</v>
      </c>
      <c r="R85">
        <v>10.820237430571169</v>
      </c>
      <c r="S85">
        <v>6.4911658177729468</v>
      </c>
      <c r="T85">
        <v>0</v>
      </c>
      <c r="U85">
        <v>112.1081787338706</v>
      </c>
      <c r="V85">
        <v>5.2940663697440211</v>
      </c>
      <c r="W85">
        <v>8.9332017508510244</v>
      </c>
      <c r="X85">
        <v>37.65467539783625</v>
      </c>
      <c r="Y85">
        <v>0</v>
      </c>
      <c r="Z85">
        <v>0</v>
      </c>
      <c r="AA85">
        <v>10.758123610937174</v>
      </c>
      <c r="AB85">
        <v>10.085331417492975</v>
      </c>
      <c r="AC85">
        <v>7.4171625274142317</v>
      </c>
      <c r="AD85">
        <v>4.6526098824813662</v>
      </c>
      <c r="AE85">
        <v>12.619174015356151</v>
      </c>
      <c r="AF85">
        <v>0</v>
      </c>
      <c r="AG85">
        <v>0</v>
      </c>
      <c r="AH85">
        <v>39.841394020976828</v>
      </c>
      <c r="AI85">
        <v>8.4470306814710607</v>
      </c>
      <c r="AJ85">
        <v>0</v>
      </c>
      <c r="AK85">
        <v>13.279116582928756</v>
      </c>
      <c r="AL85">
        <v>19.572133365468314</v>
      </c>
      <c r="AM85">
        <v>4.0341324845541067</v>
      </c>
      <c r="AN85">
        <v>0</v>
      </c>
      <c r="AO85">
        <v>0</v>
      </c>
      <c r="AP85">
        <v>0.16345756261403555</v>
      </c>
      <c r="AQ85">
        <v>0</v>
      </c>
      <c r="AR85">
        <v>12.39811619537236</v>
      </c>
      <c r="AS85">
        <v>7.5542730080710143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29.107492378352219</v>
      </c>
      <c r="BB85">
        <f t="shared" si="1"/>
        <v>667.24399992672534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159.68613263428045</v>
      </c>
      <c r="L86">
        <v>55.654619601650779</v>
      </c>
      <c r="M86">
        <v>0</v>
      </c>
      <c r="N86">
        <v>30.14973115014989</v>
      </c>
      <c r="O86">
        <v>50.628057412639393</v>
      </c>
      <c r="P86">
        <v>62.746641384233122</v>
      </c>
      <c r="Q86">
        <v>5.3627292663395281</v>
      </c>
      <c r="R86">
        <v>10.820237430571169</v>
      </c>
      <c r="S86">
        <v>6.4911658177729468</v>
      </c>
      <c r="T86">
        <v>0</v>
      </c>
      <c r="U86">
        <v>112.1081787338706</v>
      </c>
      <c r="V86">
        <v>5.2940663697440211</v>
      </c>
      <c r="W86">
        <v>8.9332017508510244</v>
      </c>
      <c r="X86">
        <v>37.65467539783625</v>
      </c>
      <c r="Y86">
        <v>0</v>
      </c>
      <c r="Z86">
        <v>0</v>
      </c>
      <c r="AA86">
        <v>7.1720823189313281</v>
      </c>
      <c r="AB86">
        <v>10.085331417492975</v>
      </c>
      <c r="AC86">
        <v>7.4171625274142317</v>
      </c>
      <c r="AD86">
        <v>4.6526098824813662</v>
      </c>
      <c r="AE86">
        <v>12.619174015356151</v>
      </c>
      <c r="AF86">
        <v>0</v>
      </c>
      <c r="AG86">
        <v>0</v>
      </c>
      <c r="AH86">
        <v>30.916061554164056</v>
      </c>
      <c r="AI86">
        <v>0.9746574747599166</v>
      </c>
      <c r="AJ86">
        <v>0</v>
      </c>
      <c r="AK86">
        <v>13.279116582928756</v>
      </c>
      <c r="AL86">
        <v>19.572133365468314</v>
      </c>
      <c r="AM86">
        <v>4.0341324845541067</v>
      </c>
      <c r="AN86">
        <v>0</v>
      </c>
      <c r="AO86">
        <v>0</v>
      </c>
      <c r="AP86">
        <v>0.16345756261403555</v>
      </c>
      <c r="AQ86">
        <v>0</v>
      </c>
      <c r="AR86">
        <v>12.39811619537236</v>
      </c>
      <c r="AS86">
        <v>7.5542730080710143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28.272171755193078</v>
      </c>
      <c r="BB86">
        <f t="shared" si="1"/>
        <v>648.09557358435461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159.68613263428045</v>
      </c>
      <c r="L87">
        <v>55.654619601650779</v>
      </c>
      <c r="M87">
        <v>0</v>
      </c>
      <c r="N87">
        <v>30.14973115014989</v>
      </c>
      <c r="O87">
        <v>50.628057412639393</v>
      </c>
      <c r="P87">
        <v>62.746641384233122</v>
      </c>
      <c r="Q87">
        <v>5.3853932500869188</v>
      </c>
      <c r="R87">
        <v>10.820237430571169</v>
      </c>
      <c r="S87">
        <v>6.4911658177729468</v>
      </c>
      <c r="T87">
        <v>0</v>
      </c>
      <c r="U87">
        <v>112.1081787338706</v>
      </c>
      <c r="V87">
        <v>5.2940663697440211</v>
      </c>
      <c r="W87">
        <v>8.8810218340820324</v>
      </c>
      <c r="X87">
        <v>37.65467539783625</v>
      </c>
      <c r="Y87">
        <v>0</v>
      </c>
      <c r="Z87">
        <v>0</v>
      </c>
      <c r="AA87">
        <v>7.1720823189313281</v>
      </c>
      <c r="AB87">
        <v>10.085331417492975</v>
      </c>
      <c r="AC87">
        <v>7.4171625274142317</v>
      </c>
      <c r="AD87">
        <v>4.6526098824813662</v>
      </c>
      <c r="AE87">
        <v>12.619174015356151</v>
      </c>
      <c r="AF87">
        <v>0</v>
      </c>
      <c r="AG87">
        <v>0</v>
      </c>
      <c r="AH87">
        <v>22.044495992485913</v>
      </c>
      <c r="AI87">
        <v>0.8122145239775197</v>
      </c>
      <c r="AJ87">
        <v>0</v>
      </c>
      <c r="AK87">
        <v>13.279116582928756</v>
      </c>
      <c r="AL87">
        <v>19.572133365468314</v>
      </c>
      <c r="AM87">
        <v>4.0341324845541067</v>
      </c>
      <c r="AN87">
        <v>0</v>
      </c>
      <c r="AO87">
        <v>0</v>
      </c>
      <c r="AP87">
        <v>0.16345756261403555</v>
      </c>
      <c r="AQ87">
        <v>0</v>
      </c>
      <c r="AR87">
        <v>12.39811619537236</v>
      </c>
      <c r="AS87">
        <v>7.5542730080710143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27.893316433371922</v>
      </c>
      <c r="BB87">
        <f t="shared" si="1"/>
        <v>639.4109044606937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159.68613263428045</v>
      </c>
      <c r="L88">
        <v>55.654619601650779</v>
      </c>
      <c r="M88">
        <v>0</v>
      </c>
      <c r="N88">
        <v>30.14973115014989</v>
      </c>
      <c r="O88">
        <v>50.628057412639393</v>
      </c>
      <c r="P88">
        <v>62.746641384233122</v>
      </c>
      <c r="Q88">
        <v>5.3853932500869188</v>
      </c>
      <c r="R88">
        <v>10.820237430571169</v>
      </c>
      <c r="S88">
        <v>6.4911658177729468</v>
      </c>
      <c r="T88">
        <v>0</v>
      </c>
      <c r="U88">
        <v>112.1081787338706</v>
      </c>
      <c r="V88">
        <v>5.2940663697440211</v>
      </c>
      <c r="W88">
        <v>8.8810218340820324</v>
      </c>
      <c r="X88">
        <v>37.65467539783625</v>
      </c>
      <c r="Y88">
        <v>0</v>
      </c>
      <c r="Z88">
        <v>0</v>
      </c>
      <c r="AA88">
        <v>7.1720823189313281</v>
      </c>
      <c r="AB88">
        <v>10.085331417492975</v>
      </c>
      <c r="AC88">
        <v>7.4171625274142317</v>
      </c>
      <c r="AD88">
        <v>4.6526098824813662</v>
      </c>
      <c r="AE88">
        <v>12.619174015356151</v>
      </c>
      <c r="AF88">
        <v>0</v>
      </c>
      <c r="AG88">
        <v>0</v>
      </c>
      <c r="AH88">
        <v>16.130119037883532</v>
      </c>
      <c r="AI88">
        <v>0</v>
      </c>
      <c r="AJ88">
        <v>0</v>
      </c>
      <c r="AK88">
        <v>13.279116582928756</v>
      </c>
      <c r="AL88">
        <v>19.572133365468314</v>
      </c>
      <c r="AM88">
        <v>4.0341324845541067</v>
      </c>
      <c r="AN88">
        <v>0</v>
      </c>
      <c r="AO88">
        <v>0</v>
      </c>
      <c r="AP88">
        <v>0.16345756261403555</v>
      </c>
      <c r="AQ88">
        <v>0</v>
      </c>
      <c r="AR88">
        <v>12.39811619537236</v>
      </c>
      <c r="AS88">
        <v>7.5542730080710143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27.612144909567284</v>
      </c>
      <c r="BB88">
        <f t="shared" si="1"/>
        <v>632.96548450591843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159.68613263428045</v>
      </c>
      <c r="L89">
        <v>55.654619601650779</v>
      </c>
      <c r="M89">
        <v>0</v>
      </c>
      <c r="N89">
        <v>30.14973115014989</v>
      </c>
      <c r="O89">
        <v>50.628057412639393</v>
      </c>
      <c r="P89">
        <v>62.746641384233122</v>
      </c>
      <c r="Q89">
        <v>5.3853932500869188</v>
      </c>
      <c r="R89">
        <v>10.820237430571169</v>
      </c>
      <c r="S89">
        <v>6.4911658177729468</v>
      </c>
      <c r="T89">
        <v>0</v>
      </c>
      <c r="U89">
        <v>112.1081787338706</v>
      </c>
      <c r="V89">
        <v>5.2940663697440211</v>
      </c>
      <c r="W89">
        <v>8.8810218340820324</v>
      </c>
      <c r="X89">
        <v>37.65467539783625</v>
      </c>
      <c r="Y89">
        <v>0</v>
      </c>
      <c r="Z89">
        <v>0</v>
      </c>
      <c r="AA89">
        <v>7.1720823189313281</v>
      </c>
      <c r="AB89">
        <v>10.085331417492975</v>
      </c>
      <c r="AC89">
        <v>7.4171625274142317</v>
      </c>
      <c r="AD89">
        <v>4.6526098824813662</v>
      </c>
      <c r="AE89">
        <v>12.619174015356151</v>
      </c>
      <c r="AF89">
        <v>0</v>
      </c>
      <c r="AG89">
        <v>0</v>
      </c>
      <c r="AH89">
        <v>16.130119037883532</v>
      </c>
      <c r="AI89">
        <v>0</v>
      </c>
      <c r="AJ89">
        <v>0</v>
      </c>
      <c r="AK89">
        <v>13.279116582928756</v>
      </c>
      <c r="AL89">
        <v>19.572133365468314</v>
      </c>
      <c r="AM89">
        <v>4.0341324845541067</v>
      </c>
      <c r="AN89">
        <v>0</v>
      </c>
      <c r="AO89">
        <v>0</v>
      </c>
      <c r="AP89">
        <v>0.16345756261403555</v>
      </c>
      <c r="AQ89">
        <v>0</v>
      </c>
      <c r="AR89">
        <v>12.39811619537236</v>
      </c>
      <c r="AS89">
        <v>7.5542730080710143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27.612144909567284</v>
      </c>
      <c r="BB89">
        <f t="shared" si="1"/>
        <v>632.96548450591843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159.68613263428045</v>
      </c>
      <c r="L90">
        <v>55.654619601650779</v>
      </c>
      <c r="M90">
        <v>0</v>
      </c>
      <c r="N90">
        <v>30.14973115014989</v>
      </c>
      <c r="O90">
        <v>50.628057412639393</v>
      </c>
      <c r="P90">
        <v>62.746641384233122</v>
      </c>
      <c r="Q90">
        <v>5.3853932500869188</v>
      </c>
      <c r="R90">
        <v>10.820237430571169</v>
      </c>
      <c r="S90">
        <v>6.4911658177729468</v>
      </c>
      <c r="T90">
        <v>0</v>
      </c>
      <c r="U90">
        <v>112.1081787338706</v>
      </c>
      <c r="V90">
        <v>5.2940663697440211</v>
      </c>
      <c r="W90">
        <v>8.8810218340820324</v>
      </c>
      <c r="X90">
        <v>37.65467539783625</v>
      </c>
      <c r="Y90">
        <v>0</v>
      </c>
      <c r="Z90">
        <v>0</v>
      </c>
      <c r="AA90">
        <v>10.758123610937174</v>
      </c>
      <c r="AB90">
        <v>10.085331417492975</v>
      </c>
      <c r="AC90">
        <v>7.4171625274142317</v>
      </c>
      <c r="AD90">
        <v>4.6526098824813662</v>
      </c>
      <c r="AE90">
        <v>12.619174015356151</v>
      </c>
      <c r="AF90">
        <v>0</v>
      </c>
      <c r="AG90">
        <v>0</v>
      </c>
      <c r="AH90">
        <v>16.130119037883532</v>
      </c>
      <c r="AI90">
        <v>0</v>
      </c>
      <c r="AJ90">
        <v>0</v>
      </c>
      <c r="AK90">
        <v>13.279116582928756</v>
      </c>
      <c r="AL90">
        <v>19.572133365468314</v>
      </c>
      <c r="AM90">
        <v>4.0341324845541067</v>
      </c>
      <c r="AN90">
        <v>0</v>
      </c>
      <c r="AO90">
        <v>0</v>
      </c>
      <c r="AP90">
        <v>0.16345756261403555</v>
      </c>
      <c r="AQ90">
        <v>0</v>
      </c>
      <c r="AR90">
        <v>12.39811619537236</v>
      </c>
      <c r="AS90">
        <v>7.5542730080710143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27.762041435573131</v>
      </c>
      <c r="BB90">
        <f t="shared" si="1"/>
        <v>636.40162927191852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159.68613263428045</v>
      </c>
      <c r="L91">
        <v>55.654619601650779</v>
      </c>
      <c r="M91">
        <v>0</v>
      </c>
      <c r="N91">
        <v>30.14973115014989</v>
      </c>
      <c r="O91">
        <v>50.628057412639393</v>
      </c>
      <c r="P91">
        <v>62.746641384233122</v>
      </c>
      <c r="Q91">
        <v>5.3853932500869188</v>
      </c>
      <c r="R91">
        <v>10.820237430571169</v>
      </c>
      <c r="S91">
        <v>6.4911658177729468</v>
      </c>
      <c r="T91">
        <v>0</v>
      </c>
      <c r="U91">
        <v>112.1081787338706</v>
      </c>
      <c r="V91">
        <v>5.2940663697440211</v>
      </c>
      <c r="W91">
        <v>8.8810218340820324</v>
      </c>
      <c r="X91">
        <v>37.65467539783625</v>
      </c>
      <c r="Y91">
        <v>0</v>
      </c>
      <c r="Z91">
        <v>0</v>
      </c>
      <c r="AA91">
        <v>10.758123610937174</v>
      </c>
      <c r="AB91">
        <v>10.085331417492975</v>
      </c>
      <c r="AC91">
        <v>7.4171625274142317</v>
      </c>
      <c r="AD91">
        <v>4.6526098824813662</v>
      </c>
      <c r="AE91">
        <v>12.619174015356151</v>
      </c>
      <c r="AF91">
        <v>0</v>
      </c>
      <c r="AG91">
        <v>0</v>
      </c>
      <c r="AH91">
        <v>21.50682538384471</v>
      </c>
      <c r="AI91">
        <v>0</v>
      </c>
      <c r="AJ91">
        <v>0</v>
      </c>
      <c r="AK91">
        <v>13.279116582928756</v>
      </c>
      <c r="AL91">
        <v>19.572133365468314</v>
      </c>
      <c r="AM91">
        <v>4.0341324845541067</v>
      </c>
      <c r="AN91">
        <v>0</v>
      </c>
      <c r="AO91">
        <v>0</v>
      </c>
      <c r="AP91">
        <v>0.16345756261403555</v>
      </c>
      <c r="AQ91">
        <v>0</v>
      </c>
      <c r="AR91">
        <v>12.39811619537236</v>
      </c>
      <c r="AS91">
        <v>7.5542730080710143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27.986787760834311</v>
      </c>
      <c r="BB91">
        <f t="shared" si="1"/>
        <v>641.55358929261843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159.68613263428045</v>
      </c>
      <c r="L92">
        <v>55.654619601650779</v>
      </c>
      <c r="M92">
        <v>0</v>
      </c>
      <c r="N92">
        <v>30.14973115014989</v>
      </c>
      <c r="O92">
        <v>50.628057412639393</v>
      </c>
      <c r="P92">
        <v>62.746641384233122</v>
      </c>
      <c r="Q92">
        <v>5.3853932500869188</v>
      </c>
      <c r="R92">
        <v>10.820237430571169</v>
      </c>
      <c r="S92">
        <v>6.4911658177729468</v>
      </c>
      <c r="T92">
        <v>0</v>
      </c>
      <c r="U92">
        <v>112.1081787338706</v>
      </c>
      <c r="V92">
        <v>5.2940663697440211</v>
      </c>
      <c r="W92">
        <v>8.8810218340820324</v>
      </c>
      <c r="X92">
        <v>37.65467539783625</v>
      </c>
      <c r="Y92">
        <v>0</v>
      </c>
      <c r="Z92">
        <v>0</v>
      </c>
      <c r="AA92">
        <v>10.758123610937174</v>
      </c>
      <c r="AB92">
        <v>10.085331417492975</v>
      </c>
      <c r="AC92">
        <v>7.4171625274142317</v>
      </c>
      <c r="AD92">
        <v>4.6526098824813662</v>
      </c>
      <c r="AE92">
        <v>12.619174015356151</v>
      </c>
      <c r="AF92">
        <v>0</v>
      </c>
      <c r="AG92">
        <v>0</v>
      </c>
      <c r="AH92">
        <v>21.50682538384471</v>
      </c>
      <c r="AI92">
        <v>0</v>
      </c>
      <c r="AJ92">
        <v>0</v>
      </c>
      <c r="AK92">
        <v>13.279116582928756</v>
      </c>
      <c r="AL92">
        <v>19.572133365468314</v>
      </c>
      <c r="AM92">
        <v>4.0341324845541067</v>
      </c>
      <c r="AN92">
        <v>0</v>
      </c>
      <c r="AO92">
        <v>0</v>
      </c>
      <c r="AP92">
        <v>0.16345756261403555</v>
      </c>
      <c r="AQ92">
        <v>0</v>
      </c>
      <c r="AR92">
        <v>12.39811619537236</v>
      </c>
      <c r="AS92">
        <v>7.5542730080710143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27.986787760834311</v>
      </c>
      <c r="BB92">
        <f t="shared" si="1"/>
        <v>641.55358929261843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159.68613263428045</v>
      </c>
      <c r="L93">
        <v>55.654619601650779</v>
      </c>
      <c r="M93">
        <v>0</v>
      </c>
      <c r="N93">
        <v>30.14973115014989</v>
      </c>
      <c r="O93">
        <v>50.628057412639393</v>
      </c>
      <c r="P93">
        <v>62.746641384233122</v>
      </c>
      <c r="Q93">
        <v>5.3853932500869188</v>
      </c>
      <c r="R93">
        <v>10.820237430571169</v>
      </c>
      <c r="S93">
        <v>6.4911658177729468</v>
      </c>
      <c r="T93">
        <v>0</v>
      </c>
      <c r="U93">
        <v>112.1081787338706</v>
      </c>
      <c r="V93">
        <v>5.2940663697440211</v>
      </c>
      <c r="W93">
        <v>8.8810218340820324</v>
      </c>
      <c r="X93">
        <v>37.65467539783625</v>
      </c>
      <c r="Y93">
        <v>0</v>
      </c>
      <c r="Z93">
        <v>0</v>
      </c>
      <c r="AA93">
        <v>3.5691031872260481</v>
      </c>
      <c r="AB93">
        <v>10.085331417492975</v>
      </c>
      <c r="AC93">
        <v>7.4171625274142317</v>
      </c>
      <c r="AD93">
        <v>4.6526098824813662</v>
      </c>
      <c r="AE93">
        <v>12.619174015356151</v>
      </c>
      <c r="AF93">
        <v>0</v>
      </c>
      <c r="AG93">
        <v>0</v>
      </c>
      <c r="AH93">
        <v>21.50682538384471</v>
      </c>
      <c r="AI93">
        <v>0</v>
      </c>
      <c r="AJ93">
        <v>0</v>
      </c>
      <c r="AK93">
        <v>13.279116582928756</v>
      </c>
      <c r="AL93">
        <v>19.572133365468314</v>
      </c>
      <c r="AM93">
        <v>4.0341324845541067</v>
      </c>
      <c r="AN93">
        <v>0</v>
      </c>
      <c r="AO93">
        <v>0</v>
      </c>
      <c r="AP93">
        <v>0.16345756261403555</v>
      </c>
      <c r="AQ93">
        <v>0</v>
      </c>
      <c r="AR93">
        <v>12.39811619537236</v>
      </c>
      <c r="AS93">
        <v>7.5542730080710143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27.68628670712318</v>
      </c>
      <c r="BB93">
        <f t="shared" si="1"/>
        <v>634.66506992261839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159.68613263428045</v>
      </c>
      <c r="L94">
        <v>55.654619601650779</v>
      </c>
      <c r="M94">
        <v>0</v>
      </c>
      <c r="N94">
        <v>30.14973115014989</v>
      </c>
      <c r="O94">
        <v>50.628057412639393</v>
      </c>
      <c r="P94">
        <v>62.746641384233122</v>
      </c>
      <c r="Q94">
        <v>5.3853932500869188</v>
      </c>
      <c r="R94">
        <v>10.820237430571169</v>
      </c>
      <c r="S94">
        <v>6.4911658177729468</v>
      </c>
      <c r="T94">
        <v>0</v>
      </c>
      <c r="U94">
        <v>112.1081787338706</v>
      </c>
      <c r="V94">
        <v>5.2940663697440211</v>
      </c>
      <c r="W94">
        <v>8.8810218340820324</v>
      </c>
      <c r="X94">
        <v>37.65467539783625</v>
      </c>
      <c r="Y94">
        <v>0</v>
      </c>
      <c r="Z94">
        <v>0</v>
      </c>
      <c r="AA94">
        <v>0</v>
      </c>
      <c r="AB94">
        <v>10.085331417492975</v>
      </c>
      <c r="AC94">
        <v>7.4171625274142317</v>
      </c>
      <c r="AD94">
        <v>4.6526098824813662</v>
      </c>
      <c r="AE94">
        <v>12.619174015356151</v>
      </c>
      <c r="AF94">
        <v>0</v>
      </c>
      <c r="AG94">
        <v>0</v>
      </c>
      <c r="AH94">
        <v>16.130119037883532</v>
      </c>
      <c r="AI94">
        <v>0</v>
      </c>
      <c r="AJ94">
        <v>0</v>
      </c>
      <c r="AK94">
        <v>13.279116582928756</v>
      </c>
      <c r="AL94">
        <v>19.572133365468314</v>
      </c>
      <c r="AM94">
        <v>4.0341324845541067</v>
      </c>
      <c r="AN94">
        <v>0</v>
      </c>
      <c r="AO94">
        <v>0</v>
      </c>
      <c r="AP94">
        <v>0.16345756261403555</v>
      </c>
      <c r="AQ94">
        <v>0</v>
      </c>
      <c r="AR94">
        <v>12.39811619537236</v>
      </c>
      <c r="AS94">
        <v>7.5542730080710143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27.312351868635957</v>
      </c>
      <c r="BB94">
        <f t="shared" si="1"/>
        <v>626.0931952279185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159.68613263428045</v>
      </c>
      <c r="L95">
        <v>55.654619601650779</v>
      </c>
      <c r="M95">
        <v>0</v>
      </c>
      <c r="N95">
        <v>30.14973115014989</v>
      </c>
      <c r="O95">
        <v>50.628057412639393</v>
      </c>
      <c r="P95">
        <v>62.746641384233122</v>
      </c>
      <c r="Q95">
        <v>5.3853932500869188</v>
      </c>
      <c r="R95">
        <v>10.820237430571169</v>
      </c>
      <c r="S95">
        <v>6.4911658177729468</v>
      </c>
      <c r="T95">
        <v>0</v>
      </c>
      <c r="U95">
        <v>113.73257151022752</v>
      </c>
      <c r="V95">
        <v>5.2940663697440211</v>
      </c>
      <c r="W95">
        <v>8.8810218340820324</v>
      </c>
      <c r="X95">
        <v>37.65467539783625</v>
      </c>
      <c r="Y95">
        <v>0</v>
      </c>
      <c r="Z95">
        <v>0</v>
      </c>
      <c r="AA95">
        <v>3.5691031872260481</v>
      </c>
      <c r="AB95">
        <v>10.085331417492975</v>
      </c>
      <c r="AC95">
        <v>7.4171625274142317</v>
      </c>
      <c r="AD95">
        <v>4.6526098824813662</v>
      </c>
      <c r="AE95">
        <v>12.619174015356151</v>
      </c>
      <c r="AF95">
        <v>0</v>
      </c>
      <c r="AG95">
        <v>0</v>
      </c>
      <c r="AH95">
        <v>10.753412691922355</v>
      </c>
      <c r="AI95">
        <v>0</v>
      </c>
      <c r="AJ95">
        <v>0</v>
      </c>
      <c r="AK95">
        <v>13.279116582928756</v>
      </c>
      <c r="AL95">
        <v>19.572133365468314</v>
      </c>
      <c r="AM95">
        <v>4.0341324845541067</v>
      </c>
      <c r="AN95">
        <v>0</v>
      </c>
      <c r="AO95">
        <v>0</v>
      </c>
      <c r="AP95">
        <v>0.16345756261403555</v>
      </c>
      <c r="AQ95">
        <v>0</v>
      </c>
      <c r="AR95">
        <v>12.39811619537236</v>
      </c>
      <c r="AS95">
        <v>7.5542730080710143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27.304693674652547</v>
      </c>
      <c r="BB95">
        <f t="shared" si="1"/>
        <v>625.91764303952357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159.68613263428045</v>
      </c>
      <c r="L96">
        <v>55.654619601650779</v>
      </c>
      <c r="M96">
        <v>0</v>
      </c>
      <c r="N96">
        <v>30.14973115014989</v>
      </c>
      <c r="O96">
        <v>50.628057412639393</v>
      </c>
      <c r="P96">
        <v>62.746641384233122</v>
      </c>
      <c r="Q96">
        <v>5.3853932500869188</v>
      </c>
      <c r="R96">
        <v>10.820237430571169</v>
      </c>
      <c r="S96">
        <v>6.4911658177729468</v>
      </c>
      <c r="T96">
        <v>0</v>
      </c>
      <c r="U96">
        <v>113.96570754546011</v>
      </c>
      <c r="V96">
        <v>5.2940663697440211</v>
      </c>
      <c r="W96">
        <v>8.8810218340820324</v>
      </c>
      <c r="X96">
        <v>37.65467539783625</v>
      </c>
      <c r="Y96">
        <v>0</v>
      </c>
      <c r="Z96">
        <v>0</v>
      </c>
      <c r="AA96">
        <v>3.5691031872260481</v>
      </c>
      <c r="AB96">
        <v>10.085331417492975</v>
      </c>
      <c r="AC96">
        <v>7.4171625274142317</v>
      </c>
      <c r="AD96">
        <v>2.3263048257140726</v>
      </c>
      <c r="AE96">
        <v>12.619174015356151</v>
      </c>
      <c r="AF96">
        <v>0</v>
      </c>
      <c r="AG96">
        <v>0</v>
      </c>
      <c r="AH96">
        <v>10.672761944896681</v>
      </c>
      <c r="AI96">
        <v>0</v>
      </c>
      <c r="AJ96">
        <v>0</v>
      </c>
      <c r="AK96">
        <v>13.279116582928756</v>
      </c>
      <c r="AL96">
        <v>19.572133365468314</v>
      </c>
      <c r="AM96">
        <v>4.0341324845541067</v>
      </c>
      <c r="AN96">
        <v>0</v>
      </c>
      <c r="AO96">
        <v>0</v>
      </c>
      <c r="AP96">
        <v>0.16345756261403555</v>
      </c>
      <c r="AQ96">
        <v>0</v>
      </c>
      <c r="AR96">
        <v>12.39811619537236</v>
      </c>
      <c r="AS96">
        <v>7.5542730080710143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27.213828008326722</v>
      </c>
      <c r="BB96">
        <f t="shared" si="1"/>
        <v>623.834688937289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159.68613263428045</v>
      </c>
      <c r="L97">
        <v>55.654619601650779</v>
      </c>
      <c r="M97">
        <v>0</v>
      </c>
      <c r="N97">
        <v>30.14973115014989</v>
      </c>
      <c r="O97">
        <v>50.628057412639393</v>
      </c>
      <c r="P97">
        <v>62.746641384233122</v>
      </c>
      <c r="Q97">
        <v>5.3853932500869188</v>
      </c>
      <c r="R97">
        <v>10.820237430571169</v>
      </c>
      <c r="S97">
        <v>6.4911658177729468</v>
      </c>
      <c r="T97">
        <v>0</v>
      </c>
      <c r="U97">
        <v>113.96570754546011</v>
      </c>
      <c r="V97">
        <v>5.2940663697440211</v>
      </c>
      <c r="W97">
        <v>8.8810218340820324</v>
      </c>
      <c r="X97">
        <v>37.65467539783625</v>
      </c>
      <c r="Y97">
        <v>0</v>
      </c>
      <c r="Z97">
        <v>0</v>
      </c>
      <c r="AA97">
        <v>3.5691031872260481</v>
      </c>
      <c r="AB97">
        <v>10.085331417492975</v>
      </c>
      <c r="AC97">
        <v>7.4171625274142317</v>
      </c>
      <c r="AD97">
        <v>2.3263048257140726</v>
      </c>
      <c r="AE97">
        <v>12.619174015356151</v>
      </c>
      <c r="AF97">
        <v>0</v>
      </c>
      <c r="AG97">
        <v>0</v>
      </c>
      <c r="AH97">
        <v>13.172930430807765</v>
      </c>
      <c r="AI97">
        <v>0.90968029444695786</v>
      </c>
      <c r="AJ97">
        <v>0</v>
      </c>
      <c r="AK97">
        <v>13.279116582928756</v>
      </c>
      <c r="AL97">
        <v>19.572133365468314</v>
      </c>
      <c r="AM97">
        <v>4.0341324845541067</v>
      </c>
      <c r="AN97">
        <v>0</v>
      </c>
      <c r="AO97">
        <v>0</v>
      </c>
      <c r="AP97">
        <v>0.16345756261403555</v>
      </c>
      <c r="AQ97">
        <v>0</v>
      </c>
      <c r="AR97">
        <v>12.39811619537236</v>
      </c>
      <c r="AS97">
        <v>7.5542730080710143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27.356359687345687</v>
      </c>
      <c r="BB97">
        <f t="shared" si="1"/>
        <v>627.10200603862802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159.68613263428045</v>
      </c>
      <c r="L98">
        <v>55.654619601650779</v>
      </c>
      <c r="M98">
        <v>0</v>
      </c>
      <c r="N98">
        <v>30.14973115014989</v>
      </c>
      <c r="O98">
        <v>50.628057412639393</v>
      </c>
      <c r="P98">
        <v>62.746641384233122</v>
      </c>
      <c r="Q98">
        <v>5.3853932500869188</v>
      </c>
      <c r="R98">
        <v>10.820237430571169</v>
      </c>
      <c r="S98">
        <v>6.4911658177729468</v>
      </c>
      <c r="T98">
        <v>0</v>
      </c>
      <c r="U98">
        <v>113.96570754546011</v>
      </c>
      <c r="V98">
        <v>5.2940663697440211</v>
      </c>
      <c r="W98">
        <v>8.8810218340820324</v>
      </c>
      <c r="X98">
        <v>37.65467539783625</v>
      </c>
      <c r="Y98">
        <v>0</v>
      </c>
      <c r="Z98">
        <v>0</v>
      </c>
      <c r="AA98">
        <v>3.5691031872260481</v>
      </c>
      <c r="AB98">
        <v>10.085331417492975</v>
      </c>
      <c r="AC98">
        <v>7.4171625274142317</v>
      </c>
      <c r="AD98">
        <v>0</v>
      </c>
      <c r="AE98">
        <v>12.619174015356151</v>
      </c>
      <c r="AF98">
        <v>0</v>
      </c>
      <c r="AG98">
        <v>0</v>
      </c>
      <c r="AH98">
        <v>13.172930430807765</v>
      </c>
      <c r="AI98">
        <v>0.90968029444695786</v>
      </c>
      <c r="AJ98">
        <v>0</v>
      </c>
      <c r="AK98">
        <v>13.279116582928756</v>
      </c>
      <c r="AL98">
        <v>19.572133365468314</v>
      </c>
      <c r="AM98">
        <v>4.0341324845541067</v>
      </c>
      <c r="AN98">
        <v>0</v>
      </c>
      <c r="AO98">
        <v>0</v>
      </c>
      <c r="AP98">
        <v>0.16345756261403555</v>
      </c>
      <c r="AQ98">
        <v>0</v>
      </c>
      <c r="AR98">
        <v>12.39811619537236</v>
      </c>
      <c r="AS98">
        <v>7.5542730080710143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27.259120145630838</v>
      </c>
      <c r="BB98">
        <f t="shared" si="1"/>
        <v>624.87294075462887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5.7834944803546355E-3</v>
      </c>
      <c r="E99">
        <f t="shared" si="2"/>
        <v>0</v>
      </c>
      <c r="F99">
        <f t="shared" si="2"/>
        <v>0</v>
      </c>
      <c r="G99">
        <f t="shared" si="2"/>
        <v>4.3824440996316745E-3</v>
      </c>
      <c r="H99">
        <f t="shared" si="2"/>
        <v>0</v>
      </c>
      <c r="I99">
        <f t="shared" si="2"/>
        <v>0</v>
      </c>
      <c r="J99">
        <f t="shared" si="2"/>
        <v>5.2493642383498349E-3</v>
      </c>
      <c r="K99">
        <f t="shared" si="2"/>
        <v>3.1998731866045236</v>
      </c>
      <c r="L99">
        <f t="shared" si="2"/>
        <v>1.2345536491005435</v>
      </c>
      <c r="M99">
        <f t="shared" si="2"/>
        <v>0</v>
      </c>
      <c r="N99">
        <f t="shared" si="2"/>
        <v>0.7235935476035964</v>
      </c>
      <c r="O99">
        <f t="shared" si="2"/>
        <v>1.2150733779033467</v>
      </c>
      <c r="P99">
        <f t="shared" si="2"/>
        <v>1.5671420826393798</v>
      </c>
      <c r="Q99">
        <f t="shared" si="2"/>
        <v>0.12001922230208731</v>
      </c>
      <c r="R99">
        <f t="shared" si="2"/>
        <v>0.24650451169093276</v>
      </c>
      <c r="S99">
        <f t="shared" si="2"/>
        <v>0.14458250162878042</v>
      </c>
      <c r="T99">
        <f t="shared" si="2"/>
        <v>0</v>
      </c>
      <c r="U99">
        <f t="shared" si="2"/>
        <v>3.4401469799598576</v>
      </c>
      <c r="V99">
        <f t="shared" si="2"/>
        <v>0.12709110392620424</v>
      </c>
      <c r="W99">
        <f t="shared" si="2"/>
        <v>0.22000441014530317</v>
      </c>
      <c r="X99">
        <f t="shared" si="2"/>
        <v>0.90407129479797088</v>
      </c>
      <c r="Y99">
        <f t="shared" si="2"/>
        <v>0</v>
      </c>
      <c r="Z99">
        <f t="shared" si="2"/>
        <v>3.4139723094865362E-2</v>
      </c>
      <c r="AA99">
        <f t="shared" si="2"/>
        <v>7.7277736089021068E-2</v>
      </c>
      <c r="AB99">
        <f t="shared" si="2"/>
        <v>0.13229681805708476</v>
      </c>
      <c r="AC99">
        <f t="shared" si="2"/>
        <v>8.959392999255622E-2</v>
      </c>
      <c r="AD99">
        <f t="shared" si="2"/>
        <v>4.8852403361711177E-2</v>
      </c>
      <c r="AE99">
        <f t="shared" si="2"/>
        <v>0.23000976145275775</v>
      </c>
      <c r="AF99">
        <f t="shared" si="2"/>
        <v>0</v>
      </c>
      <c r="AG99">
        <f t="shared" si="2"/>
        <v>0</v>
      </c>
      <c r="AH99">
        <f t="shared" si="2"/>
        <v>0.2903421426170163</v>
      </c>
      <c r="AI99">
        <f t="shared" si="2"/>
        <v>2.5308603569223938E-2</v>
      </c>
      <c r="AJ99">
        <f t="shared" si="2"/>
        <v>0</v>
      </c>
      <c r="AK99">
        <f t="shared" si="2"/>
        <v>0.31869879799028977</v>
      </c>
      <c r="AL99">
        <f t="shared" si="2"/>
        <v>0.42272842641843861</v>
      </c>
      <c r="AM99">
        <f t="shared" si="2"/>
        <v>9.6819179629298563E-2</v>
      </c>
      <c r="AN99">
        <f t="shared" si="2"/>
        <v>0</v>
      </c>
      <c r="AO99">
        <f t="shared" si="2"/>
        <v>0</v>
      </c>
      <c r="AP99">
        <f t="shared" si="2"/>
        <v>7.2166554842172433E-3</v>
      </c>
      <c r="AQ99">
        <f t="shared" si="2"/>
        <v>0</v>
      </c>
      <c r="AR99">
        <f t="shared" si="2"/>
        <v>0.28043693617769866</v>
      </c>
      <c r="AS99">
        <f t="shared" si="2"/>
        <v>0.18345723747082254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0.64352143004158036</v>
      </c>
      <c r="BB99">
        <f t="shared" si="1"/>
        <v>14.751728092484287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1.0959182726872143</v>
      </c>
      <c r="E3">
        <v>0</v>
      </c>
      <c r="F3">
        <v>0</v>
      </c>
      <c r="G3">
        <v>5.3006704824116451</v>
      </c>
      <c r="H3">
        <v>0</v>
      </c>
      <c r="I3">
        <v>0</v>
      </c>
      <c r="J3">
        <v>6.1782400575428902</v>
      </c>
      <c r="K3">
        <v>9.4448002812553078</v>
      </c>
      <c r="L3">
        <v>581.32785129677995</v>
      </c>
      <c r="M3">
        <v>28.366020531158117</v>
      </c>
      <c r="N3">
        <v>36.421793601254102</v>
      </c>
      <c r="O3">
        <v>0</v>
      </c>
      <c r="P3">
        <v>40.929418578889567</v>
      </c>
      <c r="Q3">
        <v>6.727471982909675</v>
      </c>
      <c r="R3">
        <v>13.07401880473064</v>
      </c>
      <c r="S3">
        <v>8.128380735788614</v>
      </c>
      <c r="T3">
        <v>0</v>
      </c>
      <c r="U3">
        <v>84.971601892961502</v>
      </c>
      <c r="V3">
        <v>6.3904706475016591</v>
      </c>
      <c r="W3">
        <v>8.6086428905257222</v>
      </c>
      <c r="X3">
        <v>45.482005372441904</v>
      </c>
      <c r="Y3">
        <v>0</v>
      </c>
      <c r="Z3">
        <v>6.0617052197871004</v>
      </c>
      <c r="AA3">
        <v>0</v>
      </c>
      <c r="AB3">
        <v>8.1214815979852215</v>
      </c>
      <c r="AC3">
        <v>5.9677692810010523</v>
      </c>
      <c r="AD3">
        <v>0</v>
      </c>
      <c r="AE3">
        <v>10.125583681099354</v>
      </c>
      <c r="AF3">
        <v>2.4926670562492586</v>
      </c>
      <c r="AG3">
        <v>12.182975022921024</v>
      </c>
      <c r="AH3">
        <v>0</v>
      </c>
      <c r="AI3">
        <v>0</v>
      </c>
      <c r="AJ3">
        <v>0</v>
      </c>
      <c r="AK3">
        <v>16.039590709693343</v>
      </c>
      <c r="AL3">
        <v>0</v>
      </c>
      <c r="AM3">
        <v>4.8728889137112503</v>
      </c>
      <c r="AN3">
        <v>0.98039087871425579</v>
      </c>
      <c r="AO3">
        <v>0</v>
      </c>
      <c r="AP3">
        <v>0.19746506809837622</v>
      </c>
      <c r="AQ3">
        <v>0</v>
      </c>
      <c r="AR3">
        <v>14.97589855696369</v>
      </c>
      <c r="AS3">
        <v>9.9533833070884761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40.730718577385858</v>
      </c>
      <c r="BB3">
        <f>SUM(B3:AZ3)-BA3</f>
        <v>933.68838614476499</v>
      </c>
    </row>
    <row r="4" spans="1:54">
      <c r="A4" t="s">
        <v>46</v>
      </c>
      <c r="B4">
        <v>0</v>
      </c>
      <c r="C4">
        <v>0</v>
      </c>
      <c r="D4">
        <v>8.2543627154474777</v>
      </c>
      <c r="E4">
        <v>0</v>
      </c>
      <c r="F4">
        <v>0</v>
      </c>
      <c r="G4">
        <v>5.3006704824116451</v>
      </c>
      <c r="H4">
        <v>0</v>
      </c>
      <c r="I4">
        <v>0</v>
      </c>
      <c r="J4">
        <v>6.1782400575428902</v>
      </c>
      <c r="K4">
        <v>9.4448002812553078</v>
      </c>
      <c r="L4">
        <v>581.32785129677995</v>
      </c>
      <c r="M4">
        <v>28.366020531158117</v>
      </c>
      <c r="N4">
        <v>36.421793601254102</v>
      </c>
      <c r="O4">
        <v>0</v>
      </c>
      <c r="P4">
        <v>40.929418578889567</v>
      </c>
      <c r="Q4">
        <v>6.727471982909675</v>
      </c>
      <c r="R4">
        <v>13.07401880473064</v>
      </c>
      <c r="S4">
        <v>8.128380735788614</v>
      </c>
      <c r="T4">
        <v>0</v>
      </c>
      <c r="U4">
        <v>84.971601892961502</v>
      </c>
      <c r="V4">
        <v>6.3904706475016591</v>
      </c>
      <c r="W4">
        <v>8.6086428905257222</v>
      </c>
      <c r="X4">
        <v>45.482005372441904</v>
      </c>
      <c r="Y4">
        <v>0</v>
      </c>
      <c r="Z4">
        <v>6.0617052197871004</v>
      </c>
      <c r="AA4">
        <v>0</v>
      </c>
      <c r="AB4">
        <v>8.1214815979852215</v>
      </c>
      <c r="AC4">
        <v>5.9677692810010523</v>
      </c>
      <c r="AD4">
        <v>0</v>
      </c>
      <c r="AE4">
        <v>10.125583681099354</v>
      </c>
      <c r="AF4">
        <v>2.4926670562492586</v>
      </c>
      <c r="AG4">
        <v>12.182975022921024</v>
      </c>
      <c r="AH4">
        <v>0</v>
      </c>
      <c r="AI4">
        <v>0</v>
      </c>
      <c r="AJ4">
        <v>0</v>
      </c>
      <c r="AK4">
        <v>16.039590709693343</v>
      </c>
      <c r="AL4">
        <v>0</v>
      </c>
      <c r="AM4">
        <v>4.8728889137112503</v>
      </c>
      <c r="AN4">
        <v>0.98039087871425579</v>
      </c>
      <c r="AO4">
        <v>0</v>
      </c>
      <c r="AP4">
        <v>0.19746506809837622</v>
      </c>
      <c r="AQ4">
        <v>0</v>
      </c>
      <c r="AR4">
        <v>14.97589855696369</v>
      </c>
      <c r="AS4">
        <v>9.9533833070884761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41.029941555093231</v>
      </c>
      <c r="BB4">
        <f t="shared" ref="BB4:BB67" si="0">SUM(B4:AZ4)-BA4</f>
        <v>940.54760760981787</v>
      </c>
    </row>
    <row r="5" spans="1:54">
      <c r="A5" t="s">
        <v>47</v>
      </c>
      <c r="B5">
        <v>0</v>
      </c>
      <c r="C5">
        <v>0</v>
      </c>
      <c r="D5">
        <v>7.9311842578515339</v>
      </c>
      <c r="E5">
        <v>0</v>
      </c>
      <c r="F5">
        <v>0</v>
      </c>
      <c r="G5">
        <v>5.3006704824116451</v>
      </c>
      <c r="H5">
        <v>0</v>
      </c>
      <c r="I5">
        <v>0</v>
      </c>
      <c r="J5">
        <v>6.1782400575428902</v>
      </c>
      <c r="K5">
        <v>9.4448002812553078</v>
      </c>
      <c r="L5">
        <v>581.32785129677995</v>
      </c>
      <c r="M5">
        <v>28.366020531158117</v>
      </c>
      <c r="N5">
        <v>36.421793601254102</v>
      </c>
      <c r="O5">
        <v>0</v>
      </c>
      <c r="P5">
        <v>40.929418578889567</v>
      </c>
      <c r="Q5">
        <v>6.727471982909675</v>
      </c>
      <c r="R5">
        <v>13.07401880473064</v>
      </c>
      <c r="S5">
        <v>8.128380735788614</v>
      </c>
      <c r="T5">
        <v>0</v>
      </c>
      <c r="U5">
        <v>84.971601892961502</v>
      </c>
      <c r="V5">
        <v>6.3904706475016591</v>
      </c>
      <c r="W5">
        <v>9.0994020015537576</v>
      </c>
      <c r="X5">
        <v>45.482005372441904</v>
      </c>
      <c r="Y5">
        <v>0</v>
      </c>
      <c r="Z5">
        <v>6.0617052197871004</v>
      </c>
      <c r="AA5">
        <v>0</v>
      </c>
      <c r="AB5">
        <v>8.1214815979852215</v>
      </c>
      <c r="AC5">
        <v>5.9677692810010523</v>
      </c>
      <c r="AD5">
        <v>0</v>
      </c>
      <c r="AE5">
        <v>10.125583681099354</v>
      </c>
      <c r="AF5">
        <v>2.4926670562492586</v>
      </c>
      <c r="AG5">
        <v>12.182975022921024</v>
      </c>
      <c r="AH5">
        <v>0</v>
      </c>
      <c r="AI5">
        <v>0</v>
      </c>
      <c r="AJ5">
        <v>0</v>
      </c>
      <c r="AK5">
        <v>16.039590709693343</v>
      </c>
      <c r="AL5">
        <v>0</v>
      </c>
      <c r="AM5">
        <v>4.8728889137112503</v>
      </c>
      <c r="AN5">
        <v>0.98039087871425579</v>
      </c>
      <c r="AO5">
        <v>0</v>
      </c>
      <c r="AP5">
        <v>0.19746506809837622</v>
      </c>
      <c r="AQ5">
        <v>0</v>
      </c>
      <c r="AR5">
        <v>14.97589855696369</v>
      </c>
      <c r="AS5">
        <v>9.9533833070884761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41.036946426406701</v>
      </c>
      <c r="BB5">
        <f t="shared" si="0"/>
        <v>940.7081833919367</v>
      </c>
    </row>
    <row r="6" spans="1:54">
      <c r="A6" t="s">
        <v>48</v>
      </c>
      <c r="B6">
        <v>0</v>
      </c>
      <c r="C6">
        <v>0</v>
      </c>
      <c r="D6">
        <v>7.9311842578515339</v>
      </c>
      <c r="E6">
        <v>0</v>
      </c>
      <c r="F6">
        <v>0</v>
      </c>
      <c r="G6">
        <v>5.3006704824116451</v>
      </c>
      <c r="H6">
        <v>0</v>
      </c>
      <c r="I6">
        <v>0</v>
      </c>
      <c r="J6">
        <v>6.1782400575428902</v>
      </c>
      <c r="K6">
        <v>9.4448002812553078</v>
      </c>
      <c r="L6">
        <v>581.32785129677995</v>
      </c>
      <c r="M6">
        <v>28.366020531158117</v>
      </c>
      <c r="N6">
        <v>36.421793601254102</v>
      </c>
      <c r="O6">
        <v>0</v>
      </c>
      <c r="P6">
        <v>40.929418578889567</v>
      </c>
      <c r="Q6">
        <v>6.727471982909675</v>
      </c>
      <c r="R6">
        <v>13.07401880473064</v>
      </c>
      <c r="S6">
        <v>8.128380735788614</v>
      </c>
      <c r="T6">
        <v>0</v>
      </c>
      <c r="U6">
        <v>84.971601892961502</v>
      </c>
      <c r="V6">
        <v>6.3904706475016591</v>
      </c>
      <c r="W6">
        <v>9.5284932592448364</v>
      </c>
      <c r="X6">
        <v>45.482005372441904</v>
      </c>
      <c r="Y6">
        <v>0</v>
      </c>
      <c r="Z6">
        <v>6.0617052197871004</v>
      </c>
      <c r="AA6">
        <v>0</v>
      </c>
      <c r="AB6">
        <v>8.1214815979852215</v>
      </c>
      <c r="AC6">
        <v>5.9677692810010523</v>
      </c>
      <c r="AD6">
        <v>0</v>
      </c>
      <c r="AE6">
        <v>10.125583681099354</v>
      </c>
      <c r="AF6">
        <v>2.4926670562492586</v>
      </c>
      <c r="AG6">
        <v>12.182975022921024</v>
      </c>
      <c r="AH6">
        <v>0</v>
      </c>
      <c r="AI6">
        <v>0</v>
      </c>
      <c r="AJ6">
        <v>0</v>
      </c>
      <c r="AK6">
        <v>16.039590709693343</v>
      </c>
      <c r="AL6">
        <v>0</v>
      </c>
      <c r="AM6">
        <v>4.8728889137112503</v>
      </c>
      <c r="AN6">
        <v>0.98039087871425579</v>
      </c>
      <c r="AO6">
        <v>0</v>
      </c>
      <c r="AP6">
        <v>0.19746506809837622</v>
      </c>
      <c r="AQ6">
        <v>0</v>
      </c>
      <c r="AR6">
        <v>14.97589855696369</v>
      </c>
      <c r="AS6">
        <v>9.5386592590658505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41.037546975770837</v>
      </c>
      <c r="BB6">
        <f t="shared" si="0"/>
        <v>940.7219500522408</v>
      </c>
    </row>
    <row r="7" spans="1:54">
      <c r="A7" t="s">
        <v>49</v>
      </c>
      <c r="B7">
        <v>0</v>
      </c>
      <c r="C7">
        <v>0</v>
      </c>
      <c r="D7">
        <v>2.7317777548153113</v>
      </c>
      <c r="E7">
        <v>0</v>
      </c>
      <c r="F7">
        <v>0</v>
      </c>
      <c r="G7">
        <v>0</v>
      </c>
      <c r="H7">
        <v>0</v>
      </c>
      <c r="I7">
        <v>0</v>
      </c>
      <c r="J7">
        <v>0.6989749209254531</v>
      </c>
      <c r="K7">
        <v>9.4448002812553078</v>
      </c>
      <c r="L7">
        <v>581.32785129677995</v>
      </c>
      <c r="M7">
        <v>28.366020531158117</v>
      </c>
      <c r="N7">
        <v>36.421793601254102</v>
      </c>
      <c r="O7">
        <v>0</v>
      </c>
      <c r="P7">
        <v>40.929418578889567</v>
      </c>
      <c r="Q7">
        <v>6.727471982909675</v>
      </c>
      <c r="R7">
        <v>13.07401880473064</v>
      </c>
      <c r="S7">
        <v>8.128380735788614</v>
      </c>
      <c r="T7">
        <v>0</v>
      </c>
      <c r="U7">
        <v>84.971601892961502</v>
      </c>
      <c r="V7">
        <v>6.3904706475016591</v>
      </c>
      <c r="W7">
        <v>9.9597074666112562</v>
      </c>
      <c r="X7">
        <v>45.482005372441904</v>
      </c>
      <c r="Y7">
        <v>0</v>
      </c>
      <c r="Z7">
        <v>6.0617052197871004</v>
      </c>
      <c r="AA7">
        <v>0</v>
      </c>
      <c r="AB7">
        <v>8.1214815979852215</v>
      </c>
      <c r="AC7">
        <v>5.9677692810010523</v>
      </c>
      <c r="AD7">
        <v>0</v>
      </c>
      <c r="AE7">
        <v>10.125583681099354</v>
      </c>
      <c r="AF7">
        <v>2.4926670562492586</v>
      </c>
      <c r="AG7">
        <v>12.182975022921024</v>
      </c>
      <c r="AH7">
        <v>0</v>
      </c>
      <c r="AI7">
        <v>0</v>
      </c>
      <c r="AJ7">
        <v>0</v>
      </c>
      <c r="AK7">
        <v>16.039590709693343</v>
      </c>
      <c r="AL7">
        <v>0</v>
      </c>
      <c r="AM7">
        <v>4.8728889137112503</v>
      </c>
      <c r="AN7">
        <v>0.98039087871425579</v>
      </c>
      <c r="AO7">
        <v>0</v>
      </c>
      <c r="AP7">
        <v>0.19746506809837622</v>
      </c>
      <c r="AQ7">
        <v>0</v>
      </c>
      <c r="AR7">
        <v>16.337344084072942</v>
      </c>
      <c r="AS7">
        <v>9.3312969553024701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40.435875907672283</v>
      </c>
      <c r="BB7">
        <f t="shared" si="0"/>
        <v>926.92957642898637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9.4448002812553078</v>
      </c>
      <c r="L8">
        <v>581.32785129677995</v>
      </c>
      <c r="M8">
        <v>28.366020531158117</v>
      </c>
      <c r="N8">
        <v>36.421793601254102</v>
      </c>
      <c r="O8">
        <v>0</v>
      </c>
      <c r="P8">
        <v>40.929418578889567</v>
      </c>
      <c r="Q8">
        <v>6.727471982909675</v>
      </c>
      <c r="R8">
        <v>13.07401880473064</v>
      </c>
      <c r="S8">
        <v>8.128380735788614</v>
      </c>
      <c r="T8">
        <v>0</v>
      </c>
      <c r="U8">
        <v>84.971601892961502</v>
      </c>
      <c r="V8">
        <v>6.3904706475016591</v>
      </c>
      <c r="W8">
        <v>10.110128219902338</v>
      </c>
      <c r="X8">
        <v>45.482005372441904</v>
      </c>
      <c r="Y8">
        <v>0</v>
      </c>
      <c r="Z8">
        <v>6.0617052197871004</v>
      </c>
      <c r="AA8">
        <v>0</v>
      </c>
      <c r="AB8">
        <v>8.1214815979852215</v>
      </c>
      <c r="AC8">
        <v>5.9677692810010523</v>
      </c>
      <c r="AD8">
        <v>0</v>
      </c>
      <c r="AE8">
        <v>10.125583681099354</v>
      </c>
      <c r="AF8">
        <v>2.4926670562492586</v>
      </c>
      <c r="AG8">
        <v>12.182975022921024</v>
      </c>
      <c r="AH8">
        <v>0</v>
      </c>
      <c r="AI8">
        <v>0</v>
      </c>
      <c r="AJ8">
        <v>0</v>
      </c>
      <c r="AK8">
        <v>16.039590709693343</v>
      </c>
      <c r="AL8">
        <v>0</v>
      </c>
      <c r="AM8">
        <v>4.8728889137112503</v>
      </c>
      <c r="AN8">
        <v>0.98039087871425579</v>
      </c>
      <c r="AO8">
        <v>0</v>
      </c>
      <c r="AP8">
        <v>0.19746506809837622</v>
      </c>
      <c r="AQ8">
        <v>0</v>
      </c>
      <c r="AR8">
        <v>16.337344084072942</v>
      </c>
      <c r="AS8">
        <v>9.3312969553024701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40.298758033313888</v>
      </c>
      <c r="BB8">
        <f t="shared" si="0"/>
        <v>923.78636238089507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9.4448002812553078</v>
      </c>
      <c r="L9">
        <v>581.32785129677995</v>
      </c>
      <c r="M9">
        <v>28.366020531158117</v>
      </c>
      <c r="N9">
        <v>36.421793601254102</v>
      </c>
      <c r="O9">
        <v>0</v>
      </c>
      <c r="P9">
        <v>40.929418578889567</v>
      </c>
      <c r="Q9">
        <v>6.727471982909675</v>
      </c>
      <c r="R9">
        <v>13.07401880473064</v>
      </c>
      <c r="S9">
        <v>8.128380735788614</v>
      </c>
      <c r="T9">
        <v>0</v>
      </c>
      <c r="U9">
        <v>84.971601892961502</v>
      </c>
      <c r="V9">
        <v>6.3904706475016591</v>
      </c>
      <c r="W9">
        <v>10.415154662558646</v>
      </c>
      <c r="X9">
        <v>45.482005372441904</v>
      </c>
      <c r="Y9">
        <v>0</v>
      </c>
      <c r="Z9">
        <v>6.0617052197871004</v>
      </c>
      <c r="AA9">
        <v>0</v>
      </c>
      <c r="AB9">
        <v>8.1214815979852215</v>
      </c>
      <c r="AC9">
        <v>2.9838847793977066</v>
      </c>
      <c r="AD9">
        <v>0</v>
      </c>
      <c r="AE9">
        <v>10.125583681099354</v>
      </c>
      <c r="AF9">
        <v>2.4926670562492586</v>
      </c>
      <c r="AG9">
        <v>12.182975022921024</v>
      </c>
      <c r="AH9">
        <v>0</v>
      </c>
      <c r="AI9">
        <v>0</v>
      </c>
      <c r="AJ9">
        <v>0</v>
      </c>
      <c r="AK9">
        <v>16.039590709693343</v>
      </c>
      <c r="AL9">
        <v>0</v>
      </c>
      <c r="AM9">
        <v>4.8728889137112503</v>
      </c>
      <c r="AN9">
        <v>0.98039087871425579</v>
      </c>
      <c r="AO9">
        <v>0</v>
      </c>
      <c r="AP9">
        <v>0.19746506809837622</v>
      </c>
      <c r="AQ9">
        <v>0</v>
      </c>
      <c r="AR9">
        <v>14.97589855696369</v>
      </c>
      <c r="AS9">
        <v>9.3312969553024701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40.129873343416733</v>
      </c>
      <c r="BB9">
        <f t="shared" si="0"/>
        <v>919.91494348473589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9.4448002812553078</v>
      </c>
      <c r="L10">
        <v>581.32785129677995</v>
      </c>
      <c r="M10">
        <v>28.366020531158117</v>
      </c>
      <c r="N10">
        <v>36.421793601254102</v>
      </c>
      <c r="O10">
        <v>0</v>
      </c>
      <c r="P10">
        <v>40.929418578889567</v>
      </c>
      <c r="Q10">
        <v>6.727471982909675</v>
      </c>
      <c r="R10">
        <v>13.07401880473064</v>
      </c>
      <c r="S10">
        <v>8.128380735788614</v>
      </c>
      <c r="T10">
        <v>0</v>
      </c>
      <c r="U10">
        <v>84.971601892961502</v>
      </c>
      <c r="V10">
        <v>6.3904706475016591</v>
      </c>
      <c r="W10">
        <v>10.790526389428248</v>
      </c>
      <c r="X10">
        <v>45.482005372441904</v>
      </c>
      <c r="Y10">
        <v>0</v>
      </c>
      <c r="Z10">
        <v>6.0617052197871004</v>
      </c>
      <c r="AA10">
        <v>0</v>
      </c>
      <c r="AB10">
        <v>4.0278600954059653</v>
      </c>
      <c r="AC10">
        <v>2.9838847793977066</v>
      </c>
      <c r="AD10">
        <v>0</v>
      </c>
      <c r="AE10">
        <v>10.125583681099354</v>
      </c>
      <c r="AF10">
        <v>2.4926670562492586</v>
      </c>
      <c r="AG10">
        <v>12.182975022921024</v>
      </c>
      <c r="AH10">
        <v>0</v>
      </c>
      <c r="AI10">
        <v>0</v>
      </c>
      <c r="AJ10">
        <v>0</v>
      </c>
      <c r="AK10">
        <v>16.039590709693343</v>
      </c>
      <c r="AL10">
        <v>0</v>
      </c>
      <c r="AM10">
        <v>4.8728889137112503</v>
      </c>
      <c r="AN10">
        <v>0.98039087871425579</v>
      </c>
      <c r="AO10">
        <v>0</v>
      </c>
      <c r="AP10">
        <v>0.19746506809837622</v>
      </c>
      <c r="AQ10">
        <v>0</v>
      </c>
      <c r="AR10">
        <v>4.0843359409740181</v>
      </c>
      <c r="AS10">
        <v>9.3312969553024701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39.519183185443708</v>
      </c>
      <c r="BB10">
        <f t="shared" si="0"/>
        <v>905.91582125100967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9.4448002812553078</v>
      </c>
      <c r="L11">
        <v>581.32785129677995</v>
      </c>
      <c r="M11">
        <v>28.366020531158117</v>
      </c>
      <c r="N11">
        <v>36.421793601254102</v>
      </c>
      <c r="O11">
        <v>0</v>
      </c>
      <c r="P11">
        <v>40.929418578889567</v>
      </c>
      <c r="Q11">
        <v>6.727471982909675</v>
      </c>
      <c r="R11">
        <v>13.07401880473064</v>
      </c>
      <c r="S11">
        <v>8.128380735788614</v>
      </c>
      <c r="T11">
        <v>0</v>
      </c>
      <c r="U11">
        <v>84.971601892961502</v>
      </c>
      <c r="V11">
        <v>6.3904706475016591</v>
      </c>
      <c r="W11">
        <v>11.344698994604439</v>
      </c>
      <c r="X11">
        <v>45.482005372441904</v>
      </c>
      <c r="Y11">
        <v>0</v>
      </c>
      <c r="Z11">
        <v>6.0617052197871004</v>
      </c>
      <c r="AA11">
        <v>0</v>
      </c>
      <c r="AB11">
        <v>4.0278600954059653</v>
      </c>
      <c r="AC11">
        <v>2.9838847793977066</v>
      </c>
      <c r="AD11">
        <v>0</v>
      </c>
      <c r="AE11">
        <v>10.125583681099354</v>
      </c>
      <c r="AF11">
        <v>2.4926670562492586</v>
      </c>
      <c r="AG11">
        <v>12.182975022921024</v>
      </c>
      <c r="AH11">
        <v>0</v>
      </c>
      <c r="AI11">
        <v>0</v>
      </c>
      <c r="AJ11">
        <v>0</v>
      </c>
      <c r="AK11">
        <v>16.039590709693343</v>
      </c>
      <c r="AL11">
        <v>0</v>
      </c>
      <c r="AM11">
        <v>4.8728889137112503</v>
      </c>
      <c r="AN11">
        <v>0.98039087871425579</v>
      </c>
      <c r="AO11">
        <v>0</v>
      </c>
      <c r="AP11">
        <v>0.15797218254954354</v>
      </c>
      <c r="AQ11">
        <v>0</v>
      </c>
      <c r="AR11">
        <v>14.97589855696369</v>
      </c>
      <c r="AS11">
        <v>9.3312969553024701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39.995964115072489</v>
      </c>
      <c r="BB11">
        <f t="shared" si="0"/>
        <v>916.84528265699782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9.4448002812553078</v>
      </c>
      <c r="L12">
        <v>581.32785129677995</v>
      </c>
      <c r="M12">
        <v>28.366020531158117</v>
      </c>
      <c r="N12">
        <v>36.421793601254102</v>
      </c>
      <c r="O12">
        <v>0</v>
      </c>
      <c r="P12">
        <v>40.929418578889567</v>
      </c>
      <c r="Q12">
        <v>6.727471982909675</v>
      </c>
      <c r="R12">
        <v>13.07401880473064</v>
      </c>
      <c r="S12">
        <v>8.128380735788614</v>
      </c>
      <c r="T12">
        <v>0</v>
      </c>
      <c r="U12">
        <v>84.971601892961502</v>
      </c>
      <c r="V12">
        <v>6.3904706475016591</v>
      </c>
      <c r="W12">
        <v>11.604381654251464</v>
      </c>
      <c r="X12">
        <v>45.482005372441904</v>
      </c>
      <c r="Y12">
        <v>0</v>
      </c>
      <c r="Z12">
        <v>6.0617052197871004</v>
      </c>
      <c r="AA12">
        <v>0</v>
      </c>
      <c r="AB12">
        <v>4.0278600954059653</v>
      </c>
      <c r="AC12">
        <v>2.9838847793977066</v>
      </c>
      <c r="AD12">
        <v>0</v>
      </c>
      <c r="AE12">
        <v>10.125583681099354</v>
      </c>
      <c r="AF12">
        <v>2.4926670562492586</v>
      </c>
      <c r="AG12">
        <v>12.182975022921024</v>
      </c>
      <c r="AH12">
        <v>0</v>
      </c>
      <c r="AI12">
        <v>0</v>
      </c>
      <c r="AJ12">
        <v>0</v>
      </c>
      <c r="AK12">
        <v>16.039590709693343</v>
      </c>
      <c r="AL12">
        <v>0</v>
      </c>
      <c r="AM12">
        <v>4.8728889137112503</v>
      </c>
      <c r="AN12">
        <v>0.98039087871425579</v>
      </c>
      <c r="AO12">
        <v>0</v>
      </c>
      <c r="AP12">
        <v>0.15797218254954354</v>
      </c>
      <c r="AQ12">
        <v>0</v>
      </c>
      <c r="AR12">
        <v>14.97589855696369</v>
      </c>
      <c r="AS12">
        <v>9.9533833070884761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40.032822059750387</v>
      </c>
      <c r="BB12">
        <f t="shared" si="0"/>
        <v>917.69019372375305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9.4448002812553078</v>
      </c>
      <c r="L13">
        <v>581.32785129677995</v>
      </c>
      <c r="M13">
        <v>28.366020531158117</v>
      </c>
      <c r="N13">
        <v>36.421793601254102</v>
      </c>
      <c r="O13">
        <v>0</v>
      </c>
      <c r="P13">
        <v>40.929418578889567</v>
      </c>
      <c r="Q13">
        <v>6.727471982909675</v>
      </c>
      <c r="R13">
        <v>13.07401880473064</v>
      </c>
      <c r="S13">
        <v>8.128380735788614</v>
      </c>
      <c r="T13">
        <v>0</v>
      </c>
      <c r="U13">
        <v>84.971601892961502</v>
      </c>
      <c r="V13">
        <v>6.3904706475016591</v>
      </c>
      <c r="W13">
        <v>11.916640902826007</v>
      </c>
      <c r="X13">
        <v>45.482005372441904</v>
      </c>
      <c r="Y13">
        <v>0</v>
      </c>
      <c r="Z13">
        <v>4.0357106604049262</v>
      </c>
      <c r="AA13">
        <v>0</v>
      </c>
      <c r="AB13">
        <v>4.0278600954059653</v>
      </c>
      <c r="AC13">
        <v>0</v>
      </c>
      <c r="AD13">
        <v>0</v>
      </c>
      <c r="AE13">
        <v>10.125583681099354</v>
      </c>
      <c r="AF13">
        <v>2.4926670562492586</v>
      </c>
      <c r="AG13">
        <v>12.182975022921024</v>
      </c>
      <c r="AH13">
        <v>0</v>
      </c>
      <c r="AI13">
        <v>0</v>
      </c>
      <c r="AJ13">
        <v>0</v>
      </c>
      <c r="AK13">
        <v>16.039590709693343</v>
      </c>
      <c r="AL13">
        <v>0</v>
      </c>
      <c r="AM13">
        <v>4.8728889137112503</v>
      </c>
      <c r="AN13">
        <v>0.98039087871425579</v>
      </c>
      <c r="AO13">
        <v>0</v>
      </c>
      <c r="AP13">
        <v>0.15797218254954354</v>
      </c>
      <c r="AQ13">
        <v>0</v>
      </c>
      <c r="AR13">
        <v>14.97589855696369</v>
      </c>
      <c r="AS13">
        <v>9.9533833070884761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39.836461539979808</v>
      </c>
      <c r="BB13">
        <f t="shared" si="0"/>
        <v>913.1889341533182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9.4448002812553078</v>
      </c>
      <c r="L14">
        <v>581.32785129677995</v>
      </c>
      <c r="M14">
        <v>28.366020531158117</v>
      </c>
      <c r="N14">
        <v>36.421793601254102</v>
      </c>
      <c r="O14">
        <v>0</v>
      </c>
      <c r="P14">
        <v>40.929418578889567</v>
      </c>
      <c r="Q14">
        <v>6.727471982909675</v>
      </c>
      <c r="R14">
        <v>13.07401880473064</v>
      </c>
      <c r="S14">
        <v>8.128380735788614</v>
      </c>
      <c r="T14">
        <v>0</v>
      </c>
      <c r="U14">
        <v>84.971601892961502</v>
      </c>
      <c r="V14">
        <v>6.3904706475016591</v>
      </c>
      <c r="W14">
        <v>11.979752971732452</v>
      </c>
      <c r="X14">
        <v>45.482005372441904</v>
      </c>
      <c r="Y14">
        <v>0</v>
      </c>
      <c r="Z14">
        <v>4.0411368131914012</v>
      </c>
      <c r="AA14">
        <v>0</v>
      </c>
      <c r="AB14">
        <v>4.0278600954059653</v>
      </c>
      <c r="AC14">
        <v>0</v>
      </c>
      <c r="AD14">
        <v>0</v>
      </c>
      <c r="AE14">
        <v>10.125583681099354</v>
      </c>
      <c r="AF14">
        <v>2.4926670562492586</v>
      </c>
      <c r="AG14">
        <v>12.182975022921024</v>
      </c>
      <c r="AH14">
        <v>0</v>
      </c>
      <c r="AI14">
        <v>0</v>
      </c>
      <c r="AJ14">
        <v>0</v>
      </c>
      <c r="AK14">
        <v>16.039590709693343</v>
      </c>
      <c r="AL14">
        <v>0</v>
      </c>
      <c r="AM14">
        <v>4.8728889137112503</v>
      </c>
      <c r="AN14">
        <v>0.98039087871425579</v>
      </c>
      <c r="AO14">
        <v>0</v>
      </c>
      <c r="AP14">
        <v>0.15797218254954354</v>
      </c>
      <c r="AQ14">
        <v>0</v>
      </c>
      <c r="AR14">
        <v>14.97589855696369</v>
      </c>
      <c r="AS14">
        <v>9.9533833070884761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39.839326437646577</v>
      </c>
      <c r="BB14">
        <f t="shared" si="0"/>
        <v>913.25460747734439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9.4448002812553078</v>
      </c>
      <c r="L15">
        <v>581.32785129677995</v>
      </c>
      <c r="M15">
        <v>28.366020531158117</v>
      </c>
      <c r="N15">
        <v>36.421793601254102</v>
      </c>
      <c r="O15">
        <v>0</v>
      </c>
      <c r="P15">
        <v>40.929418578889567</v>
      </c>
      <c r="Q15">
        <v>6.727471982909675</v>
      </c>
      <c r="R15">
        <v>13.07401880473064</v>
      </c>
      <c r="S15">
        <v>8.128380735788614</v>
      </c>
      <c r="T15">
        <v>0</v>
      </c>
      <c r="U15">
        <v>84.971601892961502</v>
      </c>
      <c r="V15">
        <v>6.3904706475016591</v>
      </c>
      <c r="W15">
        <v>12.284778278564723</v>
      </c>
      <c r="X15">
        <v>45.482005372441904</v>
      </c>
      <c r="Y15">
        <v>0</v>
      </c>
      <c r="Z15">
        <v>4.0411368131914012</v>
      </c>
      <c r="AA15">
        <v>0</v>
      </c>
      <c r="AB15">
        <v>0</v>
      </c>
      <c r="AC15">
        <v>0</v>
      </c>
      <c r="AD15">
        <v>0</v>
      </c>
      <c r="AE15">
        <v>10.125583681099354</v>
      </c>
      <c r="AF15">
        <v>2.4926670562492586</v>
      </c>
      <c r="AG15">
        <v>12.182975022921024</v>
      </c>
      <c r="AH15">
        <v>0</v>
      </c>
      <c r="AI15">
        <v>0</v>
      </c>
      <c r="AJ15">
        <v>0</v>
      </c>
      <c r="AK15">
        <v>16.039590709693343</v>
      </c>
      <c r="AL15">
        <v>0</v>
      </c>
      <c r="AM15">
        <v>4.8728889137112503</v>
      </c>
      <c r="AN15">
        <v>0.98039087871425579</v>
      </c>
      <c r="AO15">
        <v>0</v>
      </c>
      <c r="AP15">
        <v>0.15797218254954354</v>
      </c>
      <c r="AQ15">
        <v>0</v>
      </c>
      <c r="AR15">
        <v>14.97589855696369</v>
      </c>
      <c r="AS15">
        <v>9.1239346515390913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39.64904098968222</v>
      </c>
      <c r="BB15">
        <f t="shared" si="0"/>
        <v>908.89260948118579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9.4448002812553078</v>
      </c>
      <c r="L16">
        <v>581.32785129677995</v>
      </c>
      <c r="M16">
        <v>28.366020531158117</v>
      </c>
      <c r="N16">
        <v>36.421793601254102</v>
      </c>
      <c r="O16">
        <v>0</v>
      </c>
      <c r="P16">
        <v>40.929418578889567</v>
      </c>
      <c r="Q16">
        <v>6.727471982909675</v>
      </c>
      <c r="R16">
        <v>13.07401880473064</v>
      </c>
      <c r="S16">
        <v>8.128380735788614</v>
      </c>
      <c r="T16">
        <v>0</v>
      </c>
      <c r="U16">
        <v>84.971601892961502</v>
      </c>
      <c r="V16">
        <v>6.3904706475016591</v>
      </c>
      <c r="W16">
        <v>12.355124559083965</v>
      </c>
      <c r="X16">
        <v>45.482005372441904</v>
      </c>
      <c r="Y16">
        <v>0</v>
      </c>
      <c r="Z16">
        <v>4.0411368131914012</v>
      </c>
      <c r="AA16">
        <v>0</v>
      </c>
      <c r="AB16">
        <v>0</v>
      </c>
      <c r="AC16">
        <v>0</v>
      </c>
      <c r="AD16">
        <v>0</v>
      </c>
      <c r="AE16">
        <v>10.125583681099354</v>
      </c>
      <c r="AF16">
        <v>2.4926670562492586</v>
      </c>
      <c r="AG16">
        <v>12.182975022921024</v>
      </c>
      <c r="AH16">
        <v>0</v>
      </c>
      <c r="AI16">
        <v>0</v>
      </c>
      <c r="AJ16">
        <v>0</v>
      </c>
      <c r="AK16">
        <v>16.039590709693343</v>
      </c>
      <c r="AL16">
        <v>0</v>
      </c>
      <c r="AM16">
        <v>4.8728889137112503</v>
      </c>
      <c r="AN16">
        <v>0.98039087871425579</v>
      </c>
      <c r="AO16">
        <v>0</v>
      </c>
      <c r="AP16">
        <v>0.15797218254954354</v>
      </c>
      <c r="AQ16">
        <v>0</v>
      </c>
      <c r="AR16">
        <v>14.97589855696369</v>
      </c>
      <c r="AS16">
        <v>9.1239346515390913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39.651981464207935</v>
      </c>
      <c r="BB16">
        <f t="shared" si="0"/>
        <v>908.96001528717932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9.4448002812553078</v>
      </c>
      <c r="L17">
        <v>581.32785129677995</v>
      </c>
      <c r="M17">
        <v>28.366020531158117</v>
      </c>
      <c r="N17">
        <v>36.421793601254102</v>
      </c>
      <c r="O17">
        <v>0</v>
      </c>
      <c r="P17">
        <v>40.929418578889567</v>
      </c>
      <c r="Q17">
        <v>6.727471982909675</v>
      </c>
      <c r="R17">
        <v>13.07401880473064</v>
      </c>
      <c r="S17">
        <v>8.128380735788614</v>
      </c>
      <c r="T17">
        <v>0</v>
      </c>
      <c r="U17">
        <v>84.971601892961502</v>
      </c>
      <c r="V17">
        <v>6.3904706475016591</v>
      </c>
      <c r="W17">
        <v>12.523415244032574</v>
      </c>
      <c r="X17">
        <v>45.482005372441904</v>
      </c>
      <c r="Y17">
        <v>0</v>
      </c>
      <c r="Z17">
        <v>4.0411368131914012</v>
      </c>
      <c r="AA17">
        <v>0</v>
      </c>
      <c r="AB17">
        <v>0</v>
      </c>
      <c r="AC17">
        <v>0</v>
      </c>
      <c r="AD17">
        <v>0</v>
      </c>
      <c r="AE17">
        <v>10.125583681099354</v>
      </c>
      <c r="AF17">
        <v>2.4926670562492586</v>
      </c>
      <c r="AG17">
        <v>12.182975022921024</v>
      </c>
      <c r="AH17">
        <v>0</v>
      </c>
      <c r="AI17">
        <v>0</v>
      </c>
      <c r="AJ17">
        <v>0</v>
      </c>
      <c r="AK17">
        <v>16.039590709693343</v>
      </c>
      <c r="AL17">
        <v>0</v>
      </c>
      <c r="AM17">
        <v>4.8728889137112503</v>
      </c>
      <c r="AN17">
        <v>0.98039087871425579</v>
      </c>
      <c r="AO17">
        <v>0</v>
      </c>
      <c r="AP17">
        <v>0.15797218254954354</v>
      </c>
      <c r="AQ17">
        <v>0</v>
      </c>
      <c r="AR17">
        <v>14.97589855696369</v>
      </c>
      <c r="AS17">
        <v>9.1239346515390913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39.659016014838784</v>
      </c>
      <c r="BB17">
        <f t="shared" si="0"/>
        <v>909.121271421497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9.4448002812553078</v>
      </c>
      <c r="L18">
        <v>581.32785129677995</v>
      </c>
      <c r="M18">
        <v>28.366020531158117</v>
      </c>
      <c r="N18">
        <v>36.421793601254102</v>
      </c>
      <c r="O18">
        <v>0</v>
      </c>
      <c r="P18">
        <v>40.929418578889567</v>
      </c>
      <c r="Q18">
        <v>6.727471982909675</v>
      </c>
      <c r="R18">
        <v>13.07401880473064</v>
      </c>
      <c r="S18">
        <v>8.128380735788614</v>
      </c>
      <c r="T18">
        <v>0</v>
      </c>
      <c r="U18">
        <v>84.971601892961502</v>
      </c>
      <c r="V18">
        <v>6.3904706475016591</v>
      </c>
      <c r="W18">
        <v>12.533975374963568</v>
      </c>
      <c r="X18">
        <v>45.482005372441904</v>
      </c>
      <c r="Y18">
        <v>0</v>
      </c>
      <c r="Z18">
        <v>4.0411368131914012</v>
      </c>
      <c r="AA18">
        <v>0</v>
      </c>
      <c r="AB18">
        <v>0</v>
      </c>
      <c r="AC18">
        <v>0</v>
      </c>
      <c r="AD18">
        <v>0</v>
      </c>
      <c r="AE18">
        <v>10.125583681099354</v>
      </c>
      <c r="AF18">
        <v>2.4926670562492586</v>
      </c>
      <c r="AG18">
        <v>12.182975022921024</v>
      </c>
      <c r="AH18">
        <v>0</v>
      </c>
      <c r="AI18">
        <v>0</v>
      </c>
      <c r="AJ18">
        <v>0</v>
      </c>
      <c r="AK18">
        <v>16.039590709693343</v>
      </c>
      <c r="AL18">
        <v>0</v>
      </c>
      <c r="AM18">
        <v>4.8728889137112503</v>
      </c>
      <c r="AN18">
        <v>0.98039087871425579</v>
      </c>
      <c r="AO18">
        <v>0</v>
      </c>
      <c r="AP18">
        <v>0.15797218254954354</v>
      </c>
      <c r="AQ18">
        <v>0</v>
      </c>
      <c r="AR18">
        <v>14.97589855696369</v>
      </c>
      <c r="AS18">
        <v>9.1239346515390913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39.659457428311697</v>
      </c>
      <c r="BB18">
        <f t="shared" si="0"/>
        <v>909.13139013895511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9.4448002812553078</v>
      </c>
      <c r="L19">
        <v>581.32785129677995</v>
      </c>
      <c r="M19">
        <v>27.133194287522798</v>
      </c>
      <c r="N19">
        <v>36.421793601254102</v>
      </c>
      <c r="O19">
        <v>0</v>
      </c>
      <c r="P19">
        <v>40.929418578889567</v>
      </c>
      <c r="Q19">
        <v>6.727471982909675</v>
      </c>
      <c r="R19">
        <v>13.07401880473064</v>
      </c>
      <c r="S19">
        <v>8.128380735788614</v>
      </c>
      <c r="T19">
        <v>0</v>
      </c>
      <c r="U19">
        <v>84.971601892961502</v>
      </c>
      <c r="V19">
        <v>6.3904706475016591</v>
      </c>
      <c r="W19">
        <v>12.533975374963568</v>
      </c>
      <c r="X19">
        <v>45.482005372441904</v>
      </c>
      <c r="Y19">
        <v>0</v>
      </c>
      <c r="Z19">
        <v>2.0063247155082444</v>
      </c>
      <c r="AA19">
        <v>0</v>
      </c>
      <c r="AB19">
        <v>0</v>
      </c>
      <c r="AC19">
        <v>0</v>
      </c>
      <c r="AD19">
        <v>0</v>
      </c>
      <c r="AE19">
        <v>10.160390400200308</v>
      </c>
      <c r="AF19">
        <v>2.4926670562492586</v>
      </c>
      <c r="AG19">
        <v>12.182975022921024</v>
      </c>
      <c r="AH19">
        <v>0</v>
      </c>
      <c r="AI19">
        <v>0</v>
      </c>
      <c r="AJ19">
        <v>0</v>
      </c>
      <c r="AK19">
        <v>16.039590709693343</v>
      </c>
      <c r="AL19">
        <v>0</v>
      </c>
      <c r="AM19">
        <v>4.8728889137112503</v>
      </c>
      <c r="AN19">
        <v>0.98039087871425579</v>
      </c>
      <c r="AO19">
        <v>0</v>
      </c>
      <c r="AP19">
        <v>0.15797218254954354</v>
      </c>
      <c r="AQ19">
        <v>0</v>
      </c>
      <c r="AR19">
        <v>16.337344084072942</v>
      </c>
      <c r="AS19">
        <v>9.1239346515390913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39.581233489536174</v>
      </c>
      <c r="BB19">
        <f t="shared" si="0"/>
        <v>907.33822798262236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9.4448002812553078</v>
      </c>
      <c r="L20">
        <v>581.32785129677995</v>
      </c>
      <c r="M20">
        <v>27.133194287522798</v>
      </c>
      <c r="N20">
        <v>36.421793601254102</v>
      </c>
      <c r="O20">
        <v>0</v>
      </c>
      <c r="P20">
        <v>40.929418578889567</v>
      </c>
      <c r="Q20">
        <v>6.727471982909675</v>
      </c>
      <c r="R20">
        <v>13.07401880473064</v>
      </c>
      <c r="S20">
        <v>8.128380735788614</v>
      </c>
      <c r="T20">
        <v>0</v>
      </c>
      <c r="U20">
        <v>84.971601892961502</v>
      </c>
      <c r="V20">
        <v>6.3904706475016591</v>
      </c>
      <c r="W20">
        <v>12.533975374963568</v>
      </c>
      <c r="X20">
        <v>45.482005372441904</v>
      </c>
      <c r="Y20">
        <v>0</v>
      </c>
      <c r="Z20">
        <v>2.0063247155082444</v>
      </c>
      <c r="AA20">
        <v>0</v>
      </c>
      <c r="AB20">
        <v>0</v>
      </c>
      <c r="AC20">
        <v>0</v>
      </c>
      <c r="AD20">
        <v>0</v>
      </c>
      <c r="AE20">
        <v>10.160390400200308</v>
      </c>
      <c r="AF20">
        <v>2.4926670562492586</v>
      </c>
      <c r="AG20">
        <v>12.182975022921024</v>
      </c>
      <c r="AH20">
        <v>0</v>
      </c>
      <c r="AI20">
        <v>0</v>
      </c>
      <c r="AJ20">
        <v>0</v>
      </c>
      <c r="AK20">
        <v>16.039590709693343</v>
      </c>
      <c r="AL20">
        <v>0</v>
      </c>
      <c r="AM20">
        <v>4.8728889137112503</v>
      </c>
      <c r="AN20">
        <v>0.98039087871425579</v>
      </c>
      <c r="AO20">
        <v>0</v>
      </c>
      <c r="AP20">
        <v>0.15797218254954354</v>
      </c>
      <c r="AQ20">
        <v>0</v>
      </c>
      <c r="AR20">
        <v>16.337344084072942</v>
      </c>
      <c r="AS20">
        <v>9.1239346515390913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39.581233489536174</v>
      </c>
      <c r="BB20">
        <f t="shared" si="0"/>
        <v>907.33822798262236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9.4448002812553078</v>
      </c>
      <c r="L21">
        <v>581.32785129677995</v>
      </c>
      <c r="M21">
        <v>27.133194287522798</v>
      </c>
      <c r="N21">
        <v>36.421793601254102</v>
      </c>
      <c r="O21">
        <v>0</v>
      </c>
      <c r="P21">
        <v>40.929418578889567</v>
      </c>
      <c r="Q21">
        <v>6.727471982909675</v>
      </c>
      <c r="R21">
        <v>13.07401880473064</v>
      </c>
      <c r="S21">
        <v>8.128380735788614</v>
      </c>
      <c r="T21">
        <v>0</v>
      </c>
      <c r="U21">
        <v>84.971601892961502</v>
      </c>
      <c r="V21">
        <v>6.3904706475016591</v>
      </c>
      <c r="W21">
        <v>12.533975374963568</v>
      </c>
      <c r="X21">
        <v>45.482005372441904</v>
      </c>
      <c r="Y21">
        <v>0</v>
      </c>
      <c r="Z21">
        <v>2.0063247155082444</v>
      </c>
      <c r="AA21">
        <v>0</v>
      </c>
      <c r="AB21">
        <v>0</v>
      </c>
      <c r="AC21">
        <v>0</v>
      </c>
      <c r="AD21">
        <v>0</v>
      </c>
      <c r="AE21">
        <v>10.160390400200308</v>
      </c>
      <c r="AF21">
        <v>2.4926670562492586</v>
      </c>
      <c r="AG21">
        <v>12.182975022921024</v>
      </c>
      <c r="AH21">
        <v>0</v>
      </c>
      <c r="AI21">
        <v>0</v>
      </c>
      <c r="AJ21">
        <v>0</v>
      </c>
      <c r="AK21">
        <v>16.039590709693343</v>
      </c>
      <c r="AL21">
        <v>0</v>
      </c>
      <c r="AM21">
        <v>4.8728889137112503</v>
      </c>
      <c r="AN21">
        <v>0.98039087871425579</v>
      </c>
      <c r="AO21">
        <v>0</v>
      </c>
      <c r="AP21">
        <v>0.35543725064791981</v>
      </c>
      <c r="AQ21">
        <v>0</v>
      </c>
      <c r="AR21">
        <v>14.97589855696369</v>
      </c>
      <c r="AS21">
        <v>9.1239346515390913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39.532579106349516</v>
      </c>
      <c r="BB21">
        <f t="shared" si="0"/>
        <v>906.22290190679814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9.4448002812553078</v>
      </c>
      <c r="L22">
        <v>581.32785129677995</v>
      </c>
      <c r="M22">
        <v>27.133194287522798</v>
      </c>
      <c r="N22">
        <v>36.421793601254102</v>
      </c>
      <c r="O22">
        <v>0</v>
      </c>
      <c r="P22">
        <v>40.929418578889567</v>
      </c>
      <c r="Q22">
        <v>6.727471982909675</v>
      </c>
      <c r="R22">
        <v>13.07401880473064</v>
      </c>
      <c r="S22">
        <v>8.128380735788614</v>
      </c>
      <c r="T22">
        <v>0</v>
      </c>
      <c r="U22">
        <v>84.971601892961502</v>
      </c>
      <c r="V22">
        <v>6.3904706475016591</v>
      </c>
      <c r="W22">
        <v>12.533975374963568</v>
      </c>
      <c r="X22">
        <v>45.482005372441904</v>
      </c>
      <c r="Y22">
        <v>0</v>
      </c>
      <c r="Z22">
        <v>2.0063247155082444</v>
      </c>
      <c r="AA22">
        <v>0</v>
      </c>
      <c r="AB22">
        <v>0</v>
      </c>
      <c r="AC22">
        <v>2.9838847793977066</v>
      </c>
      <c r="AD22">
        <v>0</v>
      </c>
      <c r="AE22">
        <v>10.160390400200308</v>
      </c>
      <c r="AF22">
        <v>2.4926670562492586</v>
      </c>
      <c r="AG22">
        <v>12.182975022921024</v>
      </c>
      <c r="AH22">
        <v>0</v>
      </c>
      <c r="AI22">
        <v>0</v>
      </c>
      <c r="AJ22">
        <v>0</v>
      </c>
      <c r="AK22">
        <v>16.039590709693343</v>
      </c>
      <c r="AL22">
        <v>0</v>
      </c>
      <c r="AM22">
        <v>4.8728889137112503</v>
      </c>
      <c r="AN22">
        <v>0.98039087871425579</v>
      </c>
      <c r="AO22">
        <v>0</v>
      </c>
      <c r="AP22">
        <v>0.35543725064791981</v>
      </c>
      <c r="AQ22">
        <v>0</v>
      </c>
      <c r="AR22">
        <v>14.97589855696369</v>
      </c>
      <c r="AS22">
        <v>9.1239346515390913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39.657305490128337</v>
      </c>
      <c r="BB22">
        <f t="shared" si="0"/>
        <v>909.08206030241706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9.4448002812553078</v>
      </c>
      <c r="L23">
        <v>581.32785129677995</v>
      </c>
      <c r="M23">
        <v>27.133194287522798</v>
      </c>
      <c r="N23">
        <v>36.421793601254102</v>
      </c>
      <c r="O23">
        <v>0</v>
      </c>
      <c r="P23">
        <v>40.929418578889567</v>
      </c>
      <c r="Q23">
        <v>6.727471982909675</v>
      </c>
      <c r="R23">
        <v>13.07401880473064</v>
      </c>
      <c r="S23">
        <v>8.128380735788614</v>
      </c>
      <c r="T23">
        <v>0</v>
      </c>
      <c r="U23">
        <v>84.971601892961502</v>
      </c>
      <c r="V23">
        <v>6.3904706475016591</v>
      </c>
      <c r="W23">
        <v>12.712702565104985</v>
      </c>
      <c r="X23">
        <v>45.482005372441904</v>
      </c>
      <c r="Y23">
        <v>0</v>
      </c>
      <c r="Z23">
        <v>0.33913534961385938</v>
      </c>
      <c r="AA23">
        <v>0</v>
      </c>
      <c r="AB23">
        <v>0</v>
      </c>
      <c r="AC23">
        <v>2.9838847793977066</v>
      </c>
      <c r="AD23">
        <v>0</v>
      </c>
      <c r="AE23">
        <v>10.160390400200308</v>
      </c>
      <c r="AF23">
        <v>2.4926670562492586</v>
      </c>
      <c r="AG23">
        <v>12.182975022921024</v>
      </c>
      <c r="AH23">
        <v>6.4965832608015024</v>
      </c>
      <c r="AI23">
        <v>0</v>
      </c>
      <c r="AJ23">
        <v>0</v>
      </c>
      <c r="AK23">
        <v>16.039590709693343</v>
      </c>
      <c r="AL23">
        <v>0</v>
      </c>
      <c r="AM23">
        <v>4.8728889137112503</v>
      </c>
      <c r="AN23">
        <v>0.98039087871425579</v>
      </c>
      <c r="AO23">
        <v>0</v>
      </c>
      <c r="AP23">
        <v>0.35543725064791981</v>
      </c>
      <c r="AQ23">
        <v>0</v>
      </c>
      <c r="AR23">
        <v>14.97589855696369</v>
      </c>
      <c r="AS23">
        <v>9.1239346515390913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39.866644951483366</v>
      </c>
      <c r="BB23">
        <f t="shared" si="0"/>
        <v>913.88084192611052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9.4448002812553078</v>
      </c>
      <c r="L24">
        <v>581.32785129677995</v>
      </c>
      <c r="M24">
        <v>27.133194287522798</v>
      </c>
      <c r="N24">
        <v>36.421793601254102</v>
      </c>
      <c r="O24">
        <v>0</v>
      </c>
      <c r="P24">
        <v>40.929418578889567</v>
      </c>
      <c r="Q24">
        <v>6.727471982909675</v>
      </c>
      <c r="R24">
        <v>13.07401880473064</v>
      </c>
      <c r="S24">
        <v>8.128380735788614</v>
      </c>
      <c r="T24">
        <v>0</v>
      </c>
      <c r="U24">
        <v>84.971601892961502</v>
      </c>
      <c r="V24">
        <v>6.3904706475016591</v>
      </c>
      <c r="W24">
        <v>12.726464200037794</v>
      </c>
      <c r="X24">
        <v>45.482005372441904</v>
      </c>
      <c r="Y24">
        <v>0</v>
      </c>
      <c r="Z24">
        <v>0.33913534961385938</v>
      </c>
      <c r="AA24">
        <v>0</v>
      </c>
      <c r="AB24">
        <v>1.027515480625754</v>
      </c>
      <c r="AC24">
        <v>2.9838847793977066</v>
      </c>
      <c r="AD24">
        <v>0</v>
      </c>
      <c r="AE24">
        <v>10.160390400200308</v>
      </c>
      <c r="AF24">
        <v>2.4926670562492586</v>
      </c>
      <c r="AG24">
        <v>12.182975022921024</v>
      </c>
      <c r="AH24">
        <v>12.993166521603005</v>
      </c>
      <c r="AI24">
        <v>0</v>
      </c>
      <c r="AJ24">
        <v>0</v>
      </c>
      <c r="AK24">
        <v>16.039590709693343</v>
      </c>
      <c r="AL24">
        <v>0</v>
      </c>
      <c r="AM24">
        <v>4.8728889137112503</v>
      </c>
      <c r="AN24">
        <v>0.98039087871425579</v>
      </c>
      <c r="AO24">
        <v>0</v>
      </c>
      <c r="AP24">
        <v>0.35543725064791981</v>
      </c>
      <c r="AQ24">
        <v>0</v>
      </c>
      <c r="AR24">
        <v>14.97589855696369</v>
      </c>
      <c r="AS24">
        <v>9.1239346515390913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40.181727515215229</v>
      </c>
      <c r="BB24">
        <f t="shared" si="0"/>
        <v>921.10361973873876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9.4447937526154391</v>
      </c>
      <c r="L25">
        <v>581.32785129677995</v>
      </c>
      <c r="M25">
        <v>27.133194287522798</v>
      </c>
      <c r="N25">
        <v>36.421793601254102</v>
      </c>
      <c r="O25">
        <v>0</v>
      </c>
      <c r="P25">
        <v>40.929418578889567</v>
      </c>
      <c r="Q25">
        <v>6.727471982909675</v>
      </c>
      <c r="R25">
        <v>13.07401880473064</v>
      </c>
      <c r="S25">
        <v>8.128380735788614</v>
      </c>
      <c r="T25">
        <v>0</v>
      </c>
      <c r="U25">
        <v>84.971601892961502</v>
      </c>
      <c r="V25">
        <v>6.3904706475016591</v>
      </c>
      <c r="W25">
        <v>12.814704192697302</v>
      </c>
      <c r="X25">
        <v>45.482005372441904</v>
      </c>
      <c r="Y25">
        <v>0</v>
      </c>
      <c r="Z25">
        <v>0.33913534961385938</v>
      </c>
      <c r="AA25">
        <v>4.3314860960133581</v>
      </c>
      <c r="AB25">
        <v>4.060740935253488</v>
      </c>
      <c r="AC25">
        <v>2.9838847793977066</v>
      </c>
      <c r="AD25">
        <v>0</v>
      </c>
      <c r="AE25">
        <v>10.160390400200308</v>
      </c>
      <c r="AF25">
        <v>2.4926670562492586</v>
      </c>
      <c r="AG25">
        <v>12.182975022921024</v>
      </c>
      <c r="AH25">
        <v>21.113895519202671</v>
      </c>
      <c r="AI25">
        <v>0</v>
      </c>
      <c r="AJ25">
        <v>0</v>
      </c>
      <c r="AK25">
        <v>16.039590709693343</v>
      </c>
      <c r="AL25">
        <v>0</v>
      </c>
      <c r="AM25">
        <v>4.8728889137112503</v>
      </c>
      <c r="AN25">
        <v>0.98039087871425579</v>
      </c>
      <c r="AO25">
        <v>0</v>
      </c>
      <c r="AP25">
        <v>0.35543725064791981</v>
      </c>
      <c r="AQ25">
        <v>0</v>
      </c>
      <c r="AR25">
        <v>14.97589855696369</v>
      </c>
      <c r="AS25">
        <v>9.9533833070884761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40.867378042729655</v>
      </c>
      <c r="BB25">
        <f t="shared" si="0"/>
        <v>936.82109187903404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9.4447400176075487</v>
      </c>
      <c r="L26">
        <v>581.32785129677995</v>
      </c>
      <c r="M26">
        <v>27.133194287522798</v>
      </c>
      <c r="N26">
        <v>36.421793601254102</v>
      </c>
      <c r="O26">
        <v>0</v>
      </c>
      <c r="P26">
        <v>40.929418578889567</v>
      </c>
      <c r="Q26">
        <v>6.727471982909675</v>
      </c>
      <c r="R26">
        <v>13.07401880473064</v>
      </c>
      <c r="S26">
        <v>8.128380735788614</v>
      </c>
      <c r="T26">
        <v>0</v>
      </c>
      <c r="U26">
        <v>84.971601892961502</v>
      </c>
      <c r="V26">
        <v>6.3904706475016591</v>
      </c>
      <c r="W26">
        <v>12.814704192697302</v>
      </c>
      <c r="X26">
        <v>45.482005372441904</v>
      </c>
      <c r="Y26">
        <v>0</v>
      </c>
      <c r="Z26">
        <v>0.33913534961385938</v>
      </c>
      <c r="AA26">
        <v>8.6629718718430375</v>
      </c>
      <c r="AB26">
        <v>4.060740935253488</v>
      </c>
      <c r="AC26">
        <v>5.9736585214278763</v>
      </c>
      <c r="AD26">
        <v>2.8102871709744073</v>
      </c>
      <c r="AE26">
        <v>10.160390400200308</v>
      </c>
      <c r="AF26">
        <v>2.4926670562492586</v>
      </c>
      <c r="AG26">
        <v>12.182975022921024</v>
      </c>
      <c r="AH26">
        <v>20.139408077123772</v>
      </c>
      <c r="AI26">
        <v>0</v>
      </c>
      <c r="AJ26">
        <v>0</v>
      </c>
      <c r="AK26">
        <v>16.039590709693343</v>
      </c>
      <c r="AL26">
        <v>0</v>
      </c>
      <c r="AM26">
        <v>4.8728889137112503</v>
      </c>
      <c r="AN26">
        <v>0.98039087871425579</v>
      </c>
      <c r="AO26">
        <v>0</v>
      </c>
      <c r="AP26">
        <v>0.35543725064791981</v>
      </c>
      <c r="AQ26">
        <v>0</v>
      </c>
      <c r="AR26">
        <v>14.97589855696369</v>
      </c>
      <c r="AS26">
        <v>9.9533833070884761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41.250140873120714</v>
      </c>
      <c r="BB26">
        <f t="shared" si="0"/>
        <v>945.5953345603906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581.32785129677995</v>
      </c>
      <c r="M27">
        <v>27.133194287522798</v>
      </c>
      <c r="N27">
        <v>36.421793601254102</v>
      </c>
      <c r="O27">
        <v>0</v>
      </c>
      <c r="P27">
        <v>40.929418578889567</v>
      </c>
      <c r="Q27">
        <v>2.034312762167338</v>
      </c>
      <c r="R27">
        <v>13.07401880473064</v>
      </c>
      <c r="S27">
        <v>2.0138618768683383</v>
      </c>
      <c r="T27">
        <v>0</v>
      </c>
      <c r="U27">
        <v>84.971601892961502</v>
      </c>
      <c r="V27">
        <v>6.3904706475016591</v>
      </c>
      <c r="W27">
        <v>12.814704192697302</v>
      </c>
      <c r="X27">
        <v>45.482005372441904</v>
      </c>
      <c r="Y27">
        <v>0</v>
      </c>
      <c r="Z27">
        <v>2.0063247155082444</v>
      </c>
      <c r="AA27">
        <v>10.302623520350656</v>
      </c>
      <c r="AB27">
        <v>8.1214815979852215</v>
      </c>
      <c r="AC27">
        <v>5.9736585214278763</v>
      </c>
      <c r="AD27">
        <v>5.6205746210721239</v>
      </c>
      <c r="AE27">
        <v>10.160390400200308</v>
      </c>
      <c r="AF27">
        <v>2.4926670562492586</v>
      </c>
      <c r="AG27">
        <v>12.182975022921024</v>
      </c>
      <c r="AH27">
        <v>27.610478780004172</v>
      </c>
      <c r="AI27">
        <v>1.1775478182530881</v>
      </c>
      <c r="AJ27">
        <v>0</v>
      </c>
      <c r="AK27">
        <v>16.039590709693343</v>
      </c>
      <c r="AL27">
        <v>0</v>
      </c>
      <c r="AM27">
        <v>4.8728889137112503</v>
      </c>
      <c r="AN27">
        <v>0.98039087871425579</v>
      </c>
      <c r="AO27">
        <v>0</v>
      </c>
      <c r="AP27">
        <v>0.35543725064791981</v>
      </c>
      <c r="AQ27">
        <v>6.6432863122974517</v>
      </c>
      <c r="AR27">
        <v>14.97589855696369</v>
      </c>
      <c r="AS27">
        <v>9.9533833070884761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41.468226348210507</v>
      </c>
      <c r="BB27">
        <f t="shared" si="0"/>
        <v>950.5946049486929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2.776067187615713</v>
      </c>
      <c r="L28">
        <v>502.46021508922666</v>
      </c>
      <c r="M28">
        <v>27.133194287522798</v>
      </c>
      <c r="N28">
        <v>36.421793601254102</v>
      </c>
      <c r="O28">
        <v>0</v>
      </c>
      <c r="P28">
        <v>40.929418578889567</v>
      </c>
      <c r="Q28">
        <v>2.4519922537746481</v>
      </c>
      <c r="R28">
        <v>13.07401880473064</v>
      </c>
      <c r="S28">
        <v>2.3679335656072946</v>
      </c>
      <c r="T28">
        <v>0</v>
      </c>
      <c r="U28">
        <v>84.971601892961502</v>
      </c>
      <c r="V28">
        <v>6.3904706475016591</v>
      </c>
      <c r="W28">
        <v>12.814704192697302</v>
      </c>
      <c r="X28">
        <v>45.482005372441904</v>
      </c>
      <c r="Y28">
        <v>0</v>
      </c>
      <c r="Z28">
        <v>4.0411368131914012</v>
      </c>
      <c r="AA28">
        <v>12.994457967856398</v>
      </c>
      <c r="AB28">
        <v>8.1214815979852215</v>
      </c>
      <c r="AC28">
        <v>5.9736585214278763</v>
      </c>
      <c r="AD28">
        <v>8.4308617920465316</v>
      </c>
      <c r="AE28">
        <v>15.240585739319366</v>
      </c>
      <c r="AF28">
        <v>2.4926670562492586</v>
      </c>
      <c r="AG28">
        <v>12.182975022921024</v>
      </c>
      <c r="AH28">
        <v>37.355353828010855</v>
      </c>
      <c r="AI28">
        <v>5.1027067494317917</v>
      </c>
      <c r="AJ28">
        <v>0</v>
      </c>
      <c r="AK28">
        <v>16.039590709693343</v>
      </c>
      <c r="AL28">
        <v>0</v>
      </c>
      <c r="AM28">
        <v>4.8728889137112503</v>
      </c>
      <c r="AN28">
        <v>0.98039087871425579</v>
      </c>
      <c r="AO28">
        <v>0</v>
      </c>
      <c r="AP28">
        <v>0.35543725064791981</v>
      </c>
      <c r="AQ28">
        <v>10.023203961121908</v>
      </c>
      <c r="AR28">
        <v>14.97589855696369</v>
      </c>
      <c r="AS28">
        <v>9.3312969553024701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39.53393872557254</v>
      </c>
      <c r="BB28">
        <f t="shared" si="0"/>
        <v>906.25406906324577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1.6071807898630961</v>
      </c>
      <c r="L29">
        <v>401.96945423792221</v>
      </c>
      <c r="M29">
        <v>27.133194287522798</v>
      </c>
      <c r="N29">
        <v>36.421793601254102</v>
      </c>
      <c r="O29">
        <v>0</v>
      </c>
      <c r="P29">
        <v>40.929418578889567</v>
      </c>
      <c r="Q29">
        <v>2.4187173360351584</v>
      </c>
      <c r="R29">
        <v>13.07401880473064</v>
      </c>
      <c r="S29">
        <v>2.5651048105182039</v>
      </c>
      <c r="T29">
        <v>0</v>
      </c>
      <c r="U29">
        <v>84.971601892961502</v>
      </c>
      <c r="V29">
        <v>6.3904706475016591</v>
      </c>
      <c r="W29">
        <v>12.814704192697302</v>
      </c>
      <c r="X29">
        <v>45.482005372441904</v>
      </c>
      <c r="Y29">
        <v>0</v>
      </c>
      <c r="Z29">
        <v>6.0617052197871004</v>
      </c>
      <c r="AA29">
        <v>12.994457967856398</v>
      </c>
      <c r="AB29">
        <v>12.18222253323871</v>
      </c>
      <c r="AC29">
        <v>8.9606845994457025</v>
      </c>
      <c r="AD29">
        <v>11.241149242144248</v>
      </c>
      <c r="AE29">
        <v>15.240585739319366</v>
      </c>
      <c r="AF29">
        <v>4.9853338291844258</v>
      </c>
      <c r="AG29">
        <v>12.182975022921024</v>
      </c>
      <c r="AH29">
        <v>48.139681959403049</v>
      </c>
      <c r="AI29">
        <v>10.205413498863583</v>
      </c>
      <c r="AJ29">
        <v>0</v>
      </c>
      <c r="AK29">
        <v>16.039590709693343</v>
      </c>
      <c r="AL29">
        <v>0</v>
      </c>
      <c r="AM29">
        <v>4.8728889137112503</v>
      </c>
      <c r="AN29">
        <v>0.98039087871425579</v>
      </c>
      <c r="AO29">
        <v>0</v>
      </c>
      <c r="AP29">
        <v>0.35543725064791981</v>
      </c>
      <c r="AQ29">
        <v>13.28657315666179</v>
      </c>
      <c r="AR29">
        <v>14.97589855696369</v>
      </c>
      <c r="AS29">
        <v>9.3312969553024701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36.692623134502966</v>
      </c>
      <c r="BB29">
        <f t="shared" si="0"/>
        <v>841.12132745169345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1.5758859774549174</v>
      </c>
      <c r="L30">
        <v>381.87092399481122</v>
      </c>
      <c r="M30">
        <v>27.133194287522798</v>
      </c>
      <c r="N30">
        <v>36.421793601254102</v>
      </c>
      <c r="O30">
        <v>0</v>
      </c>
      <c r="P30">
        <v>40.929418578889567</v>
      </c>
      <c r="Q30">
        <v>2.4187173360351584</v>
      </c>
      <c r="R30">
        <v>13.07401880473064</v>
      </c>
      <c r="S30">
        <v>2.0123981031692209</v>
      </c>
      <c r="T30">
        <v>0</v>
      </c>
      <c r="U30">
        <v>84.971601892961502</v>
      </c>
      <c r="V30">
        <v>6.3904706475016591</v>
      </c>
      <c r="W30">
        <v>12.814704192697302</v>
      </c>
      <c r="X30">
        <v>45.482005372441904</v>
      </c>
      <c r="Y30">
        <v>0</v>
      </c>
      <c r="Z30">
        <v>6.0617052197871004</v>
      </c>
      <c r="AA30">
        <v>12.994457967856398</v>
      </c>
      <c r="AB30">
        <v>12.18222253323871</v>
      </c>
      <c r="AC30">
        <v>8.9606845994457025</v>
      </c>
      <c r="AD30">
        <v>11.241149242144248</v>
      </c>
      <c r="AE30">
        <v>15.240585739319366</v>
      </c>
      <c r="AF30">
        <v>4.9853338291844258</v>
      </c>
      <c r="AG30">
        <v>12.182975022921024</v>
      </c>
      <c r="AH30">
        <v>48.139681959403049</v>
      </c>
      <c r="AI30">
        <v>10.205413498863583</v>
      </c>
      <c r="AJ30">
        <v>0</v>
      </c>
      <c r="AK30">
        <v>16.039590709693343</v>
      </c>
      <c r="AL30">
        <v>0</v>
      </c>
      <c r="AM30">
        <v>4.8728889137112503</v>
      </c>
      <c r="AN30">
        <v>0.98039087871425579</v>
      </c>
      <c r="AO30">
        <v>0</v>
      </c>
      <c r="AP30">
        <v>0.35543725064791981</v>
      </c>
      <c r="AQ30">
        <v>13.28657315666179</v>
      </c>
      <c r="AR30">
        <v>14.97589855696369</v>
      </c>
      <c r="AS30">
        <v>9.3312969553024701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35.828093306815092</v>
      </c>
      <c r="BB30">
        <f t="shared" si="0"/>
        <v>821.30332551651315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2.7864778910206618</v>
      </c>
      <c r="L31">
        <v>331.87316159546043</v>
      </c>
      <c r="M31">
        <v>27.133194287522798</v>
      </c>
      <c r="N31">
        <v>36.421793601254102</v>
      </c>
      <c r="O31">
        <v>0</v>
      </c>
      <c r="P31">
        <v>40.929418578889567</v>
      </c>
      <c r="Q31">
        <v>3.5658198895656628</v>
      </c>
      <c r="R31">
        <v>13.576720477783951</v>
      </c>
      <c r="S31">
        <v>2.6000258257255364</v>
      </c>
      <c r="T31">
        <v>0</v>
      </c>
      <c r="U31">
        <v>84.971601892961502</v>
      </c>
      <c r="V31">
        <v>6.3904706475016591</v>
      </c>
      <c r="W31">
        <v>12.814704192697302</v>
      </c>
      <c r="X31">
        <v>45.482005372441904</v>
      </c>
      <c r="Y31">
        <v>0</v>
      </c>
      <c r="Z31">
        <v>6.0617052197871004</v>
      </c>
      <c r="AA31">
        <v>12.994457967856398</v>
      </c>
      <c r="AB31">
        <v>12.18222253323871</v>
      </c>
      <c r="AC31">
        <v>8.9606845994457025</v>
      </c>
      <c r="AD31">
        <v>11.241149242144248</v>
      </c>
      <c r="AE31">
        <v>15.240585739319366</v>
      </c>
      <c r="AF31">
        <v>4.9853338291844258</v>
      </c>
      <c r="AG31">
        <v>12.182975022921024</v>
      </c>
      <c r="AH31">
        <v>48.139681959403049</v>
      </c>
      <c r="AI31">
        <v>10.205413498863583</v>
      </c>
      <c r="AJ31">
        <v>0</v>
      </c>
      <c r="AK31">
        <v>16.039590709693343</v>
      </c>
      <c r="AL31">
        <v>0</v>
      </c>
      <c r="AM31">
        <v>4.8728889137112503</v>
      </c>
      <c r="AN31">
        <v>0.98039087871425579</v>
      </c>
      <c r="AO31">
        <v>0</v>
      </c>
      <c r="AP31">
        <v>1.7376940080449792</v>
      </c>
      <c r="AQ31">
        <v>13.28657315666179</v>
      </c>
      <c r="AR31">
        <v>14.97589855696369</v>
      </c>
      <c r="AS31">
        <v>9.3312969553024701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33.940092568442488</v>
      </c>
      <c r="BB31">
        <f t="shared" si="0"/>
        <v>778.02384447563793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2.7655757070274745</v>
      </c>
      <c r="L32">
        <v>325.95187236831669</v>
      </c>
      <c r="M32">
        <v>27.133194287522798</v>
      </c>
      <c r="N32">
        <v>36.421793601254102</v>
      </c>
      <c r="O32">
        <v>0</v>
      </c>
      <c r="P32">
        <v>40.929418578889567</v>
      </c>
      <c r="Q32">
        <v>3.5658198895656628</v>
      </c>
      <c r="R32">
        <v>13.576720477783951</v>
      </c>
      <c r="S32">
        <v>2.2866789497326692</v>
      </c>
      <c r="T32">
        <v>0</v>
      </c>
      <c r="U32">
        <v>84.971601892961502</v>
      </c>
      <c r="V32">
        <v>6.3904706475016591</v>
      </c>
      <c r="W32">
        <v>12.814704192697302</v>
      </c>
      <c r="X32">
        <v>45.482005372441904</v>
      </c>
      <c r="Y32">
        <v>0</v>
      </c>
      <c r="Z32">
        <v>6.0617052197871004</v>
      </c>
      <c r="AA32">
        <v>12.994457967856398</v>
      </c>
      <c r="AB32">
        <v>12.18222253323871</v>
      </c>
      <c r="AC32">
        <v>8.9606845994457025</v>
      </c>
      <c r="AD32">
        <v>8.4308617920465316</v>
      </c>
      <c r="AE32">
        <v>15.240585739319366</v>
      </c>
      <c r="AF32">
        <v>4.9853338291844258</v>
      </c>
      <c r="AG32">
        <v>12.182975022921024</v>
      </c>
      <c r="AH32">
        <v>48.139681959403049</v>
      </c>
      <c r="AI32">
        <v>10.205413498863583</v>
      </c>
      <c r="AJ32">
        <v>0</v>
      </c>
      <c r="AK32">
        <v>16.039590709693343</v>
      </c>
      <c r="AL32">
        <v>0</v>
      </c>
      <c r="AM32">
        <v>4.8728889137112503</v>
      </c>
      <c r="AN32">
        <v>0.98039087871425579</v>
      </c>
      <c r="AO32">
        <v>0</v>
      </c>
      <c r="AP32">
        <v>1.7376940080449792</v>
      </c>
      <c r="AQ32">
        <v>13.28657315666179</v>
      </c>
      <c r="AR32">
        <v>14.97589855696369</v>
      </c>
      <c r="AS32">
        <v>9.3312969553024701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33.561141052626418</v>
      </c>
      <c r="BB32">
        <f t="shared" si="0"/>
        <v>769.33697025422657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2.7864778910206618</v>
      </c>
      <c r="L33">
        <v>325.95187236831669</v>
      </c>
      <c r="M33">
        <v>28.366020531158117</v>
      </c>
      <c r="N33">
        <v>36.421793601254102</v>
      </c>
      <c r="O33">
        <v>0</v>
      </c>
      <c r="P33">
        <v>40.929418578889567</v>
      </c>
      <c r="Q33">
        <v>3.5658198895656628</v>
      </c>
      <c r="R33">
        <v>13.577541223126694</v>
      </c>
      <c r="S33">
        <v>3.5472591695509661</v>
      </c>
      <c r="T33">
        <v>0</v>
      </c>
      <c r="U33">
        <v>84.971601892961502</v>
      </c>
      <c r="V33">
        <v>6.3869259243703889</v>
      </c>
      <c r="W33">
        <v>10.731296760522023</v>
      </c>
      <c r="X33">
        <v>45.482005372441904</v>
      </c>
      <c r="Y33">
        <v>0</v>
      </c>
      <c r="Z33">
        <v>4.0411368131914012</v>
      </c>
      <c r="AA33">
        <v>8.6629718718430375</v>
      </c>
      <c r="AB33">
        <v>12.18222253323871</v>
      </c>
      <c r="AC33">
        <v>8.9606845994457025</v>
      </c>
      <c r="AD33">
        <v>8.4308617920465316</v>
      </c>
      <c r="AE33">
        <v>15.240585739319366</v>
      </c>
      <c r="AF33">
        <v>2.4926670562492586</v>
      </c>
      <c r="AG33">
        <v>12.182975022921024</v>
      </c>
      <c r="AH33">
        <v>37.355353828010855</v>
      </c>
      <c r="AI33">
        <v>5.1027067494317917</v>
      </c>
      <c r="AJ33">
        <v>0</v>
      </c>
      <c r="AK33">
        <v>16.039590709693343</v>
      </c>
      <c r="AL33">
        <v>0</v>
      </c>
      <c r="AM33">
        <v>4.8728889137112503</v>
      </c>
      <c r="AN33">
        <v>0.98039087871425579</v>
      </c>
      <c r="AO33">
        <v>0</v>
      </c>
      <c r="AP33">
        <v>1.7376940080449792</v>
      </c>
      <c r="AQ33">
        <v>13.28657315666179</v>
      </c>
      <c r="AR33">
        <v>14.97589855696369</v>
      </c>
      <c r="AS33">
        <v>9.3312969553024701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32.545251453817023</v>
      </c>
      <c r="BB33">
        <f t="shared" si="0"/>
        <v>746.04928093415083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2.7655757070274745</v>
      </c>
      <c r="L34">
        <v>325.95187236831669</v>
      </c>
      <c r="M34">
        <v>28.366020531158117</v>
      </c>
      <c r="N34">
        <v>36.421793601254102</v>
      </c>
      <c r="O34">
        <v>0</v>
      </c>
      <c r="P34">
        <v>40.929418578889567</v>
      </c>
      <c r="Q34">
        <v>3.5658198895656628</v>
      </c>
      <c r="R34">
        <v>13.577541223126694</v>
      </c>
      <c r="S34">
        <v>3.5472591695509661</v>
      </c>
      <c r="T34">
        <v>0</v>
      </c>
      <c r="U34">
        <v>84.971601892961502</v>
      </c>
      <c r="V34">
        <v>6.3869259243703889</v>
      </c>
      <c r="W34">
        <v>10.731296760522023</v>
      </c>
      <c r="X34">
        <v>45.482005372441904</v>
      </c>
      <c r="Y34">
        <v>0</v>
      </c>
      <c r="Z34">
        <v>4.0411368131914012</v>
      </c>
      <c r="AA34">
        <v>8.6629718718430375</v>
      </c>
      <c r="AB34">
        <v>12.18222253323871</v>
      </c>
      <c r="AC34">
        <v>8.9606845994457025</v>
      </c>
      <c r="AD34">
        <v>5.6205746210721239</v>
      </c>
      <c r="AE34">
        <v>10.160390400200308</v>
      </c>
      <c r="AF34">
        <v>2.4926670562492586</v>
      </c>
      <c r="AG34">
        <v>12.182975022921024</v>
      </c>
      <c r="AH34">
        <v>27.610478780004172</v>
      </c>
      <c r="AI34">
        <v>1.1775478182530881</v>
      </c>
      <c r="AJ34">
        <v>0</v>
      </c>
      <c r="AK34">
        <v>16.039590709693343</v>
      </c>
      <c r="AL34">
        <v>0</v>
      </c>
      <c r="AM34">
        <v>4.8728889137112503</v>
      </c>
      <c r="AN34">
        <v>0.98039087871425579</v>
      </c>
      <c r="AO34">
        <v>0</v>
      </c>
      <c r="AP34">
        <v>1.777186893593812</v>
      </c>
      <c r="AQ34">
        <v>13.28657315666179</v>
      </c>
      <c r="AR34">
        <v>14.97589855696369</v>
      </c>
      <c r="AS34">
        <v>9.3312969553024701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31.644798955890188</v>
      </c>
      <c r="BB34">
        <f t="shared" si="0"/>
        <v>725.40780764435442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5.1555874742208596</v>
      </c>
      <c r="L35">
        <v>332.15238474811184</v>
      </c>
      <c r="M35">
        <v>28.366020531158117</v>
      </c>
      <c r="N35">
        <v>36.421793601254102</v>
      </c>
      <c r="O35">
        <v>0</v>
      </c>
      <c r="P35">
        <v>40.929418578889567</v>
      </c>
      <c r="Q35">
        <v>3.6114459175396409</v>
      </c>
      <c r="R35">
        <v>13.577541223126694</v>
      </c>
      <c r="S35">
        <v>2.9624327881397137</v>
      </c>
      <c r="T35">
        <v>0</v>
      </c>
      <c r="U35">
        <v>84.971601892961502</v>
      </c>
      <c r="V35">
        <v>6.3869259243703889</v>
      </c>
      <c r="W35">
        <v>10.731296760522023</v>
      </c>
      <c r="X35">
        <v>45.482005372441904</v>
      </c>
      <c r="Y35">
        <v>0</v>
      </c>
      <c r="Z35">
        <v>2.0205684065957006</v>
      </c>
      <c r="AA35">
        <v>8.6629718718430375</v>
      </c>
      <c r="AB35">
        <v>12.18222253323871</v>
      </c>
      <c r="AC35">
        <v>5.9736585214278763</v>
      </c>
      <c r="AD35">
        <v>2.8102871709744073</v>
      </c>
      <c r="AE35">
        <v>10.125583681099354</v>
      </c>
      <c r="AF35">
        <v>0</v>
      </c>
      <c r="AG35">
        <v>12.182975022921024</v>
      </c>
      <c r="AH35">
        <v>21.113895519202671</v>
      </c>
      <c r="AI35">
        <v>0</v>
      </c>
      <c r="AJ35">
        <v>0</v>
      </c>
      <c r="AK35">
        <v>16.039590709693343</v>
      </c>
      <c r="AL35">
        <v>0</v>
      </c>
      <c r="AM35">
        <v>4.8728889137112503</v>
      </c>
      <c r="AN35">
        <v>0.98039087871425579</v>
      </c>
      <c r="AO35">
        <v>0</v>
      </c>
      <c r="AP35">
        <v>1.777186893593812</v>
      </c>
      <c r="AQ35">
        <v>13.28657315666179</v>
      </c>
      <c r="AR35">
        <v>14.97589855696369</v>
      </c>
      <c r="AS35">
        <v>9.9533833070884761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31.254132952180218</v>
      </c>
      <c r="BB35">
        <f t="shared" si="0"/>
        <v>716.45239700428544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5.1555420337065776</v>
      </c>
      <c r="L36">
        <v>341.67741744591768</v>
      </c>
      <c r="M36">
        <v>28.366020531158117</v>
      </c>
      <c r="N36">
        <v>36.421793601254102</v>
      </c>
      <c r="O36">
        <v>0</v>
      </c>
      <c r="P36">
        <v>40.929418578889567</v>
      </c>
      <c r="Q36">
        <v>3.6114459175396409</v>
      </c>
      <c r="R36">
        <v>13.577541223126694</v>
      </c>
      <c r="S36">
        <v>2.9624327881397137</v>
      </c>
      <c r="T36">
        <v>0</v>
      </c>
      <c r="U36">
        <v>84.971601892961502</v>
      </c>
      <c r="V36">
        <v>6.3869259243703889</v>
      </c>
      <c r="W36">
        <v>10.731296760522023</v>
      </c>
      <c r="X36">
        <v>45.482005372441904</v>
      </c>
      <c r="Y36">
        <v>0</v>
      </c>
      <c r="Z36">
        <v>2.0205684065957006</v>
      </c>
      <c r="AA36">
        <v>4.3314860960133581</v>
      </c>
      <c r="AB36">
        <v>12.18222253323871</v>
      </c>
      <c r="AC36">
        <v>5.9736585214278763</v>
      </c>
      <c r="AD36">
        <v>2.8102871709744073</v>
      </c>
      <c r="AE36">
        <v>10.125583681099354</v>
      </c>
      <c r="AF36">
        <v>0</v>
      </c>
      <c r="AG36">
        <v>12.182975022921024</v>
      </c>
      <c r="AH36">
        <v>12.993166521603005</v>
      </c>
      <c r="AI36">
        <v>0</v>
      </c>
      <c r="AJ36">
        <v>0</v>
      </c>
      <c r="AK36">
        <v>16.039590709693343</v>
      </c>
      <c r="AL36">
        <v>0</v>
      </c>
      <c r="AM36">
        <v>4.8728889137112503</v>
      </c>
      <c r="AN36">
        <v>0.98039087871425579</v>
      </c>
      <c r="AO36">
        <v>0</v>
      </c>
      <c r="AP36">
        <v>1.777186893593812</v>
      </c>
      <c r="AQ36">
        <v>13.28657315666179</v>
      </c>
      <c r="AR36">
        <v>14.97589855696369</v>
      </c>
      <c r="AS36">
        <v>9.9533833070884761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31.131774842005665</v>
      </c>
      <c r="BB36">
        <f t="shared" si="0"/>
        <v>713.64752759832231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5.1556569265825383</v>
      </c>
      <c r="L37">
        <v>320.28799771257474</v>
      </c>
      <c r="M37">
        <v>28.366020531158117</v>
      </c>
      <c r="N37">
        <v>36.421793601254102</v>
      </c>
      <c r="O37">
        <v>0</v>
      </c>
      <c r="P37">
        <v>40.929418578889567</v>
      </c>
      <c r="Q37">
        <v>3.6094319994576725</v>
      </c>
      <c r="R37">
        <v>13.577541223126694</v>
      </c>
      <c r="S37">
        <v>3.0158431124581435</v>
      </c>
      <c r="T37">
        <v>0</v>
      </c>
      <c r="U37">
        <v>84.971601892961502</v>
      </c>
      <c r="V37">
        <v>6.3869259243703889</v>
      </c>
      <c r="W37">
        <v>10.731296760522023</v>
      </c>
      <c r="X37">
        <v>47.235617915142996</v>
      </c>
      <c r="Y37">
        <v>0</v>
      </c>
      <c r="Z37">
        <v>2.0205684065957006</v>
      </c>
      <c r="AA37">
        <v>4.3314860960133581</v>
      </c>
      <c r="AB37">
        <v>12.18222253323871</v>
      </c>
      <c r="AC37">
        <v>5.9736585214278763</v>
      </c>
      <c r="AD37">
        <v>2.8102871709744073</v>
      </c>
      <c r="AE37">
        <v>5.080195339119058</v>
      </c>
      <c r="AF37">
        <v>0</v>
      </c>
      <c r="AG37">
        <v>12.182975022921024</v>
      </c>
      <c r="AH37">
        <v>6.4965832608015024</v>
      </c>
      <c r="AI37">
        <v>0</v>
      </c>
      <c r="AJ37">
        <v>0</v>
      </c>
      <c r="AK37">
        <v>16.039590709693343</v>
      </c>
      <c r="AL37">
        <v>0</v>
      </c>
      <c r="AM37">
        <v>4.8728889137112503</v>
      </c>
      <c r="AN37">
        <v>0.98039087871425579</v>
      </c>
      <c r="AO37">
        <v>0</v>
      </c>
      <c r="AP37">
        <v>0.39493045637385898</v>
      </c>
      <c r="AQ37">
        <v>13.28657315666179</v>
      </c>
      <c r="AR37">
        <v>4.0843359409740181</v>
      </c>
      <c r="AS37">
        <v>9.9533833070884761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29.317651224319281</v>
      </c>
      <c r="BB37">
        <f t="shared" si="0"/>
        <v>672.0615646684879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5.1556151187227091</v>
      </c>
      <c r="L38">
        <v>319.56740558279853</v>
      </c>
      <c r="M38">
        <v>28.366020531158117</v>
      </c>
      <c r="N38">
        <v>36.421793601254102</v>
      </c>
      <c r="O38">
        <v>0</v>
      </c>
      <c r="P38">
        <v>40.929418578889567</v>
      </c>
      <c r="Q38">
        <v>3.6094319994576725</v>
      </c>
      <c r="R38">
        <v>13.577541223126694</v>
      </c>
      <c r="S38">
        <v>3.0158431124581435</v>
      </c>
      <c r="T38">
        <v>0</v>
      </c>
      <c r="U38">
        <v>84.971601892961502</v>
      </c>
      <c r="V38">
        <v>6.3869259243703889</v>
      </c>
      <c r="W38">
        <v>10.731296760522023</v>
      </c>
      <c r="X38">
        <v>45.482776444985959</v>
      </c>
      <c r="Y38">
        <v>0</v>
      </c>
      <c r="Z38">
        <v>2.0205684065957006</v>
      </c>
      <c r="AA38">
        <v>0</v>
      </c>
      <c r="AB38">
        <v>12.18222253323871</v>
      </c>
      <c r="AC38">
        <v>5.9736585214278763</v>
      </c>
      <c r="AD38">
        <v>2.8102871709744073</v>
      </c>
      <c r="AE38">
        <v>5.080195339119058</v>
      </c>
      <c r="AF38">
        <v>0</v>
      </c>
      <c r="AG38">
        <v>12.182975022921024</v>
      </c>
      <c r="AH38">
        <v>5.8469249660822378</v>
      </c>
      <c r="AI38">
        <v>0</v>
      </c>
      <c r="AJ38">
        <v>0</v>
      </c>
      <c r="AK38">
        <v>16.039590709693343</v>
      </c>
      <c r="AL38">
        <v>0</v>
      </c>
      <c r="AM38">
        <v>4.8728889137112503</v>
      </c>
      <c r="AN38">
        <v>0.98039087871425579</v>
      </c>
      <c r="AO38">
        <v>0</v>
      </c>
      <c r="AP38">
        <v>0</v>
      </c>
      <c r="AQ38">
        <v>13.28657315666179</v>
      </c>
      <c r="AR38">
        <v>1.3614452069323824</v>
      </c>
      <c r="AS38">
        <v>9.3312969553024701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28.849719981476881</v>
      </c>
      <c r="BB38">
        <f t="shared" si="0"/>
        <v>661.334968570603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5.1556569265825383</v>
      </c>
      <c r="L39">
        <v>320.71161008082964</v>
      </c>
      <c r="M39">
        <v>28.366020531158117</v>
      </c>
      <c r="N39">
        <v>36.421793601254102</v>
      </c>
      <c r="O39">
        <v>0</v>
      </c>
      <c r="P39">
        <v>40.929418578889567</v>
      </c>
      <c r="Q39">
        <v>2.4738956546744029</v>
      </c>
      <c r="R39">
        <v>13.076812427307212</v>
      </c>
      <c r="S39">
        <v>2.9135489786342665</v>
      </c>
      <c r="T39">
        <v>0</v>
      </c>
      <c r="U39">
        <v>84.971601892961502</v>
      </c>
      <c r="V39">
        <v>6.3869259243703889</v>
      </c>
      <c r="W39">
        <v>10.731296760522023</v>
      </c>
      <c r="X39">
        <v>45.482776444985959</v>
      </c>
      <c r="Y39">
        <v>0</v>
      </c>
      <c r="Z39">
        <v>4.0411368131914012</v>
      </c>
      <c r="AA39">
        <v>0</v>
      </c>
      <c r="AB39">
        <v>4.0278600954059653</v>
      </c>
      <c r="AC39">
        <v>0</v>
      </c>
      <c r="AD39">
        <v>2.8102871709744073</v>
      </c>
      <c r="AE39">
        <v>5.080195339119058</v>
      </c>
      <c r="AF39">
        <v>0</v>
      </c>
      <c r="AG39">
        <v>12.182975022921024</v>
      </c>
      <c r="AH39">
        <v>5.8469249660822378</v>
      </c>
      <c r="AI39">
        <v>0</v>
      </c>
      <c r="AJ39">
        <v>0</v>
      </c>
      <c r="AK39">
        <v>16.039590709693343</v>
      </c>
      <c r="AL39">
        <v>0</v>
      </c>
      <c r="AM39">
        <v>4.8728889137112503</v>
      </c>
      <c r="AN39">
        <v>0.98039087871425579</v>
      </c>
      <c r="AO39">
        <v>0</v>
      </c>
      <c r="AP39">
        <v>0</v>
      </c>
      <c r="AQ39">
        <v>13.28657315666179</v>
      </c>
      <c r="AR39">
        <v>1.3614452069323824</v>
      </c>
      <c r="AS39">
        <v>9.3312969553024701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28.318786182690708</v>
      </c>
      <c r="BB39">
        <f t="shared" si="0"/>
        <v>649.1641368481886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5.1556151187227091</v>
      </c>
      <c r="L40">
        <v>320.70852343932063</v>
      </c>
      <c r="M40">
        <v>28.366020531158117</v>
      </c>
      <c r="N40">
        <v>36.421793601254102</v>
      </c>
      <c r="O40">
        <v>0</v>
      </c>
      <c r="P40">
        <v>40.929418578889567</v>
      </c>
      <c r="Q40">
        <v>2.4738956546744029</v>
      </c>
      <c r="R40">
        <v>13.076812427307212</v>
      </c>
      <c r="S40">
        <v>2.9135489786342665</v>
      </c>
      <c r="T40">
        <v>0</v>
      </c>
      <c r="U40">
        <v>84.971601892961502</v>
      </c>
      <c r="V40">
        <v>6.3869259243703889</v>
      </c>
      <c r="W40">
        <v>10.731296760522023</v>
      </c>
      <c r="X40">
        <v>45.482776444985959</v>
      </c>
      <c r="Y40">
        <v>0</v>
      </c>
      <c r="Z40">
        <v>4.0411368131914012</v>
      </c>
      <c r="AA40">
        <v>0</v>
      </c>
      <c r="AB40">
        <v>4.0278600954059653</v>
      </c>
      <c r="AC40">
        <v>0</v>
      </c>
      <c r="AD40">
        <v>0</v>
      </c>
      <c r="AE40">
        <v>5.080195339119058</v>
      </c>
      <c r="AF40">
        <v>0</v>
      </c>
      <c r="AG40">
        <v>12.182975022921024</v>
      </c>
      <c r="AH40">
        <v>5.8469249660822378</v>
      </c>
      <c r="AI40">
        <v>0</v>
      </c>
      <c r="AJ40">
        <v>0</v>
      </c>
      <c r="AK40">
        <v>16.039590709693343</v>
      </c>
      <c r="AL40">
        <v>0</v>
      </c>
      <c r="AM40">
        <v>4.8728889137112503</v>
      </c>
      <c r="AN40">
        <v>0.98039087871425579</v>
      </c>
      <c r="AO40">
        <v>0</v>
      </c>
      <c r="AP40">
        <v>0</v>
      </c>
      <c r="AQ40">
        <v>13.28657315666179</v>
      </c>
      <c r="AR40">
        <v>4.0843359409740181</v>
      </c>
      <c r="AS40">
        <v>9.3312969553024701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28.315002242443313</v>
      </c>
      <c r="BB40">
        <f t="shared" si="0"/>
        <v>649.07739590213441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5.1556667445584319</v>
      </c>
      <c r="L41">
        <v>325.95187236831669</v>
      </c>
      <c r="M41">
        <v>28.366020531158117</v>
      </c>
      <c r="N41">
        <v>36.421793601254102</v>
      </c>
      <c r="O41">
        <v>0</v>
      </c>
      <c r="P41">
        <v>40.929418578889567</v>
      </c>
      <c r="Q41">
        <v>2.5453744508626261</v>
      </c>
      <c r="R41">
        <v>13.076812427307212</v>
      </c>
      <c r="S41">
        <v>3.0158431124581435</v>
      </c>
      <c r="T41">
        <v>0</v>
      </c>
      <c r="U41">
        <v>84.971601892961502</v>
      </c>
      <c r="V41">
        <v>6.3869259243703889</v>
      </c>
      <c r="W41">
        <v>10.731296760522023</v>
      </c>
      <c r="X41">
        <v>45.482776444985959</v>
      </c>
      <c r="Y41">
        <v>0</v>
      </c>
      <c r="Z41">
        <v>4.0411368131914012</v>
      </c>
      <c r="AA41">
        <v>0</v>
      </c>
      <c r="AB41">
        <v>8.1214815979852215</v>
      </c>
      <c r="AC41">
        <v>5.9677692810010523</v>
      </c>
      <c r="AD41">
        <v>0</v>
      </c>
      <c r="AE41">
        <v>5.080195339119058</v>
      </c>
      <c r="AF41">
        <v>0</v>
      </c>
      <c r="AG41">
        <v>12.182975022921024</v>
      </c>
      <c r="AH41">
        <v>5.8469249660822378</v>
      </c>
      <c r="AI41">
        <v>0</v>
      </c>
      <c r="AJ41">
        <v>0</v>
      </c>
      <c r="AK41">
        <v>16.039590709693343</v>
      </c>
      <c r="AL41">
        <v>0</v>
      </c>
      <c r="AM41">
        <v>4.8728889137112503</v>
      </c>
      <c r="AN41">
        <v>0.98039087871425579</v>
      </c>
      <c r="AO41">
        <v>0</v>
      </c>
      <c r="AP41">
        <v>0</v>
      </c>
      <c r="AQ41">
        <v>13.28657315666179</v>
      </c>
      <c r="AR41">
        <v>14.63553741531903</v>
      </c>
      <c r="AS41">
        <v>9.3312969553024701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29.403046450491072</v>
      </c>
      <c r="BB41">
        <f t="shared" si="0"/>
        <v>674.01911743685605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5.1556569265825383</v>
      </c>
      <c r="L42">
        <v>325.95187236831669</v>
      </c>
      <c r="M42">
        <v>28.366020531158117</v>
      </c>
      <c r="N42">
        <v>36.421793601254102</v>
      </c>
      <c r="O42">
        <v>0</v>
      </c>
      <c r="P42">
        <v>40.929418578889567</v>
      </c>
      <c r="Q42">
        <v>2.5453744508626261</v>
      </c>
      <c r="R42">
        <v>13.076812427307212</v>
      </c>
      <c r="S42">
        <v>3.0158431124581435</v>
      </c>
      <c r="T42">
        <v>0</v>
      </c>
      <c r="U42">
        <v>84.971601892961502</v>
      </c>
      <c r="V42">
        <v>6.3869259243703889</v>
      </c>
      <c r="W42">
        <v>10.731296760522023</v>
      </c>
      <c r="X42">
        <v>45.482776444985959</v>
      </c>
      <c r="Y42">
        <v>0</v>
      </c>
      <c r="Z42">
        <v>4.0411368131914012</v>
      </c>
      <c r="AA42">
        <v>0</v>
      </c>
      <c r="AB42">
        <v>8.1214815979852215</v>
      </c>
      <c r="AC42">
        <v>5.9677692810010523</v>
      </c>
      <c r="AD42">
        <v>0</v>
      </c>
      <c r="AE42">
        <v>5.080195339119058</v>
      </c>
      <c r="AF42">
        <v>0</v>
      </c>
      <c r="AG42">
        <v>12.182975022921024</v>
      </c>
      <c r="AH42">
        <v>5.8469249660822378</v>
      </c>
      <c r="AI42">
        <v>0</v>
      </c>
      <c r="AJ42">
        <v>0</v>
      </c>
      <c r="AK42">
        <v>16.039590709693343</v>
      </c>
      <c r="AL42">
        <v>0</v>
      </c>
      <c r="AM42">
        <v>4.8728889137112503</v>
      </c>
      <c r="AN42">
        <v>0.98039087871425579</v>
      </c>
      <c r="AO42">
        <v>0</v>
      </c>
      <c r="AP42">
        <v>0</v>
      </c>
      <c r="AQ42">
        <v>10.023203961121908</v>
      </c>
      <c r="AR42">
        <v>16.337344084072942</v>
      </c>
      <c r="AS42">
        <v>9.3312969553024701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29.337772726480026</v>
      </c>
      <c r="BB42">
        <f t="shared" si="0"/>
        <v>672.52281881610509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2.7969008401577176</v>
      </c>
      <c r="L43">
        <v>327.1903516642418</v>
      </c>
      <c r="M43">
        <v>28.366020531158117</v>
      </c>
      <c r="N43">
        <v>36.421793601254102</v>
      </c>
      <c r="O43">
        <v>0</v>
      </c>
      <c r="P43">
        <v>40.929418578889567</v>
      </c>
      <c r="Q43">
        <v>2.5268642983673435</v>
      </c>
      <c r="R43">
        <v>13.076812427307212</v>
      </c>
      <c r="S43">
        <v>2.5786115669273015</v>
      </c>
      <c r="T43">
        <v>0</v>
      </c>
      <c r="U43">
        <v>84.971601892961502</v>
      </c>
      <c r="V43">
        <v>6.3869259243703889</v>
      </c>
      <c r="W43">
        <v>10.731296760522023</v>
      </c>
      <c r="X43">
        <v>45.482005372441904</v>
      </c>
      <c r="Y43">
        <v>0</v>
      </c>
      <c r="Z43">
        <v>4.0411368131914012</v>
      </c>
      <c r="AA43">
        <v>0</v>
      </c>
      <c r="AB43">
        <v>8.1214815979852215</v>
      </c>
      <c r="AC43">
        <v>5.9677692810010523</v>
      </c>
      <c r="AD43">
        <v>0</v>
      </c>
      <c r="AE43">
        <v>5.080195339119058</v>
      </c>
      <c r="AF43">
        <v>0</v>
      </c>
      <c r="AG43">
        <v>12.182975022921024</v>
      </c>
      <c r="AH43">
        <v>5.8469249660822378</v>
      </c>
      <c r="AI43">
        <v>0</v>
      </c>
      <c r="AJ43">
        <v>0</v>
      </c>
      <c r="AK43">
        <v>16.039590709693343</v>
      </c>
      <c r="AL43">
        <v>0</v>
      </c>
      <c r="AM43">
        <v>4.8728889137112503</v>
      </c>
      <c r="AN43">
        <v>0.94194519922354414</v>
      </c>
      <c r="AO43">
        <v>0</v>
      </c>
      <c r="AP43">
        <v>0</v>
      </c>
      <c r="AQ43">
        <v>6.6432863122974517</v>
      </c>
      <c r="AR43">
        <v>14.63553741531903</v>
      </c>
      <c r="AS43">
        <v>9.2068794611436182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29.052639165693989</v>
      </c>
      <c r="BB43">
        <f t="shared" si="0"/>
        <v>665.98657532459345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2.7864994519959683</v>
      </c>
      <c r="L44">
        <v>327.1903516642418</v>
      </c>
      <c r="M44">
        <v>28.366020531158117</v>
      </c>
      <c r="N44">
        <v>36.421793601254102</v>
      </c>
      <c r="O44">
        <v>0</v>
      </c>
      <c r="P44">
        <v>40.929418578889567</v>
      </c>
      <c r="Q44">
        <v>2.5268642983673435</v>
      </c>
      <c r="R44">
        <v>13.076812427307212</v>
      </c>
      <c r="S44">
        <v>2.0334822998601831</v>
      </c>
      <c r="T44">
        <v>0</v>
      </c>
      <c r="U44">
        <v>84.971601892961502</v>
      </c>
      <c r="V44">
        <v>6.3869259243703889</v>
      </c>
      <c r="W44">
        <v>10.731296760522023</v>
      </c>
      <c r="X44">
        <v>45.482005372441904</v>
      </c>
      <c r="Y44">
        <v>0</v>
      </c>
      <c r="Z44">
        <v>4.0411368131914012</v>
      </c>
      <c r="AA44">
        <v>0</v>
      </c>
      <c r="AB44">
        <v>8.1214815979852215</v>
      </c>
      <c r="AC44">
        <v>5.9677692810010523</v>
      </c>
      <c r="AD44">
        <v>0</v>
      </c>
      <c r="AE44">
        <v>5.080195339119058</v>
      </c>
      <c r="AF44">
        <v>0</v>
      </c>
      <c r="AG44">
        <v>12.182975022921024</v>
      </c>
      <c r="AH44">
        <v>5.8469249660822378</v>
      </c>
      <c r="AI44">
        <v>0</v>
      </c>
      <c r="AJ44">
        <v>0</v>
      </c>
      <c r="AK44">
        <v>16.039590709693343</v>
      </c>
      <c r="AL44">
        <v>0</v>
      </c>
      <c r="AM44">
        <v>4.8728889137112503</v>
      </c>
      <c r="AN44">
        <v>0.94194519922354414</v>
      </c>
      <c r="AO44">
        <v>0</v>
      </c>
      <c r="AP44">
        <v>0</v>
      </c>
      <c r="AQ44">
        <v>6.6432863122974517</v>
      </c>
      <c r="AR44">
        <v>14.63553741531903</v>
      </c>
      <c r="AS44">
        <v>9.2068794611436182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29.029417984305418</v>
      </c>
      <c r="BB44">
        <f t="shared" si="0"/>
        <v>665.45426585075325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2.7969008401577176</v>
      </c>
      <c r="L45">
        <v>328.85938901907019</v>
      </c>
      <c r="M45">
        <v>28.366020531158117</v>
      </c>
      <c r="N45">
        <v>36.421793601254102</v>
      </c>
      <c r="O45">
        <v>0</v>
      </c>
      <c r="P45">
        <v>40.929418578889567</v>
      </c>
      <c r="Q45">
        <v>2.5268642983673435</v>
      </c>
      <c r="R45">
        <v>13.076812427307212</v>
      </c>
      <c r="S45">
        <v>2.2120754725214309</v>
      </c>
      <c r="T45">
        <v>0</v>
      </c>
      <c r="U45">
        <v>84.971601892961502</v>
      </c>
      <c r="V45">
        <v>6.3869259243703889</v>
      </c>
      <c r="W45">
        <v>10.731296760522023</v>
      </c>
      <c r="X45">
        <v>45.482005372441904</v>
      </c>
      <c r="Y45">
        <v>0</v>
      </c>
      <c r="Z45">
        <v>0</v>
      </c>
      <c r="AA45">
        <v>0</v>
      </c>
      <c r="AB45">
        <v>8.1214815979852215</v>
      </c>
      <c r="AC45">
        <v>2.9838847793977066</v>
      </c>
      <c r="AD45">
        <v>0</v>
      </c>
      <c r="AE45">
        <v>5.080195339119058</v>
      </c>
      <c r="AF45">
        <v>0</v>
      </c>
      <c r="AG45">
        <v>12.182975022921024</v>
      </c>
      <c r="AH45">
        <v>5.8469249660822378</v>
      </c>
      <c r="AI45">
        <v>0</v>
      </c>
      <c r="AJ45">
        <v>0</v>
      </c>
      <c r="AK45">
        <v>16.039590709693343</v>
      </c>
      <c r="AL45">
        <v>0</v>
      </c>
      <c r="AM45">
        <v>4.8728889137112503</v>
      </c>
      <c r="AN45">
        <v>0.94194519922354414</v>
      </c>
      <c r="AO45">
        <v>0</v>
      </c>
      <c r="AP45">
        <v>0</v>
      </c>
      <c r="AQ45">
        <v>6.6432863122974517</v>
      </c>
      <c r="AR45">
        <v>14.63553741531903</v>
      </c>
      <c r="AS45">
        <v>9.2068794611436182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28.813437827421225</v>
      </c>
      <c r="BB45">
        <f t="shared" si="0"/>
        <v>660.50325660849398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2.7864994519959683</v>
      </c>
      <c r="L46">
        <v>328.85938901907019</v>
      </c>
      <c r="M46">
        <v>28.366020531158117</v>
      </c>
      <c r="N46">
        <v>36.421793601254102</v>
      </c>
      <c r="O46">
        <v>0</v>
      </c>
      <c r="P46">
        <v>40.929418578889567</v>
      </c>
      <c r="Q46">
        <v>2.5268642983673435</v>
      </c>
      <c r="R46">
        <v>13.076812427307212</v>
      </c>
      <c r="S46">
        <v>2.2120754725214309</v>
      </c>
      <c r="T46">
        <v>0</v>
      </c>
      <c r="U46">
        <v>84.971601892961502</v>
      </c>
      <c r="V46">
        <v>6.3869259243703889</v>
      </c>
      <c r="W46">
        <v>10.731296760522023</v>
      </c>
      <c r="X46">
        <v>45.482005372441904</v>
      </c>
      <c r="Y46">
        <v>0</v>
      </c>
      <c r="Z46">
        <v>0</v>
      </c>
      <c r="AA46">
        <v>0</v>
      </c>
      <c r="AB46">
        <v>8.1214815979852215</v>
      </c>
      <c r="AC46">
        <v>2.9838847793977066</v>
      </c>
      <c r="AD46">
        <v>0</v>
      </c>
      <c r="AE46">
        <v>5.080195339119058</v>
      </c>
      <c r="AF46">
        <v>0</v>
      </c>
      <c r="AG46">
        <v>12.182975022921024</v>
      </c>
      <c r="AH46">
        <v>5.8469249660822378</v>
      </c>
      <c r="AI46">
        <v>0</v>
      </c>
      <c r="AJ46">
        <v>0</v>
      </c>
      <c r="AK46">
        <v>16.039590709693343</v>
      </c>
      <c r="AL46">
        <v>0</v>
      </c>
      <c r="AM46">
        <v>4.8728889137112503</v>
      </c>
      <c r="AN46">
        <v>0.94194519922354414</v>
      </c>
      <c r="AO46">
        <v>0</v>
      </c>
      <c r="AP46">
        <v>0</v>
      </c>
      <c r="AQ46">
        <v>6.6432863122974517</v>
      </c>
      <c r="AR46">
        <v>14.63553741531903</v>
      </c>
      <c r="AS46">
        <v>9.2068794611436182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28.813003049396066</v>
      </c>
      <c r="BB46">
        <f t="shared" si="0"/>
        <v>660.49328999835734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2.0559666344587355</v>
      </c>
      <c r="L47">
        <v>327.1903516642418</v>
      </c>
      <c r="M47">
        <v>28.366020531158117</v>
      </c>
      <c r="N47">
        <v>36.421793601254102</v>
      </c>
      <c r="O47">
        <v>0</v>
      </c>
      <c r="P47">
        <v>40.929418578889567</v>
      </c>
      <c r="Q47">
        <v>2.5241502076518083</v>
      </c>
      <c r="R47">
        <v>13.076812427307212</v>
      </c>
      <c r="S47">
        <v>2.1399254353294737</v>
      </c>
      <c r="T47">
        <v>0</v>
      </c>
      <c r="U47">
        <v>84.971601892961502</v>
      </c>
      <c r="V47">
        <v>6.3869259243703889</v>
      </c>
      <c r="W47">
        <v>10.731296760522023</v>
      </c>
      <c r="X47">
        <v>45.482005372441904</v>
      </c>
      <c r="Y47">
        <v>0</v>
      </c>
      <c r="Z47">
        <v>0</v>
      </c>
      <c r="AA47">
        <v>0</v>
      </c>
      <c r="AB47">
        <v>4.0278600954059653</v>
      </c>
      <c r="AC47">
        <v>2.9838847793977066</v>
      </c>
      <c r="AD47">
        <v>0</v>
      </c>
      <c r="AE47">
        <v>5.080195339119058</v>
      </c>
      <c r="AF47">
        <v>0</v>
      </c>
      <c r="AG47">
        <v>12.182975022921024</v>
      </c>
      <c r="AH47">
        <v>0</v>
      </c>
      <c r="AI47">
        <v>0</v>
      </c>
      <c r="AJ47">
        <v>0</v>
      </c>
      <c r="AK47">
        <v>16.039590709693343</v>
      </c>
      <c r="AL47">
        <v>0</v>
      </c>
      <c r="AM47">
        <v>4.8728889137112503</v>
      </c>
      <c r="AN47">
        <v>0.94194519922354414</v>
      </c>
      <c r="AO47">
        <v>0</v>
      </c>
      <c r="AP47">
        <v>0</v>
      </c>
      <c r="AQ47">
        <v>6.6432863122974517</v>
      </c>
      <c r="AR47">
        <v>16.337344084072942</v>
      </c>
      <c r="AS47">
        <v>9.2068794611436182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28.365192372008515</v>
      </c>
      <c r="BB47">
        <f t="shared" si="0"/>
        <v>650.2279265755642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2.0559315889991967</v>
      </c>
      <c r="L48">
        <v>327.1903516642418</v>
      </c>
      <c r="M48">
        <v>28.366020531158117</v>
      </c>
      <c r="N48">
        <v>36.421793601254102</v>
      </c>
      <c r="O48">
        <v>0</v>
      </c>
      <c r="P48">
        <v>40.929418578889567</v>
      </c>
      <c r="Q48">
        <v>2.5241502076518083</v>
      </c>
      <c r="R48">
        <v>13.076812427307212</v>
      </c>
      <c r="S48">
        <v>2.1399254353294737</v>
      </c>
      <c r="T48">
        <v>0</v>
      </c>
      <c r="U48">
        <v>84.971601892961502</v>
      </c>
      <c r="V48">
        <v>6.3869259243703889</v>
      </c>
      <c r="W48">
        <v>10.731296760522023</v>
      </c>
      <c r="X48">
        <v>45.482005372441904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10.125583681099354</v>
      </c>
      <c r="AF48">
        <v>0</v>
      </c>
      <c r="AG48">
        <v>12.182975022921024</v>
      </c>
      <c r="AH48">
        <v>0</v>
      </c>
      <c r="AI48">
        <v>0</v>
      </c>
      <c r="AJ48">
        <v>0</v>
      </c>
      <c r="AK48">
        <v>16.039590709693343</v>
      </c>
      <c r="AL48">
        <v>0</v>
      </c>
      <c r="AM48">
        <v>4.8728889137112503</v>
      </c>
      <c r="AN48">
        <v>0.94194519922354414</v>
      </c>
      <c r="AO48">
        <v>0</v>
      </c>
      <c r="AP48">
        <v>0</v>
      </c>
      <c r="AQ48">
        <v>6.6432863122974517</v>
      </c>
      <c r="AR48">
        <v>14.97589855696369</v>
      </c>
      <c r="AS48">
        <v>9.2068794611436182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28.226088781003128</v>
      </c>
      <c r="BB48">
        <f t="shared" si="0"/>
        <v>647.03919306117746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2.0559666344587355</v>
      </c>
      <c r="L49">
        <v>325.80177641967902</v>
      </c>
      <c r="M49">
        <v>28.366020531158117</v>
      </c>
      <c r="N49">
        <v>36.421793601254102</v>
      </c>
      <c r="O49">
        <v>0</v>
      </c>
      <c r="P49">
        <v>40.929418578889567</v>
      </c>
      <c r="Q49">
        <v>2.4108731583984122</v>
      </c>
      <c r="R49">
        <v>13.075440011193407</v>
      </c>
      <c r="S49">
        <v>0.15657990990215659</v>
      </c>
      <c r="T49">
        <v>0</v>
      </c>
      <c r="U49">
        <v>84.971601892961502</v>
      </c>
      <c r="V49">
        <v>6.3881966906340191</v>
      </c>
      <c r="W49">
        <v>12.824236404147145</v>
      </c>
      <c r="X49">
        <v>45.480166493812568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10.125583681099354</v>
      </c>
      <c r="AF49">
        <v>0</v>
      </c>
      <c r="AG49">
        <v>12.182975022921024</v>
      </c>
      <c r="AH49">
        <v>0</v>
      </c>
      <c r="AI49">
        <v>0</v>
      </c>
      <c r="AJ49">
        <v>0</v>
      </c>
      <c r="AK49">
        <v>16.039590709693343</v>
      </c>
      <c r="AL49">
        <v>0</v>
      </c>
      <c r="AM49">
        <v>4.8728889137112503</v>
      </c>
      <c r="AN49">
        <v>0.96116851263619274</v>
      </c>
      <c r="AO49">
        <v>0</v>
      </c>
      <c r="AP49">
        <v>0</v>
      </c>
      <c r="AQ49">
        <v>6.6432863122974517</v>
      </c>
      <c r="AR49">
        <v>14.97589855696369</v>
      </c>
      <c r="AS49">
        <v>9.2068794611436182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28.168616274572692</v>
      </c>
      <c r="BB49">
        <f t="shared" si="0"/>
        <v>645.72172522238202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2.0559315889991967</v>
      </c>
      <c r="L50">
        <v>325.80177641967902</v>
      </c>
      <c r="M50">
        <v>28.366020531158117</v>
      </c>
      <c r="N50">
        <v>36.421793601254102</v>
      </c>
      <c r="O50">
        <v>0</v>
      </c>
      <c r="P50">
        <v>40.929418578889567</v>
      </c>
      <c r="Q50">
        <v>2.4108731583984122</v>
      </c>
      <c r="R50">
        <v>13.075440011193407</v>
      </c>
      <c r="S50">
        <v>0.15657990990215659</v>
      </c>
      <c r="T50">
        <v>0</v>
      </c>
      <c r="U50">
        <v>84.971601892961502</v>
      </c>
      <c r="V50">
        <v>6.3881966906340191</v>
      </c>
      <c r="W50">
        <v>12.824236404147145</v>
      </c>
      <c r="X50">
        <v>45.480166493812568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10.125583681099354</v>
      </c>
      <c r="AF50">
        <v>0</v>
      </c>
      <c r="AG50">
        <v>12.182975022921024</v>
      </c>
      <c r="AH50">
        <v>0</v>
      </c>
      <c r="AI50">
        <v>0</v>
      </c>
      <c r="AJ50">
        <v>0</v>
      </c>
      <c r="AK50">
        <v>16.039590709693343</v>
      </c>
      <c r="AL50">
        <v>0</v>
      </c>
      <c r="AM50">
        <v>4.8728889137112503</v>
      </c>
      <c r="AN50">
        <v>0.96116851263619274</v>
      </c>
      <c r="AO50">
        <v>0</v>
      </c>
      <c r="AP50">
        <v>0</v>
      </c>
      <c r="AQ50">
        <v>6.6432863122974517</v>
      </c>
      <c r="AR50">
        <v>14.97589855696369</v>
      </c>
      <c r="AS50">
        <v>9.2068794611436182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28.168614809672484</v>
      </c>
      <c r="BB50">
        <f t="shared" si="0"/>
        <v>645.72169164182276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5.1451953918775786</v>
      </c>
      <c r="L51">
        <v>325.80177641967902</v>
      </c>
      <c r="M51">
        <v>28.366020531158117</v>
      </c>
      <c r="N51">
        <v>36.421793601254102</v>
      </c>
      <c r="O51">
        <v>0</v>
      </c>
      <c r="P51">
        <v>40.929418578889567</v>
      </c>
      <c r="Q51">
        <v>3.5353827186704683</v>
      </c>
      <c r="R51">
        <v>13.075440011193407</v>
      </c>
      <c r="S51">
        <v>4.174625765177546</v>
      </c>
      <c r="T51">
        <v>0</v>
      </c>
      <c r="U51">
        <v>84.971601892961502</v>
      </c>
      <c r="V51">
        <v>6.3881966906340191</v>
      </c>
      <c r="W51">
        <v>12.824236404147145</v>
      </c>
      <c r="X51">
        <v>45.480166493812568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10.125583681099354</v>
      </c>
      <c r="AF51">
        <v>0</v>
      </c>
      <c r="AG51">
        <v>12.182975022921024</v>
      </c>
      <c r="AH51">
        <v>0</v>
      </c>
      <c r="AI51">
        <v>0</v>
      </c>
      <c r="AJ51">
        <v>0</v>
      </c>
      <c r="AK51">
        <v>16.039590709693343</v>
      </c>
      <c r="AL51">
        <v>0</v>
      </c>
      <c r="AM51">
        <v>4.8728889137112503</v>
      </c>
      <c r="AN51">
        <v>0.96116851263619274</v>
      </c>
      <c r="AO51">
        <v>0</v>
      </c>
      <c r="AP51">
        <v>0</v>
      </c>
      <c r="AQ51">
        <v>6.6432863122974517</v>
      </c>
      <c r="AR51">
        <v>14.97589855696369</v>
      </c>
      <c r="AS51">
        <v>9.1239346515390913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28.509237759961213</v>
      </c>
      <c r="BB51">
        <f t="shared" si="0"/>
        <v>653.52994310035524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5.1452397836764838</v>
      </c>
      <c r="L52">
        <v>325.80177641967902</v>
      </c>
      <c r="M52">
        <v>28.366020531158117</v>
      </c>
      <c r="N52">
        <v>36.421793601254102</v>
      </c>
      <c r="O52">
        <v>0</v>
      </c>
      <c r="P52">
        <v>40.929418578889567</v>
      </c>
      <c r="Q52">
        <v>3.5353827186704683</v>
      </c>
      <c r="R52">
        <v>13.075440011193407</v>
      </c>
      <c r="S52">
        <v>4.174625765177546</v>
      </c>
      <c r="T52">
        <v>0</v>
      </c>
      <c r="U52">
        <v>84.971601892961502</v>
      </c>
      <c r="V52">
        <v>6.3881966906340191</v>
      </c>
      <c r="W52">
        <v>12.824236404147145</v>
      </c>
      <c r="X52">
        <v>45.480166493812568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10.125583681099354</v>
      </c>
      <c r="AF52">
        <v>0</v>
      </c>
      <c r="AG52">
        <v>12.182975022921024</v>
      </c>
      <c r="AH52">
        <v>0</v>
      </c>
      <c r="AI52">
        <v>0</v>
      </c>
      <c r="AJ52">
        <v>0</v>
      </c>
      <c r="AK52">
        <v>16.039590709693343</v>
      </c>
      <c r="AL52">
        <v>0</v>
      </c>
      <c r="AM52">
        <v>4.8728889137112503</v>
      </c>
      <c r="AN52">
        <v>0.96116851263619274</v>
      </c>
      <c r="AO52">
        <v>0</v>
      </c>
      <c r="AP52">
        <v>0</v>
      </c>
      <c r="AQ52">
        <v>6.6432863122974517</v>
      </c>
      <c r="AR52">
        <v>14.97589855696369</v>
      </c>
      <c r="AS52">
        <v>9.1239346515390913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28.509239615538409</v>
      </c>
      <c r="BB52">
        <f t="shared" si="0"/>
        <v>653.52998563657695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5.1451003750491271</v>
      </c>
      <c r="L53">
        <v>321.59288776274019</v>
      </c>
      <c r="M53">
        <v>28.366020531158117</v>
      </c>
      <c r="N53">
        <v>36.421793601254102</v>
      </c>
      <c r="O53">
        <v>0</v>
      </c>
      <c r="P53">
        <v>40.929418578889567</v>
      </c>
      <c r="Q53">
        <v>3.2862160459088638</v>
      </c>
      <c r="R53">
        <v>13.075440011193407</v>
      </c>
      <c r="S53">
        <v>3.9960646912604632</v>
      </c>
      <c r="T53">
        <v>0</v>
      </c>
      <c r="U53">
        <v>84.971601892961502</v>
      </c>
      <c r="V53">
        <v>6.3881966906340191</v>
      </c>
      <c r="W53">
        <v>12.824236404147145</v>
      </c>
      <c r="X53">
        <v>45.480166493812568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10.125583681099354</v>
      </c>
      <c r="AF53">
        <v>0</v>
      </c>
      <c r="AG53">
        <v>12.182975022921024</v>
      </c>
      <c r="AH53">
        <v>0</v>
      </c>
      <c r="AI53">
        <v>0</v>
      </c>
      <c r="AJ53">
        <v>0</v>
      </c>
      <c r="AK53">
        <v>16.039590709693343</v>
      </c>
      <c r="AL53">
        <v>0</v>
      </c>
      <c r="AM53">
        <v>4.8728889137112503</v>
      </c>
      <c r="AN53">
        <v>0.96116851263619274</v>
      </c>
      <c r="AO53">
        <v>0</v>
      </c>
      <c r="AP53">
        <v>0</v>
      </c>
      <c r="AQ53">
        <v>6.6432863122974517</v>
      </c>
      <c r="AR53">
        <v>14.97589855696369</v>
      </c>
      <c r="AS53">
        <v>7.0503130126656313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28.228745838081633</v>
      </c>
      <c r="BB53">
        <f t="shared" si="0"/>
        <v>647.10010196291535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5.1450853833736838</v>
      </c>
      <c r="L54">
        <v>321.59288776274019</v>
      </c>
      <c r="M54">
        <v>28.366020531158117</v>
      </c>
      <c r="N54">
        <v>36.421793601254102</v>
      </c>
      <c r="O54">
        <v>0</v>
      </c>
      <c r="P54">
        <v>40.929418578889567</v>
      </c>
      <c r="Q54">
        <v>3.2862160459088638</v>
      </c>
      <c r="R54">
        <v>13.075440011193407</v>
      </c>
      <c r="S54">
        <v>3.9960646912604632</v>
      </c>
      <c r="T54">
        <v>0</v>
      </c>
      <c r="U54">
        <v>84.971601892961502</v>
      </c>
      <c r="V54">
        <v>6.3881966906340191</v>
      </c>
      <c r="W54">
        <v>12.824236404147145</v>
      </c>
      <c r="X54">
        <v>45.480166493812568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10.125583681099354</v>
      </c>
      <c r="AF54">
        <v>0</v>
      </c>
      <c r="AG54">
        <v>12.182975022921024</v>
      </c>
      <c r="AH54">
        <v>0</v>
      </c>
      <c r="AI54">
        <v>0</v>
      </c>
      <c r="AJ54">
        <v>0</v>
      </c>
      <c r="AK54">
        <v>16.039590709693343</v>
      </c>
      <c r="AL54">
        <v>0</v>
      </c>
      <c r="AM54">
        <v>4.8728889137112503</v>
      </c>
      <c r="AN54">
        <v>0.96116851263619274</v>
      </c>
      <c r="AO54">
        <v>0</v>
      </c>
      <c r="AP54">
        <v>0</v>
      </c>
      <c r="AQ54">
        <v>6.6432863122974517</v>
      </c>
      <c r="AR54">
        <v>16.337344084072942</v>
      </c>
      <c r="AS54">
        <v>7.0503130126656313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28.285653634462765</v>
      </c>
      <c r="BB54">
        <f t="shared" si="0"/>
        <v>648.40462470196803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5.1450703352027487</v>
      </c>
      <c r="L55">
        <v>321.59288776274019</v>
      </c>
      <c r="M55">
        <v>28.366020531158117</v>
      </c>
      <c r="N55">
        <v>36.421793601254102</v>
      </c>
      <c r="O55">
        <v>0</v>
      </c>
      <c r="P55">
        <v>41.159965996190842</v>
      </c>
      <c r="Q55">
        <v>3.2862160459088638</v>
      </c>
      <c r="R55">
        <v>0</v>
      </c>
      <c r="S55">
        <v>3.9960646912604632</v>
      </c>
      <c r="T55">
        <v>0</v>
      </c>
      <c r="U55">
        <v>84.971601892961502</v>
      </c>
      <c r="V55">
        <v>0.11589003713658273</v>
      </c>
      <c r="W55">
        <v>4.53982540480445</v>
      </c>
      <c r="X55">
        <v>45.480166493812568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10.125583681099354</v>
      </c>
      <c r="AF55">
        <v>0</v>
      </c>
      <c r="AG55">
        <v>12.182975022921024</v>
      </c>
      <c r="AH55">
        <v>0</v>
      </c>
      <c r="AI55">
        <v>0</v>
      </c>
      <c r="AJ55">
        <v>0</v>
      </c>
      <c r="AK55">
        <v>16.039590709693343</v>
      </c>
      <c r="AL55">
        <v>0</v>
      </c>
      <c r="AM55">
        <v>4.8728889137112503</v>
      </c>
      <c r="AN55">
        <v>0.96116851263619274</v>
      </c>
      <c r="AO55">
        <v>0</v>
      </c>
      <c r="AP55">
        <v>7.8986091274771769E-2</v>
      </c>
      <c r="AQ55">
        <v>6.6432863122974517</v>
      </c>
      <c r="AR55">
        <v>16.337344084072942</v>
      </c>
      <c r="AS55">
        <v>9.1239346515390913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27.230244700256009</v>
      </c>
      <c r="BB55">
        <f t="shared" si="0"/>
        <v>624.21101607142009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5.1450553147739821</v>
      </c>
      <c r="L56">
        <v>321.59288776274019</v>
      </c>
      <c r="M56">
        <v>28.366020531158117</v>
      </c>
      <c r="N56">
        <v>36.421793601254102</v>
      </c>
      <c r="O56">
        <v>0</v>
      </c>
      <c r="P56">
        <v>41.159965996190842</v>
      </c>
      <c r="Q56">
        <v>3.2862160459088638</v>
      </c>
      <c r="R56">
        <v>0</v>
      </c>
      <c r="S56">
        <v>3.9960646912604632</v>
      </c>
      <c r="T56">
        <v>0</v>
      </c>
      <c r="U56">
        <v>84.971601892961502</v>
      </c>
      <c r="V56">
        <v>0</v>
      </c>
      <c r="W56">
        <v>0</v>
      </c>
      <c r="X56">
        <v>45.480166493812568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10.125583681099354</v>
      </c>
      <c r="AF56">
        <v>0</v>
      </c>
      <c r="AG56">
        <v>12.182975022921024</v>
      </c>
      <c r="AH56">
        <v>0</v>
      </c>
      <c r="AI56">
        <v>0</v>
      </c>
      <c r="AJ56">
        <v>0</v>
      </c>
      <c r="AK56">
        <v>16.039590709693343</v>
      </c>
      <c r="AL56">
        <v>0</v>
      </c>
      <c r="AM56">
        <v>4.8728889137112503</v>
      </c>
      <c r="AN56">
        <v>0.96116851263619274</v>
      </c>
      <c r="AO56">
        <v>0</v>
      </c>
      <c r="AP56">
        <v>7.8986091274771769E-2</v>
      </c>
      <c r="AQ56">
        <v>6.6432863122974517</v>
      </c>
      <c r="AR56">
        <v>15.316260018785222</v>
      </c>
      <c r="AS56">
        <v>9.1239346515390913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26.992953852999921</v>
      </c>
      <c r="BB56">
        <f t="shared" si="0"/>
        <v>618.77149239101857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5.1450703352027487</v>
      </c>
      <c r="L57">
        <v>321.59288776274019</v>
      </c>
      <c r="M57">
        <v>28.366020531158117</v>
      </c>
      <c r="N57">
        <v>36.421793601254102</v>
      </c>
      <c r="O57">
        <v>0</v>
      </c>
      <c r="P57">
        <v>41.159965996190842</v>
      </c>
      <c r="Q57">
        <v>3.2862160459088638</v>
      </c>
      <c r="R57">
        <v>0</v>
      </c>
      <c r="S57">
        <v>3.9960646912604632</v>
      </c>
      <c r="T57">
        <v>0</v>
      </c>
      <c r="U57">
        <v>84.971601892961502</v>
      </c>
      <c r="V57">
        <v>6.3881966906340191</v>
      </c>
      <c r="W57">
        <v>0</v>
      </c>
      <c r="X57">
        <v>45.480166493812568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10.125583681099354</v>
      </c>
      <c r="AF57">
        <v>0</v>
      </c>
      <c r="AG57">
        <v>12.182975022921024</v>
      </c>
      <c r="AH57">
        <v>0</v>
      </c>
      <c r="AI57">
        <v>0</v>
      </c>
      <c r="AJ57">
        <v>0</v>
      </c>
      <c r="AK57">
        <v>16.039590709693343</v>
      </c>
      <c r="AL57">
        <v>0</v>
      </c>
      <c r="AM57">
        <v>4.8728889137112503</v>
      </c>
      <c r="AN57">
        <v>0.96116851263619274</v>
      </c>
      <c r="AO57">
        <v>0</v>
      </c>
      <c r="AP57">
        <v>7.8986091274771769E-2</v>
      </c>
      <c r="AQ57">
        <v>6.6432863122974517</v>
      </c>
      <c r="AR57">
        <v>15.316260018785222</v>
      </c>
      <c r="AS57">
        <v>9.1239346515390913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27.25998110252235</v>
      </c>
      <c r="BB57">
        <f t="shared" si="0"/>
        <v>624.89267685255891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5.1450553147739821</v>
      </c>
      <c r="L58">
        <v>321.59288776274019</v>
      </c>
      <c r="M58">
        <v>28.366020531158117</v>
      </c>
      <c r="N58">
        <v>36.421793601254102</v>
      </c>
      <c r="O58">
        <v>0</v>
      </c>
      <c r="P58">
        <v>41.159965996190842</v>
      </c>
      <c r="Q58">
        <v>3.2862160459088638</v>
      </c>
      <c r="R58">
        <v>13.075440011193407</v>
      </c>
      <c r="S58">
        <v>3.9960646912604632</v>
      </c>
      <c r="T58">
        <v>0</v>
      </c>
      <c r="U58">
        <v>84.971601892961502</v>
      </c>
      <c r="V58">
        <v>6.3881966906340191</v>
      </c>
      <c r="W58">
        <v>10.763531483282305</v>
      </c>
      <c r="X58">
        <v>45.480166493812568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10.125583681099354</v>
      </c>
      <c r="AF58">
        <v>2.4926670562492586</v>
      </c>
      <c r="AG58">
        <v>12.182975022921024</v>
      </c>
      <c r="AH58">
        <v>0</v>
      </c>
      <c r="AI58">
        <v>0</v>
      </c>
      <c r="AJ58">
        <v>0</v>
      </c>
      <c r="AK58">
        <v>16.039590709693343</v>
      </c>
      <c r="AL58">
        <v>0</v>
      </c>
      <c r="AM58">
        <v>4.8728889137112503</v>
      </c>
      <c r="AN58">
        <v>0.96116851263619274</v>
      </c>
      <c r="AO58">
        <v>0</v>
      </c>
      <c r="AP58">
        <v>3.9492885548832665E-2</v>
      </c>
      <c r="AQ58">
        <v>6.6432863122974517</v>
      </c>
      <c r="AR58">
        <v>15.316260018785222</v>
      </c>
      <c r="AS58">
        <v>9.1239346515390913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28.358992150089385</v>
      </c>
      <c r="BB58">
        <f t="shared" si="0"/>
        <v>650.08579612956203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5.1450703352027487</v>
      </c>
      <c r="L59">
        <v>351.72155510207938</v>
      </c>
      <c r="M59">
        <v>28.366020531158117</v>
      </c>
      <c r="N59">
        <v>36.421793601254102</v>
      </c>
      <c r="O59">
        <v>0</v>
      </c>
      <c r="P59">
        <v>41.159965996190842</v>
      </c>
      <c r="Q59">
        <v>2.1705210538935189</v>
      </c>
      <c r="R59">
        <v>13.075440011193407</v>
      </c>
      <c r="S59">
        <v>2.1082801403684921</v>
      </c>
      <c r="T59">
        <v>0</v>
      </c>
      <c r="U59">
        <v>84.971601892961502</v>
      </c>
      <c r="V59">
        <v>6.3881966906340191</v>
      </c>
      <c r="W59">
        <v>12.621014215759635</v>
      </c>
      <c r="X59">
        <v>45.480166493812568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10.125583681099354</v>
      </c>
      <c r="AF59">
        <v>2.4926670562492586</v>
      </c>
      <c r="AG59">
        <v>12.182975022921024</v>
      </c>
      <c r="AH59">
        <v>0</v>
      </c>
      <c r="AI59">
        <v>0</v>
      </c>
      <c r="AJ59">
        <v>0</v>
      </c>
      <c r="AK59">
        <v>16.039590709693343</v>
      </c>
      <c r="AL59">
        <v>0</v>
      </c>
      <c r="AM59">
        <v>4.8728889137112503</v>
      </c>
      <c r="AN59">
        <v>0.96116851263619274</v>
      </c>
      <c r="AO59">
        <v>0</v>
      </c>
      <c r="AP59">
        <v>0.23695827382431534</v>
      </c>
      <c r="AQ59">
        <v>6.6432863122974517</v>
      </c>
      <c r="AR59">
        <v>15.316260018785222</v>
      </c>
      <c r="AS59">
        <v>9.1239346515390913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29.578722459281618</v>
      </c>
      <c r="BB59">
        <f t="shared" si="0"/>
        <v>678.0462167579833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5.1450553147739821</v>
      </c>
      <c r="L60">
        <v>377.57676080797239</v>
      </c>
      <c r="M60">
        <v>28.366020531158117</v>
      </c>
      <c r="N60">
        <v>36.421793601254102</v>
      </c>
      <c r="O60">
        <v>0</v>
      </c>
      <c r="P60">
        <v>41.159965996190842</v>
      </c>
      <c r="Q60">
        <v>2.1705210538935189</v>
      </c>
      <c r="R60">
        <v>13.075440011193407</v>
      </c>
      <c r="S60">
        <v>2.1082801403684921</v>
      </c>
      <c r="T60">
        <v>0</v>
      </c>
      <c r="U60">
        <v>84.971601892961502</v>
      </c>
      <c r="V60">
        <v>6.3881966906340191</v>
      </c>
      <c r="W60">
        <v>12.621014215759635</v>
      </c>
      <c r="X60">
        <v>45.482005372441904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10.125583681099354</v>
      </c>
      <c r="AF60">
        <v>2.4926670562492586</v>
      </c>
      <c r="AG60">
        <v>12.182975022921024</v>
      </c>
      <c r="AH60">
        <v>0</v>
      </c>
      <c r="AI60">
        <v>0</v>
      </c>
      <c r="AJ60">
        <v>0</v>
      </c>
      <c r="AK60">
        <v>16.039590709693343</v>
      </c>
      <c r="AL60">
        <v>0</v>
      </c>
      <c r="AM60">
        <v>4.8728889137112503</v>
      </c>
      <c r="AN60">
        <v>0.96116851263619274</v>
      </c>
      <c r="AO60">
        <v>0</v>
      </c>
      <c r="AP60">
        <v>0.23695827382431534</v>
      </c>
      <c r="AQ60">
        <v>6.6432863122974517</v>
      </c>
      <c r="AR60">
        <v>15.316260018785222</v>
      </c>
      <c r="AS60">
        <v>9.1239346515390913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30.659546295060725</v>
      </c>
      <c r="BB60">
        <f t="shared" si="0"/>
        <v>702.82242248629768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5.1555555993590678</v>
      </c>
      <c r="L61">
        <v>407.91490822119016</v>
      </c>
      <c r="M61">
        <v>28.366020531158117</v>
      </c>
      <c r="N61">
        <v>36.421793601254102</v>
      </c>
      <c r="O61">
        <v>0</v>
      </c>
      <c r="P61">
        <v>41.159965996190842</v>
      </c>
      <c r="Q61">
        <v>2.5048866624921726</v>
      </c>
      <c r="R61">
        <v>13.075440011193407</v>
      </c>
      <c r="S61">
        <v>2.4213635404098861</v>
      </c>
      <c r="T61">
        <v>0</v>
      </c>
      <c r="U61">
        <v>84.971601892961502</v>
      </c>
      <c r="V61">
        <v>6.3881966906340191</v>
      </c>
      <c r="W61">
        <v>12.621014215759635</v>
      </c>
      <c r="X61">
        <v>45.482005372441904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10.125583681099354</v>
      </c>
      <c r="AF61">
        <v>2.4926670562492586</v>
      </c>
      <c r="AG61">
        <v>12.182975022921024</v>
      </c>
      <c r="AH61">
        <v>0</v>
      </c>
      <c r="AI61">
        <v>0</v>
      </c>
      <c r="AJ61">
        <v>0</v>
      </c>
      <c r="AK61">
        <v>16.039590709693343</v>
      </c>
      <c r="AL61">
        <v>0</v>
      </c>
      <c r="AM61">
        <v>4.8728889137112503</v>
      </c>
      <c r="AN61">
        <v>0.98039087871425579</v>
      </c>
      <c r="AO61">
        <v>0</v>
      </c>
      <c r="AP61">
        <v>0.23695827382431534</v>
      </c>
      <c r="AQ61">
        <v>6.6432863122974517</v>
      </c>
      <c r="AR61">
        <v>15.316260018785222</v>
      </c>
      <c r="AS61">
        <v>9.1239346515390913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31.955986632292099</v>
      </c>
      <c r="BB61">
        <f t="shared" si="0"/>
        <v>732.54130122158733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5.1555441893092615</v>
      </c>
      <c r="L62">
        <v>437.50983090752459</v>
      </c>
      <c r="M62">
        <v>28.366020531158117</v>
      </c>
      <c r="N62">
        <v>36.421793601254102</v>
      </c>
      <c r="O62">
        <v>0</v>
      </c>
      <c r="P62">
        <v>41.159965996190842</v>
      </c>
      <c r="Q62">
        <v>2.5048866624921726</v>
      </c>
      <c r="R62">
        <v>13.075440011193407</v>
      </c>
      <c r="S62">
        <v>2.4213635404098861</v>
      </c>
      <c r="T62">
        <v>0</v>
      </c>
      <c r="U62">
        <v>84.971601892961502</v>
      </c>
      <c r="V62">
        <v>6.3904706475016591</v>
      </c>
      <c r="W62">
        <v>12.739016494035198</v>
      </c>
      <c r="X62">
        <v>45.482005372441904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10.125583681099354</v>
      </c>
      <c r="AF62">
        <v>2.4926670562492586</v>
      </c>
      <c r="AG62">
        <v>12.182975022921024</v>
      </c>
      <c r="AH62">
        <v>6.4965832608015024</v>
      </c>
      <c r="AI62">
        <v>0</v>
      </c>
      <c r="AJ62">
        <v>0</v>
      </c>
      <c r="AK62">
        <v>16.039590709693343</v>
      </c>
      <c r="AL62">
        <v>0</v>
      </c>
      <c r="AM62">
        <v>4.8728889137112503</v>
      </c>
      <c r="AN62">
        <v>0.98039087871425579</v>
      </c>
      <c r="AO62">
        <v>0</v>
      </c>
      <c r="AP62">
        <v>0.19746506809837622</v>
      </c>
      <c r="AQ62">
        <v>6.6432863122974517</v>
      </c>
      <c r="AR62">
        <v>15.316260018785222</v>
      </c>
      <c r="AS62">
        <v>9.1239346515390913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33.467987834571957</v>
      </c>
      <c r="BB62">
        <f t="shared" si="0"/>
        <v>767.20157758581081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462.21071081043635</v>
      </c>
      <c r="M63">
        <v>28.366020531158117</v>
      </c>
      <c r="N63">
        <v>36.421793601254102</v>
      </c>
      <c r="O63">
        <v>0</v>
      </c>
      <c r="P63">
        <v>41.159965996190842</v>
      </c>
      <c r="Q63">
        <v>2.4106494488486669</v>
      </c>
      <c r="R63">
        <v>13.07401880473064</v>
      </c>
      <c r="S63">
        <v>1.3563503727854989</v>
      </c>
      <c r="T63">
        <v>0</v>
      </c>
      <c r="U63">
        <v>84.971601892961502</v>
      </c>
      <c r="V63">
        <v>6.3904706475016591</v>
      </c>
      <c r="W63">
        <v>12.739016494035198</v>
      </c>
      <c r="X63">
        <v>45.482005372441904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10.125583681099354</v>
      </c>
      <c r="AF63">
        <v>2.4926670562492586</v>
      </c>
      <c r="AG63">
        <v>12.182975022921024</v>
      </c>
      <c r="AH63">
        <v>12.993166521603005</v>
      </c>
      <c r="AI63">
        <v>0</v>
      </c>
      <c r="AJ63">
        <v>0</v>
      </c>
      <c r="AK63">
        <v>16.039590709693343</v>
      </c>
      <c r="AL63">
        <v>0</v>
      </c>
      <c r="AM63">
        <v>4.8728889137112503</v>
      </c>
      <c r="AN63">
        <v>0.98039087871425579</v>
      </c>
      <c r="AO63">
        <v>0</v>
      </c>
      <c r="AP63">
        <v>0.19746506809837622</v>
      </c>
      <c r="AQ63">
        <v>6.6432863122974517</v>
      </c>
      <c r="AR63">
        <v>15.316260018785222</v>
      </c>
      <c r="AS63">
        <v>9.1239346515390913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34.508023975334893</v>
      </c>
      <c r="BB63">
        <f t="shared" si="0"/>
        <v>791.04278883172128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479.51241364286454</v>
      </c>
      <c r="M64">
        <v>28.366020531158117</v>
      </c>
      <c r="N64">
        <v>36.421793601254102</v>
      </c>
      <c r="O64">
        <v>0</v>
      </c>
      <c r="P64">
        <v>41.159965996190842</v>
      </c>
      <c r="Q64">
        <v>2.4106494488486669</v>
      </c>
      <c r="R64">
        <v>13.07401880473064</v>
      </c>
      <c r="S64">
        <v>1.3563503727854989</v>
      </c>
      <c r="T64">
        <v>0</v>
      </c>
      <c r="U64">
        <v>84.971601892961502</v>
      </c>
      <c r="V64">
        <v>6.3904706475016591</v>
      </c>
      <c r="W64">
        <v>12.739016494035198</v>
      </c>
      <c r="X64">
        <v>45.482005372441904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10.125583681099354</v>
      </c>
      <c r="AF64">
        <v>2.4926670562492586</v>
      </c>
      <c r="AG64">
        <v>12.182975022921024</v>
      </c>
      <c r="AH64">
        <v>12.993166521603005</v>
      </c>
      <c r="AI64">
        <v>0</v>
      </c>
      <c r="AJ64">
        <v>0</v>
      </c>
      <c r="AK64">
        <v>16.039590709693343</v>
      </c>
      <c r="AL64">
        <v>0</v>
      </c>
      <c r="AM64">
        <v>4.8728889137112503</v>
      </c>
      <c r="AN64">
        <v>0.98039087871425579</v>
      </c>
      <c r="AO64">
        <v>0</v>
      </c>
      <c r="AP64">
        <v>0.19746506809837622</v>
      </c>
      <c r="AQ64">
        <v>6.6432863122974517</v>
      </c>
      <c r="AR64">
        <v>15.316260018785222</v>
      </c>
      <c r="AS64">
        <v>9.1239346515390913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35.231235153730395</v>
      </c>
      <c r="BB64">
        <f t="shared" si="0"/>
        <v>807.62128048575403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493.99223057678944</v>
      </c>
      <c r="M65">
        <v>28.366020531158117</v>
      </c>
      <c r="N65">
        <v>36.421793601254102</v>
      </c>
      <c r="O65">
        <v>0</v>
      </c>
      <c r="P65">
        <v>40.929582508586485</v>
      </c>
      <c r="Q65">
        <v>0</v>
      </c>
      <c r="R65">
        <v>13.07401880473064</v>
      </c>
      <c r="S65">
        <v>0</v>
      </c>
      <c r="T65">
        <v>0</v>
      </c>
      <c r="U65">
        <v>84.971601892961502</v>
      </c>
      <c r="V65">
        <v>6.3904706475016591</v>
      </c>
      <c r="W65">
        <v>12.739016494035198</v>
      </c>
      <c r="X65">
        <v>45.482005372441904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10.125583681099354</v>
      </c>
      <c r="AF65">
        <v>2.4926670562492586</v>
      </c>
      <c r="AG65">
        <v>12.182975022921024</v>
      </c>
      <c r="AH65">
        <v>12.993166521603005</v>
      </c>
      <c r="AI65">
        <v>0</v>
      </c>
      <c r="AJ65">
        <v>0</v>
      </c>
      <c r="AK65">
        <v>16.039590709693343</v>
      </c>
      <c r="AL65">
        <v>0</v>
      </c>
      <c r="AM65">
        <v>4.8728889137112503</v>
      </c>
      <c r="AN65">
        <v>0.98039087871425579</v>
      </c>
      <c r="AO65">
        <v>0</v>
      </c>
      <c r="AP65">
        <v>0.19746506809837622</v>
      </c>
      <c r="AQ65">
        <v>6.6432863122974517</v>
      </c>
      <c r="AR65">
        <v>14.63553741531903</v>
      </c>
      <c r="AS65">
        <v>9.1239346515390913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35.640946674417407</v>
      </c>
      <c r="BB65">
        <f t="shared" si="0"/>
        <v>817.01327998628722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501.82029329531849</v>
      </c>
      <c r="M66">
        <v>28.366020531158117</v>
      </c>
      <c r="N66">
        <v>36.421793601254102</v>
      </c>
      <c r="O66">
        <v>0</v>
      </c>
      <c r="P66">
        <v>40.929582508586485</v>
      </c>
      <c r="Q66">
        <v>0</v>
      </c>
      <c r="R66">
        <v>13.07401880473064</v>
      </c>
      <c r="S66">
        <v>0</v>
      </c>
      <c r="T66">
        <v>0</v>
      </c>
      <c r="U66">
        <v>84.971601892961502</v>
      </c>
      <c r="V66">
        <v>6.3904706475016591</v>
      </c>
      <c r="W66">
        <v>12.739016494035198</v>
      </c>
      <c r="X66">
        <v>45.482005372441904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10.125583681099354</v>
      </c>
      <c r="AF66">
        <v>2.4926670562492586</v>
      </c>
      <c r="AG66">
        <v>12.182975022921024</v>
      </c>
      <c r="AH66">
        <v>12.993166521603005</v>
      </c>
      <c r="AI66">
        <v>0</v>
      </c>
      <c r="AJ66">
        <v>0</v>
      </c>
      <c r="AK66">
        <v>16.039590709693343</v>
      </c>
      <c r="AL66">
        <v>0</v>
      </c>
      <c r="AM66">
        <v>4.8728889137112503</v>
      </c>
      <c r="AN66">
        <v>0.98039087871425579</v>
      </c>
      <c r="AO66">
        <v>0</v>
      </c>
      <c r="AP66">
        <v>0.19746506809837622</v>
      </c>
      <c r="AQ66">
        <v>6.6432863122974517</v>
      </c>
      <c r="AR66">
        <v>14.63553741531903</v>
      </c>
      <c r="AS66">
        <v>9.1239346515390913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35.968159696051927</v>
      </c>
      <c r="BB66">
        <f t="shared" si="0"/>
        <v>824.51412968318175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504.18294849855471</v>
      </c>
      <c r="M67">
        <v>28.366020531158117</v>
      </c>
      <c r="N67">
        <v>36.421793601254102</v>
      </c>
      <c r="O67">
        <v>0</v>
      </c>
      <c r="P67">
        <v>40.929582508586485</v>
      </c>
      <c r="Q67">
        <v>0</v>
      </c>
      <c r="R67">
        <v>13.07401880473064</v>
      </c>
      <c r="S67">
        <v>0</v>
      </c>
      <c r="T67">
        <v>0</v>
      </c>
      <c r="U67">
        <v>84.971601892961502</v>
      </c>
      <c r="V67">
        <v>6.3904706475016591</v>
      </c>
      <c r="W67">
        <v>12.739016494035198</v>
      </c>
      <c r="X67">
        <v>45.482005372441904</v>
      </c>
      <c r="Y67">
        <v>0</v>
      </c>
      <c r="Z67">
        <v>0</v>
      </c>
      <c r="AA67">
        <v>0</v>
      </c>
      <c r="AB67">
        <v>1.027515480625754</v>
      </c>
      <c r="AC67">
        <v>2.9838847793977066</v>
      </c>
      <c r="AD67">
        <v>0</v>
      </c>
      <c r="AE67">
        <v>15.227928902212369</v>
      </c>
      <c r="AF67">
        <v>2.4926670562492586</v>
      </c>
      <c r="AG67">
        <v>12.182975022921024</v>
      </c>
      <c r="AH67">
        <v>12.993166521603005</v>
      </c>
      <c r="AI67">
        <v>0</v>
      </c>
      <c r="AJ67">
        <v>0</v>
      </c>
      <c r="AK67">
        <v>16.039590709693343</v>
      </c>
      <c r="AL67">
        <v>0</v>
      </c>
      <c r="AM67">
        <v>4.8728889137112503</v>
      </c>
      <c r="AN67">
        <v>0.98039087871425579</v>
      </c>
      <c r="AO67">
        <v>0</v>
      </c>
      <c r="AP67">
        <v>1.777186893593812</v>
      </c>
      <c r="AQ67">
        <v>6.6432863122974517</v>
      </c>
      <c r="AR67">
        <v>14.63553741531903</v>
      </c>
      <c r="AS67">
        <v>9.1239346515390913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36.513905616964408</v>
      </c>
      <c r="BB67">
        <f t="shared" si="0"/>
        <v>837.02450627213739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508.14167676329504</v>
      </c>
      <c r="M68">
        <v>28.366020531158117</v>
      </c>
      <c r="N68">
        <v>36.421793601254102</v>
      </c>
      <c r="O68">
        <v>0</v>
      </c>
      <c r="P68">
        <v>40.929582508586485</v>
      </c>
      <c r="Q68">
        <v>0</v>
      </c>
      <c r="R68">
        <v>13.07401880473064</v>
      </c>
      <c r="S68">
        <v>0</v>
      </c>
      <c r="T68">
        <v>0</v>
      </c>
      <c r="U68">
        <v>84.971601892961502</v>
      </c>
      <c r="V68">
        <v>6.3904706475016591</v>
      </c>
      <c r="W68">
        <v>12.739016494035198</v>
      </c>
      <c r="X68">
        <v>45.482005372441904</v>
      </c>
      <c r="Y68">
        <v>0</v>
      </c>
      <c r="Z68">
        <v>0</v>
      </c>
      <c r="AA68">
        <v>0</v>
      </c>
      <c r="AB68">
        <v>4.0278600954059653</v>
      </c>
      <c r="AC68">
        <v>2.9838847793977066</v>
      </c>
      <c r="AD68">
        <v>0</v>
      </c>
      <c r="AE68">
        <v>15.227928902212369</v>
      </c>
      <c r="AF68">
        <v>2.4926670562492586</v>
      </c>
      <c r="AG68">
        <v>12.182975022921024</v>
      </c>
      <c r="AH68">
        <v>12.993166521603005</v>
      </c>
      <c r="AI68">
        <v>0</v>
      </c>
      <c r="AJ68">
        <v>0</v>
      </c>
      <c r="AK68">
        <v>16.039590709693343</v>
      </c>
      <c r="AL68">
        <v>0</v>
      </c>
      <c r="AM68">
        <v>4.8728889137112503</v>
      </c>
      <c r="AN68">
        <v>0.98039087871425579</v>
      </c>
      <c r="AO68">
        <v>0</v>
      </c>
      <c r="AP68">
        <v>1.777186893593812</v>
      </c>
      <c r="AQ68">
        <v>6.6432863122974517</v>
      </c>
      <c r="AR68">
        <v>16.337344084072942</v>
      </c>
      <c r="AS68">
        <v>9.1239346515390913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36.875930382082245</v>
      </c>
      <c r="BB68">
        <f t="shared" ref="BB68:BB99" si="1">SUM(B68:AZ68)-BA68</f>
        <v>845.32336105529384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511.10606190708893</v>
      </c>
      <c r="M69">
        <v>28.366020531158117</v>
      </c>
      <c r="N69">
        <v>36.421793601254102</v>
      </c>
      <c r="O69">
        <v>0</v>
      </c>
      <c r="P69">
        <v>40.929582508586485</v>
      </c>
      <c r="Q69">
        <v>1.1584215828491087</v>
      </c>
      <c r="R69">
        <v>13.07401880473064</v>
      </c>
      <c r="S69">
        <v>0</v>
      </c>
      <c r="T69">
        <v>0</v>
      </c>
      <c r="U69">
        <v>84.971601892961502</v>
      </c>
      <c r="V69">
        <v>6.3904706475016591</v>
      </c>
      <c r="W69">
        <v>12.776972695579033</v>
      </c>
      <c r="X69">
        <v>45.482005372441904</v>
      </c>
      <c r="Y69">
        <v>0</v>
      </c>
      <c r="Z69">
        <v>0</v>
      </c>
      <c r="AA69">
        <v>0</v>
      </c>
      <c r="AB69">
        <v>4.0278600954059653</v>
      </c>
      <c r="AC69">
        <v>2.9838847793977066</v>
      </c>
      <c r="AD69">
        <v>0</v>
      </c>
      <c r="AE69">
        <v>15.227928902212369</v>
      </c>
      <c r="AF69">
        <v>2.4926670562492586</v>
      </c>
      <c r="AG69">
        <v>12.182975022921024</v>
      </c>
      <c r="AH69">
        <v>12.993166521603005</v>
      </c>
      <c r="AI69">
        <v>0</v>
      </c>
      <c r="AJ69">
        <v>0</v>
      </c>
      <c r="AK69">
        <v>16.039590709693343</v>
      </c>
      <c r="AL69">
        <v>0</v>
      </c>
      <c r="AM69">
        <v>4.8728889137112503</v>
      </c>
      <c r="AN69">
        <v>0.98039087871425579</v>
      </c>
      <c r="AO69">
        <v>0</v>
      </c>
      <c r="AP69">
        <v>1.777186893593812</v>
      </c>
      <c r="AQ69">
        <v>6.6432863122974517</v>
      </c>
      <c r="AR69">
        <v>16.337344084072942</v>
      </c>
      <c r="AS69">
        <v>9.1239346515390913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37.049850272480484</v>
      </c>
      <c r="BB69">
        <f t="shared" si="1"/>
        <v>849.31020409308246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512.36317872475092</v>
      </c>
      <c r="M70">
        <v>28.366020531158117</v>
      </c>
      <c r="N70">
        <v>36.421793601254102</v>
      </c>
      <c r="O70">
        <v>0</v>
      </c>
      <c r="P70">
        <v>40.929582508586485</v>
      </c>
      <c r="Q70">
        <v>2.9202182679648043</v>
      </c>
      <c r="R70">
        <v>13.07401880473064</v>
      </c>
      <c r="S70">
        <v>0</v>
      </c>
      <c r="T70">
        <v>0</v>
      </c>
      <c r="U70">
        <v>84.971601892961502</v>
      </c>
      <c r="V70">
        <v>6.3904706475016591</v>
      </c>
      <c r="W70">
        <v>12.776972695579033</v>
      </c>
      <c r="X70">
        <v>45.482005372441904</v>
      </c>
      <c r="Y70">
        <v>0</v>
      </c>
      <c r="Z70">
        <v>0</v>
      </c>
      <c r="AA70">
        <v>0</v>
      </c>
      <c r="AB70">
        <v>8.0968213768822093</v>
      </c>
      <c r="AC70">
        <v>5.9677692810010523</v>
      </c>
      <c r="AD70">
        <v>0</v>
      </c>
      <c r="AE70">
        <v>15.227928902212369</v>
      </c>
      <c r="AF70">
        <v>4.9853338291844258</v>
      </c>
      <c r="AG70">
        <v>12.182975022921024</v>
      </c>
      <c r="AH70">
        <v>12.993166521603005</v>
      </c>
      <c r="AI70">
        <v>0</v>
      </c>
      <c r="AJ70">
        <v>0</v>
      </c>
      <c r="AK70">
        <v>16.039590709693343</v>
      </c>
      <c r="AL70">
        <v>0</v>
      </c>
      <c r="AM70">
        <v>4.8728889137112503</v>
      </c>
      <c r="AN70">
        <v>0.98039087871425579</v>
      </c>
      <c r="AO70">
        <v>0</v>
      </c>
      <c r="AP70">
        <v>1.777186893593812</v>
      </c>
      <c r="AQ70">
        <v>6.6432863122974517</v>
      </c>
      <c r="AR70">
        <v>14.63553741531903</v>
      </c>
      <c r="AS70">
        <v>9.1239346515390913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37.50390776298407</v>
      </c>
      <c r="BB70">
        <f t="shared" si="1"/>
        <v>859.71876599261759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500.96745586623592</v>
      </c>
      <c r="M71">
        <v>28.366020531158117</v>
      </c>
      <c r="N71">
        <v>36.421793601254102</v>
      </c>
      <c r="O71">
        <v>0</v>
      </c>
      <c r="P71">
        <v>40.929582508586485</v>
      </c>
      <c r="Q71">
        <v>2.9202182679648043</v>
      </c>
      <c r="R71">
        <v>13.07401880473064</v>
      </c>
      <c r="S71">
        <v>0</v>
      </c>
      <c r="T71">
        <v>0</v>
      </c>
      <c r="U71">
        <v>84.971601892961502</v>
      </c>
      <c r="V71">
        <v>6.3904706475016591</v>
      </c>
      <c r="W71">
        <v>12.776972695579033</v>
      </c>
      <c r="X71">
        <v>45.482005372441904</v>
      </c>
      <c r="Y71">
        <v>0</v>
      </c>
      <c r="Z71">
        <v>0</v>
      </c>
      <c r="AA71">
        <v>3.6534126299311205</v>
      </c>
      <c r="AB71">
        <v>8.0968213768822093</v>
      </c>
      <c r="AC71">
        <v>5.9677692810010523</v>
      </c>
      <c r="AD71">
        <v>0</v>
      </c>
      <c r="AE71">
        <v>15.227928902212369</v>
      </c>
      <c r="AF71">
        <v>4.9853338291844258</v>
      </c>
      <c r="AG71">
        <v>12.182975022921024</v>
      </c>
      <c r="AH71">
        <v>12.993166521603005</v>
      </c>
      <c r="AI71">
        <v>0</v>
      </c>
      <c r="AJ71">
        <v>0</v>
      </c>
      <c r="AK71">
        <v>16.039590709693343</v>
      </c>
      <c r="AL71">
        <v>0</v>
      </c>
      <c r="AM71">
        <v>4.8728889137112503</v>
      </c>
      <c r="AN71">
        <v>0.98039087871425579</v>
      </c>
      <c r="AO71">
        <v>0</v>
      </c>
      <c r="AP71">
        <v>1.8956661905945227</v>
      </c>
      <c r="AQ71">
        <v>6.6432863122974517</v>
      </c>
      <c r="AR71">
        <v>1.3614452069323824</v>
      </c>
      <c r="AS71">
        <v>9.1239346515390913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36.63037457573337</v>
      </c>
      <c r="BB71">
        <f t="shared" si="1"/>
        <v>839.69437603989843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494.96794196125671</v>
      </c>
      <c r="M72">
        <v>28.366020531158117</v>
      </c>
      <c r="N72">
        <v>36.421793601254102</v>
      </c>
      <c r="O72">
        <v>0</v>
      </c>
      <c r="P72">
        <v>40.929582508586485</v>
      </c>
      <c r="Q72">
        <v>2.9202182679648043</v>
      </c>
      <c r="R72">
        <v>13.07401880473064</v>
      </c>
      <c r="S72">
        <v>0</v>
      </c>
      <c r="T72">
        <v>0</v>
      </c>
      <c r="U72">
        <v>84.971601892961502</v>
      </c>
      <c r="V72">
        <v>6.3904706475016591</v>
      </c>
      <c r="W72">
        <v>12.776972695579033</v>
      </c>
      <c r="X72">
        <v>45.482005372441904</v>
      </c>
      <c r="Y72">
        <v>0</v>
      </c>
      <c r="Z72">
        <v>0</v>
      </c>
      <c r="AA72">
        <v>4.3314860960133581</v>
      </c>
      <c r="AB72">
        <v>12.18222253323871</v>
      </c>
      <c r="AC72">
        <v>5.9677692810010523</v>
      </c>
      <c r="AD72">
        <v>0</v>
      </c>
      <c r="AE72">
        <v>15.227928902212369</v>
      </c>
      <c r="AF72">
        <v>4.9853338291844258</v>
      </c>
      <c r="AG72">
        <v>12.182975022921024</v>
      </c>
      <c r="AH72">
        <v>12.993166521603005</v>
      </c>
      <c r="AI72">
        <v>0</v>
      </c>
      <c r="AJ72">
        <v>0</v>
      </c>
      <c r="AK72">
        <v>16.039590709693343</v>
      </c>
      <c r="AL72">
        <v>0</v>
      </c>
      <c r="AM72">
        <v>4.8728889137112503</v>
      </c>
      <c r="AN72">
        <v>0.98039087871425579</v>
      </c>
      <c r="AO72">
        <v>0</v>
      </c>
      <c r="AP72">
        <v>1.8956661905945227</v>
      </c>
      <c r="AQ72">
        <v>6.6432863122974517</v>
      </c>
      <c r="AR72">
        <v>1.3614452069323824</v>
      </c>
      <c r="AS72">
        <v>9.1239346515390913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36.578708133723154</v>
      </c>
      <c r="BB72">
        <f t="shared" si="1"/>
        <v>838.51000319936816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482.88047642001914</v>
      </c>
      <c r="M73">
        <v>28.366020531158117</v>
      </c>
      <c r="N73">
        <v>36.421793601254102</v>
      </c>
      <c r="O73">
        <v>0</v>
      </c>
      <c r="P73">
        <v>40.002853231443048</v>
      </c>
      <c r="Q73">
        <v>2.9202182679648043</v>
      </c>
      <c r="R73">
        <v>13.07401880473064</v>
      </c>
      <c r="S73">
        <v>0</v>
      </c>
      <c r="T73">
        <v>0</v>
      </c>
      <c r="U73">
        <v>84.971601892961502</v>
      </c>
      <c r="V73">
        <v>6.3904706475016591</v>
      </c>
      <c r="W73">
        <v>12.776972695579033</v>
      </c>
      <c r="X73">
        <v>45.482005372441904</v>
      </c>
      <c r="Y73">
        <v>0</v>
      </c>
      <c r="Z73">
        <v>0</v>
      </c>
      <c r="AA73">
        <v>4.3314860960133581</v>
      </c>
      <c r="AB73">
        <v>12.18222253323871</v>
      </c>
      <c r="AC73">
        <v>5.9677692810010523</v>
      </c>
      <c r="AD73">
        <v>0</v>
      </c>
      <c r="AE73">
        <v>15.227928902212369</v>
      </c>
      <c r="AF73">
        <v>7.5995941930696809</v>
      </c>
      <c r="AG73">
        <v>12.182975022921024</v>
      </c>
      <c r="AH73">
        <v>12.993166521603005</v>
      </c>
      <c r="AI73">
        <v>0</v>
      </c>
      <c r="AJ73">
        <v>0</v>
      </c>
      <c r="AK73">
        <v>16.039590709693343</v>
      </c>
      <c r="AL73">
        <v>0</v>
      </c>
      <c r="AM73">
        <v>4.8728889137112503</v>
      </c>
      <c r="AN73">
        <v>0.98039087871425579</v>
      </c>
      <c r="AO73">
        <v>0</v>
      </c>
      <c r="AP73">
        <v>0</v>
      </c>
      <c r="AQ73">
        <v>6.6432863122974517</v>
      </c>
      <c r="AR73">
        <v>4.0843359409740181</v>
      </c>
      <c r="AS73">
        <v>9.1239346515390913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36.178568859441341</v>
      </c>
      <c r="BB73">
        <f t="shared" si="1"/>
        <v>829.33743256260141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453.19367969138074</v>
      </c>
      <c r="M74">
        <v>28.366020531158117</v>
      </c>
      <c r="N74">
        <v>36.421793601254102</v>
      </c>
      <c r="O74">
        <v>0</v>
      </c>
      <c r="P74">
        <v>40.929582508586485</v>
      </c>
      <c r="Q74">
        <v>2.9202182679648043</v>
      </c>
      <c r="R74">
        <v>13.07401880473064</v>
      </c>
      <c r="S74">
        <v>0</v>
      </c>
      <c r="T74">
        <v>0</v>
      </c>
      <c r="U74">
        <v>84.971601892961502</v>
      </c>
      <c r="V74">
        <v>6.3904706475016591</v>
      </c>
      <c r="W74">
        <v>12.776972695579033</v>
      </c>
      <c r="X74">
        <v>45.482005372441904</v>
      </c>
      <c r="Y74">
        <v>0</v>
      </c>
      <c r="Z74">
        <v>0</v>
      </c>
      <c r="AA74">
        <v>8.6629718718430375</v>
      </c>
      <c r="AB74">
        <v>12.18222253323871</v>
      </c>
      <c r="AC74">
        <v>5.9677692810010523</v>
      </c>
      <c r="AD74">
        <v>0</v>
      </c>
      <c r="AE74">
        <v>15.227928902212369</v>
      </c>
      <c r="AF74">
        <v>7.5995941930696809</v>
      </c>
      <c r="AG74">
        <v>12.182975022921024</v>
      </c>
      <c r="AH74">
        <v>24.06984113650595</v>
      </c>
      <c r="AI74">
        <v>0</v>
      </c>
      <c r="AJ74">
        <v>0</v>
      </c>
      <c r="AK74">
        <v>16.039590709693343</v>
      </c>
      <c r="AL74">
        <v>0</v>
      </c>
      <c r="AM74">
        <v>4.8728889137112503</v>
      </c>
      <c r="AN74">
        <v>0.98039087871425579</v>
      </c>
      <c r="AO74">
        <v>0</v>
      </c>
      <c r="AP74">
        <v>0</v>
      </c>
      <c r="AQ74">
        <v>6.6432863122974517</v>
      </c>
      <c r="AR74">
        <v>14.97589855696369</v>
      </c>
      <c r="AS74">
        <v>9.1239346515390913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36.075726461649836</v>
      </c>
      <c r="BB74">
        <f t="shared" si="1"/>
        <v>826.97993051562025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453.02347878800907</v>
      </c>
      <c r="M75">
        <v>28.366020531158117</v>
      </c>
      <c r="N75">
        <v>36.421793601254102</v>
      </c>
      <c r="O75">
        <v>0</v>
      </c>
      <c r="P75">
        <v>39.083693449781556</v>
      </c>
      <c r="Q75">
        <v>2.9202182679648043</v>
      </c>
      <c r="R75">
        <v>13.07401880473064</v>
      </c>
      <c r="S75">
        <v>0</v>
      </c>
      <c r="T75">
        <v>0</v>
      </c>
      <c r="U75">
        <v>84.971601892961502</v>
      </c>
      <c r="V75">
        <v>6.3904706475016591</v>
      </c>
      <c r="W75">
        <v>12.776972695579033</v>
      </c>
      <c r="X75">
        <v>45.482005372441904</v>
      </c>
      <c r="Y75">
        <v>0</v>
      </c>
      <c r="Z75">
        <v>0</v>
      </c>
      <c r="AA75">
        <v>8.6629718718430375</v>
      </c>
      <c r="AB75">
        <v>12.18222253323871</v>
      </c>
      <c r="AC75">
        <v>5.9677692810010523</v>
      </c>
      <c r="AD75">
        <v>0</v>
      </c>
      <c r="AE75">
        <v>15.227928902212369</v>
      </c>
      <c r="AF75">
        <v>7.5995941930696809</v>
      </c>
      <c r="AG75">
        <v>12.182975022921024</v>
      </c>
      <c r="AH75">
        <v>21.113895519202671</v>
      </c>
      <c r="AI75">
        <v>0</v>
      </c>
      <c r="AJ75">
        <v>0</v>
      </c>
      <c r="AK75">
        <v>16.039590709693343</v>
      </c>
      <c r="AL75">
        <v>0</v>
      </c>
      <c r="AM75">
        <v>4.8728889137112503</v>
      </c>
      <c r="AN75">
        <v>0.98039087871425579</v>
      </c>
      <c r="AO75">
        <v>0</v>
      </c>
      <c r="AP75">
        <v>0</v>
      </c>
      <c r="AQ75">
        <v>6.6432863122974517</v>
      </c>
      <c r="AR75">
        <v>14.97589855696369</v>
      </c>
      <c r="AS75">
        <v>9.1239346515390913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35.867895374427604</v>
      </c>
      <c r="BB75">
        <f t="shared" si="1"/>
        <v>822.21572602336266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416.90661492345464</v>
      </c>
      <c r="M76">
        <v>28.366020531158117</v>
      </c>
      <c r="N76">
        <v>36.421793601254102</v>
      </c>
      <c r="O76">
        <v>0</v>
      </c>
      <c r="P76">
        <v>38.850115728172277</v>
      </c>
      <c r="Q76">
        <v>2.9202182679648043</v>
      </c>
      <c r="R76">
        <v>13.07401880473064</v>
      </c>
      <c r="S76">
        <v>0</v>
      </c>
      <c r="T76">
        <v>0</v>
      </c>
      <c r="U76">
        <v>84.971601892961502</v>
      </c>
      <c r="V76">
        <v>6.3904706475016591</v>
      </c>
      <c r="W76">
        <v>12.776972695579033</v>
      </c>
      <c r="X76">
        <v>45.482005372441904</v>
      </c>
      <c r="Y76">
        <v>0</v>
      </c>
      <c r="Z76">
        <v>0</v>
      </c>
      <c r="AA76">
        <v>8.6629718718430375</v>
      </c>
      <c r="AB76">
        <v>12.18222253323871</v>
      </c>
      <c r="AC76">
        <v>5.9677692810010523</v>
      </c>
      <c r="AD76">
        <v>2.8102871709744073</v>
      </c>
      <c r="AE76">
        <v>15.240585739319366</v>
      </c>
      <c r="AF76">
        <v>7.5995941930696809</v>
      </c>
      <c r="AG76">
        <v>12.182975022921024</v>
      </c>
      <c r="AH76">
        <v>32.093121201732416</v>
      </c>
      <c r="AI76">
        <v>0</v>
      </c>
      <c r="AJ76">
        <v>0</v>
      </c>
      <c r="AK76">
        <v>16.039590709693343</v>
      </c>
      <c r="AL76">
        <v>0</v>
      </c>
      <c r="AM76">
        <v>4.8728889137112503</v>
      </c>
      <c r="AN76">
        <v>0.98039087871425579</v>
      </c>
      <c r="AO76">
        <v>0</v>
      </c>
      <c r="AP76">
        <v>0</v>
      </c>
      <c r="AQ76">
        <v>10.023203961121908</v>
      </c>
      <c r="AR76">
        <v>14.97589855696369</v>
      </c>
      <c r="AS76">
        <v>9.1239346515390913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35.066658166914337</v>
      </c>
      <c r="BB76">
        <f t="shared" si="1"/>
        <v>803.84860898414775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9.4448696185885783</v>
      </c>
      <c r="L77">
        <v>520.04268519879531</v>
      </c>
      <c r="M77">
        <v>28.366020531158117</v>
      </c>
      <c r="N77">
        <v>36.421793601254102</v>
      </c>
      <c r="O77">
        <v>0</v>
      </c>
      <c r="P77">
        <v>38.850115728172277</v>
      </c>
      <c r="Q77">
        <v>4.727392990807731</v>
      </c>
      <c r="R77">
        <v>13.07401880473064</v>
      </c>
      <c r="S77">
        <v>8.1296112090757653</v>
      </c>
      <c r="T77">
        <v>0</v>
      </c>
      <c r="U77">
        <v>84.971601892961502</v>
      </c>
      <c r="V77">
        <v>6.3904706475016591</v>
      </c>
      <c r="W77">
        <v>12.776972695579033</v>
      </c>
      <c r="X77">
        <v>45.482005372441904</v>
      </c>
      <c r="Y77">
        <v>0</v>
      </c>
      <c r="Z77">
        <v>0</v>
      </c>
      <c r="AA77">
        <v>12.994457967856398</v>
      </c>
      <c r="AB77">
        <v>12.18222253323871</v>
      </c>
      <c r="AC77">
        <v>5.9736585214278763</v>
      </c>
      <c r="AD77">
        <v>5.6205746210721239</v>
      </c>
      <c r="AE77">
        <v>15.240585739319366</v>
      </c>
      <c r="AF77">
        <v>7.5995941930696809</v>
      </c>
      <c r="AG77">
        <v>12.182975022921024</v>
      </c>
      <c r="AH77">
        <v>37.355353828010855</v>
      </c>
      <c r="AI77">
        <v>0</v>
      </c>
      <c r="AJ77">
        <v>0</v>
      </c>
      <c r="AK77">
        <v>16.039590709693343</v>
      </c>
      <c r="AL77">
        <v>0</v>
      </c>
      <c r="AM77">
        <v>4.8728889137112503</v>
      </c>
      <c r="AN77">
        <v>0.98039087871425579</v>
      </c>
      <c r="AO77">
        <v>0</v>
      </c>
      <c r="AP77">
        <v>0.19746506809837622</v>
      </c>
      <c r="AQ77">
        <v>13.28657315666179</v>
      </c>
      <c r="AR77">
        <v>14.97589855696369</v>
      </c>
      <c r="AS77">
        <v>9.1239346515390913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40.851295606910639</v>
      </c>
      <c r="BB77">
        <f t="shared" si="1"/>
        <v>936.45242704645375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9.4448696185885783</v>
      </c>
      <c r="L78">
        <v>577.64586965274111</v>
      </c>
      <c r="M78">
        <v>28.366020531158117</v>
      </c>
      <c r="N78">
        <v>36.421793601254102</v>
      </c>
      <c r="O78">
        <v>0</v>
      </c>
      <c r="P78">
        <v>38.850115728172277</v>
      </c>
      <c r="Q78">
        <v>5.1822005589962972</v>
      </c>
      <c r="R78">
        <v>13.07401880473064</v>
      </c>
      <c r="S78">
        <v>8.1296112090757653</v>
      </c>
      <c r="T78">
        <v>0</v>
      </c>
      <c r="U78">
        <v>84.971601892961502</v>
      </c>
      <c r="V78">
        <v>6.3904706475016591</v>
      </c>
      <c r="W78">
        <v>12.776972695579033</v>
      </c>
      <c r="X78">
        <v>45.482005372441904</v>
      </c>
      <c r="Y78">
        <v>0</v>
      </c>
      <c r="Z78">
        <v>0</v>
      </c>
      <c r="AA78">
        <v>12.994457967856398</v>
      </c>
      <c r="AB78">
        <v>12.18222253323871</v>
      </c>
      <c r="AC78">
        <v>8.9606845994457025</v>
      </c>
      <c r="AD78">
        <v>8.4308617920465316</v>
      </c>
      <c r="AE78">
        <v>15.240585739319366</v>
      </c>
      <c r="AF78">
        <v>10.639431983623187</v>
      </c>
      <c r="AG78">
        <v>12.182975022921024</v>
      </c>
      <c r="AH78">
        <v>48.139681959403049</v>
      </c>
      <c r="AI78">
        <v>0.98128980224441442</v>
      </c>
      <c r="AJ78">
        <v>0</v>
      </c>
      <c r="AK78">
        <v>16.039590709693343</v>
      </c>
      <c r="AL78">
        <v>0</v>
      </c>
      <c r="AM78">
        <v>4.8728889137112503</v>
      </c>
      <c r="AN78">
        <v>0.98039087871425579</v>
      </c>
      <c r="AO78">
        <v>0</v>
      </c>
      <c r="AP78">
        <v>0.19746506809837622</v>
      </c>
      <c r="AQ78">
        <v>13.28657315666179</v>
      </c>
      <c r="AR78">
        <v>14.63553741531903</v>
      </c>
      <c r="AS78">
        <v>9.1239346515390913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44.125088320794049</v>
      </c>
      <c r="BB78">
        <f t="shared" si="1"/>
        <v>1011.4990341862424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9.4448696185885783</v>
      </c>
      <c r="L79">
        <v>581.32785129677995</v>
      </c>
      <c r="M79">
        <v>28.366020531158117</v>
      </c>
      <c r="N79">
        <v>36.421793601254102</v>
      </c>
      <c r="O79">
        <v>0</v>
      </c>
      <c r="P79">
        <v>38.850115728172277</v>
      </c>
      <c r="Q79">
        <v>5.2817933487710835</v>
      </c>
      <c r="R79">
        <v>13.07401880473064</v>
      </c>
      <c r="S79">
        <v>8.1296112090757653</v>
      </c>
      <c r="T79">
        <v>0</v>
      </c>
      <c r="U79">
        <v>78.040261122690836</v>
      </c>
      <c r="V79">
        <v>6.3904706475016591</v>
      </c>
      <c r="W79">
        <v>12.776972695579033</v>
      </c>
      <c r="X79">
        <v>45.482005372441904</v>
      </c>
      <c r="Y79">
        <v>0</v>
      </c>
      <c r="Z79">
        <v>0</v>
      </c>
      <c r="AA79">
        <v>12.994457967856398</v>
      </c>
      <c r="AB79">
        <v>12.18222253323871</v>
      </c>
      <c r="AC79">
        <v>8.9606845994457025</v>
      </c>
      <c r="AD79">
        <v>11.241149242144248</v>
      </c>
      <c r="AE79">
        <v>15.240585739319366</v>
      </c>
      <c r="AF79">
        <v>10.639431983623187</v>
      </c>
      <c r="AG79">
        <v>12.182975022921024</v>
      </c>
      <c r="AH79">
        <v>48.139681959403049</v>
      </c>
      <c r="AI79">
        <v>2.3550953587072221</v>
      </c>
      <c r="AJ79">
        <v>0</v>
      </c>
      <c r="AK79">
        <v>16.039590709693343</v>
      </c>
      <c r="AL79">
        <v>0</v>
      </c>
      <c r="AM79">
        <v>4.8728889137112503</v>
      </c>
      <c r="AN79">
        <v>0.98039087871425579</v>
      </c>
      <c r="AO79">
        <v>0</v>
      </c>
      <c r="AP79">
        <v>0.19746506809837622</v>
      </c>
      <c r="AQ79">
        <v>13.28657315666179</v>
      </c>
      <c r="AR79">
        <v>16.337344084072942</v>
      </c>
      <c r="AS79">
        <v>9.1239346515390913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44.239458694358305</v>
      </c>
      <c r="BB79">
        <f t="shared" si="1"/>
        <v>1014.1207971515355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9.4448696185885783</v>
      </c>
      <c r="L80">
        <v>581.32785129677995</v>
      </c>
      <c r="M80">
        <v>28.366020531158117</v>
      </c>
      <c r="N80">
        <v>36.421793601254102</v>
      </c>
      <c r="O80">
        <v>0</v>
      </c>
      <c r="P80">
        <v>38.850115728172277</v>
      </c>
      <c r="Q80">
        <v>5.333984982652221</v>
      </c>
      <c r="R80">
        <v>13.07401880473064</v>
      </c>
      <c r="S80">
        <v>8.1296112090757653</v>
      </c>
      <c r="T80">
        <v>0</v>
      </c>
      <c r="U80">
        <v>71.098484377340256</v>
      </c>
      <c r="V80">
        <v>6.3904706475016591</v>
      </c>
      <c r="W80">
        <v>12.776972695579033</v>
      </c>
      <c r="X80">
        <v>45.482005372441904</v>
      </c>
      <c r="Y80">
        <v>0</v>
      </c>
      <c r="Z80">
        <v>0</v>
      </c>
      <c r="AA80">
        <v>12.994457967856398</v>
      </c>
      <c r="AB80">
        <v>12.18222253323871</v>
      </c>
      <c r="AC80">
        <v>8.9606845994457025</v>
      </c>
      <c r="AD80">
        <v>11.241149242144248</v>
      </c>
      <c r="AE80">
        <v>15.240585739319366</v>
      </c>
      <c r="AF80">
        <v>10.639431983623187</v>
      </c>
      <c r="AG80">
        <v>12.182975022921024</v>
      </c>
      <c r="AH80">
        <v>48.139681959403049</v>
      </c>
      <c r="AI80">
        <v>10.205413498863583</v>
      </c>
      <c r="AJ80">
        <v>0</v>
      </c>
      <c r="AK80">
        <v>16.039590709693343</v>
      </c>
      <c r="AL80">
        <v>0</v>
      </c>
      <c r="AM80">
        <v>4.8728889137112503</v>
      </c>
      <c r="AN80">
        <v>0.98039087871425579</v>
      </c>
      <c r="AO80">
        <v>0</v>
      </c>
      <c r="AP80">
        <v>0.19746506809837622</v>
      </c>
      <c r="AQ80">
        <v>13.28657315666179</v>
      </c>
      <c r="AR80">
        <v>16.337344084072942</v>
      </c>
      <c r="AS80">
        <v>9.1239346515390913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44.279617334957422</v>
      </c>
      <c r="BB80">
        <f t="shared" si="1"/>
        <v>1015.0413715396231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9.4448696185885783</v>
      </c>
      <c r="L81">
        <v>581.32785129677995</v>
      </c>
      <c r="M81">
        <v>28.366020531158117</v>
      </c>
      <c r="N81">
        <v>36.421793601254102</v>
      </c>
      <c r="O81">
        <v>0</v>
      </c>
      <c r="P81">
        <v>38.850115728172277</v>
      </c>
      <c r="Q81">
        <v>5.333984982652221</v>
      </c>
      <c r="R81">
        <v>13.07401880473064</v>
      </c>
      <c r="S81">
        <v>8.1296112090757653</v>
      </c>
      <c r="T81">
        <v>0</v>
      </c>
      <c r="U81">
        <v>63.129991915954506</v>
      </c>
      <c r="V81">
        <v>6.3904706475016591</v>
      </c>
      <c r="W81">
        <v>12.794515591756255</v>
      </c>
      <c r="X81">
        <v>45.482005372441904</v>
      </c>
      <c r="Y81">
        <v>0</v>
      </c>
      <c r="Z81">
        <v>0</v>
      </c>
      <c r="AA81">
        <v>12.994457967856398</v>
      </c>
      <c r="AB81">
        <v>12.18222253323871</v>
      </c>
      <c r="AC81">
        <v>8.9606845994457025</v>
      </c>
      <c r="AD81">
        <v>11.241149242144248</v>
      </c>
      <c r="AE81">
        <v>15.240585739319366</v>
      </c>
      <c r="AF81">
        <v>10.639431983623187</v>
      </c>
      <c r="AG81">
        <v>12.182975022921024</v>
      </c>
      <c r="AH81">
        <v>48.139681959403049</v>
      </c>
      <c r="AI81">
        <v>10.205413498863583</v>
      </c>
      <c r="AJ81">
        <v>0</v>
      </c>
      <c r="AK81">
        <v>16.039590709693343</v>
      </c>
      <c r="AL81">
        <v>0</v>
      </c>
      <c r="AM81">
        <v>4.8728889137112503</v>
      </c>
      <c r="AN81">
        <v>0.98039087871425579</v>
      </c>
      <c r="AO81">
        <v>0</v>
      </c>
      <c r="AP81">
        <v>0.19746506809837622</v>
      </c>
      <c r="AQ81">
        <v>13.28657315666179</v>
      </c>
      <c r="AR81">
        <v>14.63553741531903</v>
      </c>
      <c r="AS81">
        <v>9.1239346515390913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43.87613212437779</v>
      </c>
      <c r="BB81">
        <f t="shared" si="1"/>
        <v>1005.7921005162402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9.4448696185885783</v>
      </c>
      <c r="L82">
        <v>581.32785129677995</v>
      </c>
      <c r="M82">
        <v>28.366020531158117</v>
      </c>
      <c r="N82">
        <v>36.421793601254102</v>
      </c>
      <c r="O82">
        <v>0</v>
      </c>
      <c r="P82">
        <v>38.850115728172277</v>
      </c>
      <c r="Q82">
        <v>5.333984982652221</v>
      </c>
      <c r="R82">
        <v>13.07401880473064</v>
      </c>
      <c r="S82">
        <v>8.1296112090757653</v>
      </c>
      <c r="T82">
        <v>0</v>
      </c>
      <c r="U82">
        <v>63.129991915954506</v>
      </c>
      <c r="V82">
        <v>6.3904706475016591</v>
      </c>
      <c r="W82">
        <v>12.794515591756255</v>
      </c>
      <c r="X82">
        <v>45.482005372441904</v>
      </c>
      <c r="Y82">
        <v>0</v>
      </c>
      <c r="Z82">
        <v>0</v>
      </c>
      <c r="AA82">
        <v>12.994457967856398</v>
      </c>
      <c r="AB82">
        <v>12.18222253323871</v>
      </c>
      <c r="AC82">
        <v>8.9606845994457025</v>
      </c>
      <c r="AD82">
        <v>11.241149242144248</v>
      </c>
      <c r="AE82">
        <v>15.240585739319366</v>
      </c>
      <c r="AF82">
        <v>10.639431983623187</v>
      </c>
      <c r="AG82">
        <v>12.182975022921024</v>
      </c>
      <c r="AH82">
        <v>48.139681959403049</v>
      </c>
      <c r="AI82">
        <v>10.205413498863583</v>
      </c>
      <c r="AJ82">
        <v>0</v>
      </c>
      <c r="AK82">
        <v>16.039590709693343</v>
      </c>
      <c r="AL82">
        <v>0</v>
      </c>
      <c r="AM82">
        <v>4.8728889137112503</v>
      </c>
      <c r="AN82">
        <v>0.98039087871425579</v>
      </c>
      <c r="AO82">
        <v>0</v>
      </c>
      <c r="AP82">
        <v>0.19746506809837622</v>
      </c>
      <c r="AQ82">
        <v>13.28657315666179</v>
      </c>
      <c r="AR82">
        <v>14.63553741531903</v>
      </c>
      <c r="AS82">
        <v>9.1239346515390913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43.87613212437779</v>
      </c>
      <c r="BB82">
        <f t="shared" si="1"/>
        <v>1005.7921005162402</v>
      </c>
    </row>
    <row r="83" spans="1:54">
      <c r="A83" t="s">
        <v>125</v>
      </c>
      <c r="B83">
        <v>0</v>
      </c>
      <c r="C83">
        <v>0</v>
      </c>
      <c r="D83">
        <v>8.7385535378835311</v>
      </c>
      <c r="E83">
        <v>0</v>
      </c>
      <c r="F83">
        <v>0</v>
      </c>
      <c r="G83">
        <v>10.049050302650803</v>
      </c>
      <c r="H83">
        <v>0</v>
      </c>
      <c r="I83">
        <v>0</v>
      </c>
      <c r="J83">
        <v>15.073575453976204</v>
      </c>
      <c r="K83">
        <v>9.4448696185885783</v>
      </c>
      <c r="L83">
        <v>581.32785129677995</v>
      </c>
      <c r="M83">
        <v>28.366020531158117</v>
      </c>
      <c r="N83">
        <v>36.421793601254102</v>
      </c>
      <c r="O83">
        <v>0</v>
      </c>
      <c r="P83">
        <v>38.850115728172277</v>
      </c>
      <c r="Q83">
        <v>6.7294948964766457</v>
      </c>
      <c r="R83">
        <v>13.07401880473064</v>
      </c>
      <c r="S83">
        <v>8.1296112090757653</v>
      </c>
      <c r="T83">
        <v>0</v>
      </c>
      <c r="U83">
        <v>63.129991915954506</v>
      </c>
      <c r="V83">
        <v>6.3904706475016591</v>
      </c>
      <c r="W83">
        <v>12.794515591756255</v>
      </c>
      <c r="X83">
        <v>45.482005372441904</v>
      </c>
      <c r="Y83">
        <v>0</v>
      </c>
      <c r="Z83">
        <v>0</v>
      </c>
      <c r="AA83">
        <v>12.994457967856398</v>
      </c>
      <c r="AB83">
        <v>12.18222253323871</v>
      </c>
      <c r="AC83">
        <v>8.9606845994457025</v>
      </c>
      <c r="AD83">
        <v>11.241149242144248</v>
      </c>
      <c r="AE83">
        <v>15.240585739319366</v>
      </c>
      <c r="AF83">
        <v>10.639431983623187</v>
      </c>
      <c r="AG83">
        <v>12.182975022921024</v>
      </c>
      <c r="AH83">
        <v>48.139681959403049</v>
      </c>
      <c r="AI83">
        <v>10.205413498863583</v>
      </c>
      <c r="AJ83">
        <v>0</v>
      </c>
      <c r="AK83">
        <v>16.039590709693343</v>
      </c>
      <c r="AL83">
        <v>0</v>
      </c>
      <c r="AM83">
        <v>4.8728889137112503</v>
      </c>
      <c r="AN83">
        <v>0.98039087871425579</v>
      </c>
      <c r="AO83">
        <v>0</v>
      </c>
      <c r="AP83">
        <v>0.19746506809837622</v>
      </c>
      <c r="AQ83">
        <v>13.28657315666179</v>
      </c>
      <c r="AR83">
        <v>14.97589855696369</v>
      </c>
      <c r="AS83">
        <v>9.1239346515390913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45.364088829006946</v>
      </c>
      <c r="BB83">
        <f t="shared" si="1"/>
        <v>1039.9011941615909</v>
      </c>
    </row>
    <row r="84" spans="1:54">
      <c r="A84" t="s">
        <v>126</v>
      </c>
      <c r="B84">
        <v>0</v>
      </c>
      <c r="C84">
        <v>0</v>
      </c>
      <c r="D84">
        <v>8.7385535378835311</v>
      </c>
      <c r="E84">
        <v>0</v>
      </c>
      <c r="F84">
        <v>0</v>
      </c>
      <c r="G84">
        <v>10.049050302650803</v>
      </c>
      <c r="H84">
        <v>0</v>
      </c>
      <c r="I84">
        <v>0</v>
      </c>
      <c r="J84">
        <v>15.073575453976204</v>
      </c>
      <c r="K84">
        <v>9.4448696185885783</v>
      </c>
      <c r="L84">
        <v>581.32785129677995</v>
      </c>
      <c r="M84">
        <v>28.366020531158117</v>
      </c>
      <c r="N84">
        <v>36.421793601254102</v>
      </c>
      <c r="O84">
        <v>0</v>
      </c>
      <c r="P84">
        <v>38.850115728172277</v>
      </c>
      <c r="Q84">
        <v>6.7294948964766457</v>
      </c>
      <c r="R84">
        <v>13.07401880473064</v>
      </c>
      <c r="S84">
        <v>8.1296112090757653</v>
      </c>
      <c r="T84">
        <v>0</v>
      </c>
      <c r="U84">
        <v>63.129991915954506</v>
      </c>
      <c r="V84">
        <v>6.3904706475016591</v>
      </c>
      <c r="W84">
        <v>12.794515591756255</v>
      </c>
      <c r="X84">
        <v>45.482005372441904</v>
      </c>
      <c r="Y84">
        <v>0</v>
      </c>
      <c r="Z84">
        <v>0</v>
      </c>
      <c r="AA84">
        <v>12.994457967856398</v>
      </c>
      <c r="AB84">
        <v>12.18222253323871</v>
      </c>
      <c r="AC84">
        <v>8.9606845994457025</v>
      </c>
      <c r="AD84">
        <v>8.4308617920465316</v>
      </c>
      <c r="AE84">
        <v>15.240585739319366</v>
      </c>
      <c r="AF84">
        <v>10.639431983623187</v>
      </c>
      <c r="AG84">
        <v>12.182975022921024</v>
      </c>
      <c r="AH84">
        <v>48.139681959403049</v>
      </c>
      <c r="AI84">
        <v>10.205413498863583</v>
      </c>
      <c r="AJ84">
        <v>0</v>
      </c>
      <c r="AK84">
        <v>16.039590709693343</v>
      </c>
      <c r="AL84">
        <v>0</v>
      </c>
      <c r="AM84">
        <v>4.8728889137112503</v>
      </c>
      <c r="AN84">
        <v>0.98039087871425579</v>
      </c>
      <c r="AO84">
        <v>0</v>
      </c>
      <c r="AP84">
        <v>0.19746506809837622</v>
      </c>
      <c r="AQ84">
        <v>13.28657315666179</v>
      </c>
      <c r="AR84">
        <v>14.97589855696369</v>
      </c>
      <c r="AS84">
        <v>9.1239346515390913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45.24661881359286</v>
      </c>
      <c r="BB84">
        <f t="shared" si="1"/>
        <v>1037.2083767269071</v>
      </c>
    </row>
    <row r="85" spans="1:54">
      <c r="A85" t="s">
        <v>127</v>
      </c>
      <c r="B85">
        <v>0</v>
      </c>
      <c r="C85">
        <v>0</v>
      </c>
      <c r="D85">
        <v>8.7385535378835311</v>
      </c>
      <c r="E85">
        <v>0</v>
      </c>
      <c r="F85">
        <v>0</v>
      </c>
      <c r="G85">
        <v>10.049050302650803</v>
      </c>
      <c r="H85">
        <v>0</v>
      </c>
      <c r="I85">
        <v>0</v>
      </c>
      <c r="J85">
        <v>15.073575453976204</v>
      </c>
      <c r="K85">
        <v>9.4448696185885783</v>
      </c>
      <c r="L85">
        <v>493.41947672710489</v>
      </c>
      <c r="M85">
        <v>28.366020531158117</v>
      </c>
      <c r="N85">
        <v>36.421793601254102</v>
      </c>
      <c r="O85">
        <v>0</v>
      </c>
      <c r="P85">
        <v>38.850115728172277</v>
      </c>
      <c r="Q85">
        <v>6.7294948964766457</v>
      </c>
      <c r="R85">
        <v>13.07401880473064</v>
      </c>
      <c r="S85">
        <v>8.1296112090757653</v>
      </c>
      <c r="T85">
        <v>0</v>
      </c>
      <c r="U85">
        <v>63.129991915954506</v>
      </c>
      <c r="V85">
        <v>6.3904706475016591</v>
      </c>
      <c r="W85">
        <v>12.794515591756255</v>
      </c>
      <c r="X85">
        <v>45.482005372441904</v>
      </c>
      <c r="Y85">
        <v>0</v>
      </c>
      <c r="Z85">
        <v>0</v>
      </c>
      <c r="AA85">
        <v>12.994457967856398</v>
      </c>
      <c r="AB85">
        <v>12.18222253323871</v>
      </c>
      <c r="AC85">
        <v>8.9606845994457025</v>
      </c>
      <c r="AD85">
        <v>5.6205746210721239</v>
      </c>
      <c r="AE85">
        <v>15.240585739319366</v>
      </c>
      <c r="AF85">
        <v>10.639431983623187</v>
      </c>
      <c r="AG85">
        <v>12.182975022921024</v>
      </c>
      <c r="AH85">
        <v>48.139681959403049</v>
      </c>
      <c r="AI85">
        <v>10.205413498863583</v>
      </c>
      <c r="AJ85">
        <v>0</v>
      </c>
      <c r="AK85">
        <v>16.039590709693343</v>
      </c>
      <c r="AL85">
        <v>0</v>
      </c>
      <c r="AM85">
        <v>4.8728889137112503</v>
      </c>
      <c r="AN85">
        <v>0.98039087871425579</v>
      </c>
      <c r="AO85">
        <v>0</v>
      </c>
      <c r="AP85">
        <v>0.19746506809837622</v>
      </c>
      <c r="AQ85">
        <v>13.28657315666179</v>
      </c>
      <c r="AR85">
        <v>14.97589855696369</v>
      </c>
      <c r="AS85">
        <v>9.1239346515390913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41.454578752833712</v>
      </c>
      <c r="BB85">
        <f t="shared" si="1"/>
        <v>950.28175504701699</v>
      </c>
    </row>
    <row r="86" spans="1:54">
      <c r="A86" t="s">
        <v>128</v>
      </c>
      <c r="B86">
        <v>0</v>
      </c>
      <c r="C86">
        <v>0</v>
      </c>
      <c r="D86">
        <v>8.7385535378835311</v>
      </c>
      <c r="E86">
        <v>0</v>
      </c>
      <c r="F86">
        <v>0</v>
      </c>
      <c r="G86">
        <v>10.049050302650803</v>
      </c>
      <c r="H86">
        <v>0</v>
      </c>
      <c r="I86">
        <v>0</v>
      </c>
      <c r="J86">
        <v>15.073575453976204</v>
      </c>
      <c r="K86">
        <v>9.4448696185885783</v>
      </c>
      <c r="L86">
        <v>493.41947672710489</v>
      </c>
      <c r="M86">
        <v>28.366020531158117</v>
      </c>
      <c r="N86">
        <v>36.421793601254102</v>
      </c>
      <c r="O86">
        <v>0</v>
      </c>
      <c r="P86">
        <v>38.850115728172277</v>
      </c>
      <c r="Q86">
        <v>6.7294948964766457</v>
      </c>
      <c r="R86">
        <v>13.07401880473064</v>
      </c>
      <c r="S86">
        <v>8.1296112090757653</v>
      </c>
      <c r="T86">
        <v>0</v>
      </c>
      <c r="U86">
        <v>63.129991915954506</v>
      </c>
      <c r="V86">
        <v>6.3904706475016591</v>
      </c>
      <c r="W86">
        <v>12.794515591756255</v>
      </c>
      <c r="X86">
        <v>45.482005372441904</v>
      </c>
      <c r="Y86">
        <v>0</v>
      </c>
      <c r="Z86">
        <v>0</v>
      </c>
      <c r="AA86">
        <v>8.6629718718430375</v>
      </c>
      <c r="AB86">
        <v>12.18222253323871</v>
      </c>
      <c r="AC86">
        <v>8.9606845994457025</v>
      </c>
      <c r="AD86">
        <v>5.6205746210721239</v>
      </c>
      <c r="AE86">
        <v>15.240585739319366</v>
      </c>
      <c r="AF86">
        <v>7.5995941930696809</v>
      </c>
      <c r="AG86">
        <v>12.182975022921024</v>
      </c>
      <c r="AH86">
        <v>37.355353828010855</v>
      </c>
      <c r="AI86">
        <v>1.1775478182530881</v>
      </c>
      <c r="AJ86">
        <v>0</v>
      </c>
      <c r="AK86">
        <v>16.039590709693343</v>
      </c>
      <c r="AL86">
        <v>0</v>
      </c>
      <c r="AM86">
        <v>4.8728889137112503</v>
      </c>
      <c r="AN86">
        <v>0.98039087871425579</v>
      </c>
      <c r="AO86">
        <v>0</v>
      </c>
      <c r="AP86">
        <v>0.19746506809837622</v>
      </c>
      <c r="AQ86">
        <v>10.023203961121908</v>
      </c>
      <c r="AR86">
        <v>14.97589855696369</v>
      </c>
      <c r="AS86">
        <v>9.1239346515390913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40.181898880659929</v>
      </c>
      <c r="BB86">
        <f t="shared" si="1"/>
        <v>921.10754802508143</v>
      </c>
    </row>
    <row r="87" spans="1:54">
      <c r="A87" t="s">
        <v>129</v>
      </c>
      <c r="B87">
        <v>0</v>
      </c>
      <c r="C87">
        <v>0</v>
      </c>
      <c r="D87">
        <v>8.7385535378835311</v>
      </c>
      <c r="E87">
        <v>0</v>
      </c>
      <c r="F87">
        <v>0</v>
      </c>
      <c r="G87">
        <v>10.049050302650803</v>
      </c>
      <c r="H87">
        <v>0</v>
      </c>
      <c r="I87">
        <v>0</v>
      </c>
      <c r="J87">
        <v>15.073575453976204</v>
      </c>
      <c r="K87">
        <v>9.4448696185885783</v>
      </c>
      <c r="L87">
        <v>493.41947672710489</v>
      </c>
      <c r="M87">
        <v>28.366020531158117</v>
      </c>
      <c r="N87">
        <v>36.421793601254102</v>
      </c>
      <c r="O87">
        <v>0</v>
      </c>
      <c r="P87">
        <v>38.850115728172277</v>
      </c>
      <c r="Q87">
        <v>6.5856262418698552</v>
      </c>
      <c r="R87">
        <v>13.07401880473064</v>
      </c>
      <c r="S87">
        <v>8.1296112090757653</v>
      </c>
      <c r="T87">
        <v>0</v>
      </c>
      <c r="U87">
        <v>63.129991915954506</v>
      </c>
      <c r="V87">
        <v>6.3904706475016591</v>
      </c>
      <c r="W87">
        <v>12.825823541817648</v>
      </c>
      <c r="X87">
        <v>45.482005372441904</v>
      </c>
      <c r="Y87">
        <v>0</v>
      </c>
      <c r="Z87">
        <v>0</v>
      </c>
      <c r="AA87">
        <v>8.6629718718430375</v>
      </c>
      <c r="AB87">
        <v>12.18222253323871</v>
      </c>
      <c r="AC87">
        <v>8.9606845994457025</v>
      </c>
      <c r="AD87">
        <v>5.6205746210721239</v>
      </c>
      <c r="AE87">
        <v>15.240585739319366</v>
      </c>
      <c r="AF87">
        <v>7.5995941930696809</v>
      </c>
      <c r="AG87">
        <v>12.182975022921024</v>
      </c>
      <c r="AH87">
        <v>26.635991337925276</v>
      </c>
      <c r="AI87">
        <v>0.98128980224441442</v>
      </c>
      <c r="AJ87">
        <v>0</v>
      </c>
      <c r="AK87">
        <v>16.039590709693343</v>
      </c>
      <c r="AL87">
        <v>0</v>
      </c>
      <c r="AM87">
        <v>4.8728889137112503</v>
      </c>
      <c r="AN87">
        <v>0.98039087871425579</v>
      </c>
      <c r="AO87">
        <v>0</v>
      </c>
      <c r="AP87">
        <v>0.19746506809837622</v>
      </c>
      <c r="AQ87">
        <v>6.6044369165470753</v>
      </c>
      <c r="AR87">
        <v>14.97589855696369</v>
      </c>
      <c r="AS87">
        <v>9.1239346515390913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39.578016443591977</v>
      </c>
      <c r="BB87">
        <f t="shared" si="1"/>
        <v>907.26448220693476</v>
      </c>
    </row>
    <row r="88" spans="1:54">
      <c r="A88" t="s">
        <v>130</v>
      </c>
      <c r="B88">
        <v>0</v>
      </c>
      <c r="C88">
        <v>0</v>
      </c>
      <c r="D88">
        <v>8.7385535378835311</v>
      </c>
      <c r="E88">
        <v>0</v>
      </c>
      <c r="F88">
        <v>0</v>
      </c>
      <c r="G88">
        <v>10.049050302650803</v>
      </c>
      <c r="H88">
        <v>0</v>
      </c>
      <c r="I88">
        <v>0</v>
      </c>
      <c r="J88">
        <v>15.073575453976204</v>
      </c>
      <c r="K88">
        <v>9.4448696185885783</v>
      </c>
      <c r="L88">
        <v>493.41947672710489</v>
      </c>
      <c r="M88">
        <v>28.366020531158117</v>
      </c>
      <c r="N88">
        <v>36.421793601254102</v>
      </c>
      <c r="O88">
        <v>0</v>
      </c>
      <c r="P88">
        <v>38.850115728172277</v>
      </c>
      <c r="Q88">
        <v>6.5856262418698552</v>
      </c>
      <c r="R88">
        <v>13.07401880473064</v>
      </c>
      <c r="S88">
        <v>8.1296112090757653</v>
      </c>
      <c r="T88">
        <v>0</v>
      </c>
      <c r="U88">
        <v>63.129991915954506</v>
      </c>
      <c r="V88">
        <v>6.3904706475016591</v>
      </c>
      <c r="W88">
        <v>12.825823541817648</v>
      </c>
      <c r="X88">
        <v>45.482005372441904</v>
      </c>
      <c r="Y88">
        <v>0</v>
      </c>
      <c r="Z88">
        <v>0</v>
      </c>
      <c r="AA88">
        <v>8.6629718718430375</v>
      </c>
      <c r="AB88">
        <v>12.18222253323871</v>
      </c>
      <c r="AC88">
        <v>8.9606845994457025</v>
      </c>
      <c r="AD88">
        <v>5.6205746210721239</v>
      </c>
      <c r="AE88">
        <v>15.240585739319366</v>
      </c>
      <c r="AF88">
        <v>7.5995941930696809</v>
      </c>
      <c r="AG88">
        <v>12.182975022921024</v>
      </c>
      <c r="AH88">
        <v>19.489749782404505</v>
      </c>
      <c r="AI88">
        <v>0</v>
      </c>
      <c r="AJ88">
        <v>0</v>
      </c>
      <c r="AK88">
        <v>16.039590709693343</v>
      </c>
      <c r="AL88">
        <v>0</v>
      </c>
      <c r="AM88">
        <v>4.8728889137112503</v>
      </c>
      <c r="AN88">
        <v>0.98039087871425579</v>
      </c>
      <c r="AO88">
        <v>0</v>
      </c>
      <c r="AP88">
        <v>0.19746506809837622</v>
      </c>
      <c r="AQ88">
        <v>0</v>
      </c>
      <c r="AR88">
        <v>14.97589855696369</v>
      </c>
      <c r="AS88">
        <v>9.1239346515390913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38.962220169725725</v>
      </c>
      <c r="BB88">
        <f t="shared" si="1"/>
        <v>893.14831020648876</v>
      </c>
    </row>
    <row r="89" spans="1:54">
      <c r="A89" t="s">
        <v>131</v>
      </c>
      <c r="B89">
        <v>0</v>
      </c>
      <c r="C89">
        <v>0</v>
      </c>
      <c r="D89">
        <v>8.7385535378835311</v>
      </c>
      <c r="E89">
        <v>0</v>
      </c>
      <c r="F89">
        <v>0</v>
      </c>
      <c r="G89">
        <v>10.049050302650803</v>
      </c>
      <c r="H89">
        <v>0</v>
      </c>
      <c r="I89">
        <v>0</v>
      </c>
      <c r="J89">
        <v>15.073575453976204</v>
      </c>
      <c r="K89">
        <v>9.4448696185885783</v>
      </c>
      <c r="L89">
        <v>493.41947672710489</v>
      </c>
      <c r="M89">
        <v>28.366020531158117</v>
      </c>
      <c r="N89">
        <v>36.421793601254102</v>
      </c>
      <c r="O89">
        <v>0</v>
      </c>
      <c r="P89">
        <v>38.850115728172277</v>
      </c>
      <c r="Q89">
        <v>6.5856262418698552</v>
      </c>
      <c r="R89">
        <v>13.07401880473064</v>
      </c>
      <c r="S89">
        <v>8.1296112090757653</v>
      </c>
      <c r="T89">
        <v>0</v>
      </c>
      <c r="U89">
        <v>63.129991915954506</v>
      </c>
      <c r="V89">
        <v>6.3904706475016591</v>
      </c>
      <c r="W89">
        <v>12.825823541817648</v>
      </c>
      <c r="X89">
        <v>45.482005372441904</v>
      </c>
      <c r="Y89">
        <v>0</v>
      </c>
      <c r="Z89">
        <v>0</v>
      </c>
      <c r="AA89">
        <v>8.6629718718430375</v>
      </c>
      <c r="AB89">
        <v>12.18222253323871</v>
      </c>
      <c r="AC89">
        <v>8.9606845994457025</v>
      </c>
      <c r="AD89">
        <v>5.6205746210721239</v>
      </c>
      <c r="AE89">
        <v>15.240585739319366</v>
      </c>
      <c r="AF89">
        <v>7.5995941930696809</v>
      </c>
      <c r="AG89">
        <v>12.182975022921024</v>
      </c>
      <c r="AH89">
        <v>19.489749782404505</v>
      </c>
      <c r="AI89">
        <v>0</v>
      </c>
      <c r="AJ89">
        <v>0</v>
      </c>
      <c r="AK89">
        <v>16.039590709693343</v>
      </c>
      <c r="AL89">
        <v>0</v>
      </c>
      <c r="AM89">
        <v>4.8728889137112503</v>
      </c>
      <c r="AN89">
        <v>0.96116851263619274</v>
      </c>
      <c r="AO89">
        <v>0</v>
      </c>
      <c r="AP89">
        <v>0.19746506809837622</v>
      </c>
      <c r="AQ89">
        <v>0</v>
      </c>
      <c r="AR89">
        <v>14.97589855696369</v>
      </c>
      <c r="AS89">
        <v>9.1239346515390913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38.961416674823653</v>
      </c>
      <c r="BB89">
        <f t="shared" si="1"/>
        <v>893.12989133531266</v>
      </c>
    </row>
    <row r="90" spans="1:54">
      <c r="A90" t="s">
        <v>132</v>
      </c>
      <c r="B90">
        <v>0</v>
      </c>
      <c r="C90">
        <v>0</v>
      </c>
      <c r="D90">
        <v>8.7385535378835311</v>
      </c>
      <c r="E90">
        <v>0</v>
      </c>
      <c r="F90">
        <v>0</v>
      </c>
      <c r="G90">
        <v>10.049050302650803</v>
      </c>
      <c r="H90">
        <v>0</v>
      </c>
      <c r="I90">
        <v>0</v>
      </c>
      <c r="J90">
        <v>15.073575453976204</v>
      </c>
      <c r="K90">
        <v>9.4448696185885783</v>
      </c>
      <c r="L90">
        <v>493.41947672710489</v>
      </c>
      <c r="M90">
        <v>28.366020531158117</v>
      </c>
      <c r="N90">
        <v>36.421793601254102</v>
      </c>
      <c r="O90">
        <v>0</v>
      </c>
      <c r="P90">
        <v>38.850115728172277</v>
      </c>
      <c r="Q90">
        <v>6.5856262418698552</v>
      </c>
      <c r="R90">
        <v>13.07401880473064</v>
      </c>
      <c r="S90">
        <v>8.1296112090757653</v>
      </c>
      <c r="T90">
        <v>0</v>
      </c>
      <c r="U90">
        <v>63.129991915954506</v>
      </c>
      <c r="V90">
        <v>6.3904706475016591</v>
      </c>
      <c r="W90">
        <v>12.825823541817648</v>
      </c>
      <c r="X90">
        <v>45.482005372441904</v>
      </c>
      <c r="Y90">
        <v>0</v>
      </c>
      <c r="Z90">
        <v>0</v>
      </c>
      <c r="AA90">
        <v>12.994457967856398</v>
      </c>
      <c r="AB90">
        <v>12.18222253323871</v>
      </c>
      <c r="AC90">
        <v>8.9606845994457025</v>
      </c>
      <c r="AD90">
        <v>5.6205746210721239</v>
      </c>
      <c r="AE90">
        <v>15.240585739319366</v>
      </c>
      <c r="AF90">
        <v>7.5995941930696809</v>
      </c>
      <c r="AG90">
        <v>12.182975022921024</v>
      </c>
      <c r="AH90">
        <v>19.489749782404505</v>
      </c>
      <c r="AI90">
        <v>0</v>
      </c>
      <c r="AJ90">
        <v>0</v>
      </c>
      <c r="AK90">
        <v>16.039590709693343</v>
      </c>
      <c r="AL90">
        <v>0</v>
      </c>
      <c r="AM90">
        <v>4.8728889137112503</v>
      </c>
      <c r="AN90">
        <v>0.96116851263619274</v>
      </c>
      <c r="AO90">
        <v>0</v>
      </c>
      <c r="AP90">
        <v>0.19746506809837622</v>
      </c>
      <c r="AQ90">
        <v>0</v>
      </c>
      <c r="AR90">
        <v>14.97589855696369</v>
      </c>
      <c r="AS90">
        <v>9.1239346515390913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39.142472793637012</v>
      </c>
      <c r="BB90">
        <f t="shared" si="1"/>
        <v>897.28032131251268</v>
      </c>
    </row>
    <row r="91" spans="1:54">
      <c r="A91" t="s">
        <v>133</v>
      </c>
      <c r="B91">
        <v>0</v>
      </c>
      <c r="C91">
        <v>0</v>
      </c>
      <c r="D91">
        <v>8.7385535378835311</v>
      </c>
      <c r="E91">
        <v>0</v>
      </c>
      <c r="F91">
        <v>0</v>
      </c>
      <c r="G91">
        <v>10.049050302650803</v>
      </c>
      <c r="H91">
        <v>0</v>
      </c>
      <c r="I91">
        <v>0</v>
      </c>
      <c r="J91">
        <v>15.073575453976204</v>
      </c>
      <c r="K91">
        <v>9.4448696185885783</v>
      </c>
      <c r="L91">
        <v>493.41947672710489</v>
      </c>
      <c r="M91">
        <v>28.366020531158117</v>
      </c>
      <c r="N91">
        <v>36.421793601254102</v>
      </c>
      <c r="O91">
        <v>0</v>
      </c>
      <c r="P91">
        <v>38.850115728172277</v>
      </c>
      <c r="Q91">
        <v>6.5856262418698552</v>
      </c>
      <c r="R91">
        <v>13.07401880473064</v>
      </c>
      <c r="S91">
        <v>8.1296112090757653</v>
      </c>
      <c r="T91">
        <v>0</v>
      </c>
      <c r="U91">
        <v>63.129991915954506</v>
      </c>
      <c r="V91">
        <v>6.3904706475016591</v>
      </c>
      <c r="W91">
        <v>12.825823541817648</v>
      </c>
      <c r="X91">
        <v>45.482005372441904</v>
      </c>
      <c r="Y91">
        <v>0</v>
      </c>
      <c r="Z91">
        <v>0</v>
      </c>
      <c r="AA91">
        <v>12.994457967856398</v>
      </c>
      <c r="AB91">
        <v>12.18222253323871</v>
      </c>
      <c r="AC91">
        <v>8.9606845994457025</v>
      </c>
      <c r="AD91">
        <v>5.6205746210721239</v>
      </c>
      <c r="AE91">
        <v>15.240585739319366</v>
      </c>
      <c r="AF91">
        <v>7.5995941930696809</v>
      </c>
      <c r="AG91">
        <v>12.182975022921024</v>
      </c>
      <c r="AH91">
        <v>25.98633304320601</v>
      </c>
      <c r="AI91">
        <v>0</v>
      </c>
      <c r="AJ91">
        <v>0</v>
      </c>
      <c r="AK91">
        <v>16.039590709693343</v>
      </c>
      <c r="AL91">
        <v>0</v>
      </c>
      <c r="AM91">
        <v>4.8728889137112503</v>
      </c>
      <c r="AN91">
        <v>0.96116851263619274</v>
      </c>
      <c r="AO91">
        <v>0</v>
      </c>
      <c r="AP91">
        <v>0.19746506809837622</v>
      </c>
      <c r="AQ91">
        <v>0</v>
      </c>
      <c r="AR91">
        <v>14.97589855696369</v>
      </c>
      <c r="AS91">
        <v>9.1239346515390913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39.414029973938511</v>
      </c>
      <c r="BB91">
        <f t="shared" si="1"/>
        <v>903.5053473930127</v>
      </c>
    </row>
    <row r="92" spans="1:54">
      <c r="A92" t="s">
        <v>134</v>
      </c>
      <c r="B92">
        <v>0</v>
      </c>
      <c r="C92">
        <v>0</v>
      </c>
      <c r="D92">
        <v>8.7385535378835311</v>
      </c>
      <c r="E92">
        <v>0</v>
      </c>
      <c r="F92">
        <v>0</v>
      </c>
      <c r="G92">
        <v>10.049050302650803</v>
      </c>
      <c r="H92">
        <v>0</v>
      </c>
      <c r="I92">
        <v>0</v>
      </c>
      <c r="J92">
        <v>15.073575453976204</v>
      </c>
      <c r="K92">
        <v>9.4448696185885783</v>
      </c>
      <c r="L92">
        <v>493.41947672710489</v>
      </c>
      <c r="M92">
        <v>28.366020531158117</v>
      </c>
      <c r="N92">
        <v>36.421793601254102</v>
      </c>
      <c r="O92">
        <v>0</v>
      </c>
      <c r="P92">
        <v>38.850115728172277</v>
      </c>
      <c r="Q92">
        <v>6.5856262418698552</v>
      </c>
      <c r="R92">
        <v>13.07401880473064</v>
      </c>
      <c r="S92">
        <v>8.1296112090757653</v>
      </c>
      <c r="T92">
        <v>0</v>
      </c>
      <c r="U92">
        <v>63.129991915954506</v>
      </c>
      <c r="V92">
        <v>6.3904706475016591</v>
      </c>
      <c r="W92">
        <v>12.825823541817648</v>
      </c>
      <c r="X92">
        <v>45.482005372441904</v>
      </c>
      <c r="Y92">
        <v>0</v>
      </c>
      <c r="Z92">
        <v>0</v>
      </c>
      <c r="AA92">
        <v>12.994457967856398</v>
      </c>
      <c r="AB92">
        <v>12.18222253323871</v>
      </c>
      <c r="AC92">
        <v>8.9606845994457025</v>
      </c>
      <c r="AD92">
        <v>5.6205746210721239</v>
      </c>
      <c r="AE92">
        <v>15.240585739319366</v>
      </c>
      <c r="AF92">
        <v>7.5995941930696809</v>
      </c>
      <c r="AG92">
        <v>12.182975022921024</v>
      </c>
      <c r="AH92">
        <v>25.98633304320601</v>
      </c>
      <c r="AI92">
        <v>0</v>
      </c>
      <c r="AJ92">
        <v>0</v>
      </c>
      <c r="AK92">
        <v>16.039590709693343</v>
      </c>
      <c r="AL92">
        <v>0</v>
      </c>
      <c r="AM92">
        <v>4.8728889137112503</v>
      </c>
      <c r="AN92">
        <v>0.96116851263619274</v>
      </c>
      <c r="AO92">
        <v>0</v>
      </c>
      <c r="AP92">
        <v>0.19746506809837622</v>
      </c>
      <c r="AQ92">
        <v>0</v>
      </c>
      <c r="AR92">
        <v>14.97589855696369</v>
      </c>
      <c r="AS92">
        <v>9.1239346515390913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39.414029973938511</v>
      </c>
      <c r="BB92">
        <f t="shared" si="1"/>
        <v>903.5053473930127</v>
      </c>
    </row>
    <row r="93" spans="1:54">
      <c r="A93" t="s">
        <v>135</v>
      </c>
      <c r="B93">
        <v>0</v>
      </c>
      <c r="C93">
        <v>0</v>
      </c>
      <c r="D93">
        <v>8.7385535378835311</v>
      </c>
      <c r="E93">
        <v>0</v>
      </c>
      <c r="F93">
        <v>0</v>
      </c>
      <c r="G93">
        <v>10.049050302650803</v>
      </c>
      <c r="H93">
        <v>0</v>
      </c>
      <c r="I93">
        <v>0</v>
      </c>
      <c r="J93">
        <v>15.073575453976204</v>
      </c>
      <c r="K93">
        <v>9.4448696185885783</v>
      </c>
      <c r="L93">
        <v>493.41947672710489</v>
      </c>
      <c r="M93">
        <v>28.366020531158117</v>
      </c>
      <c r="N93">
        <v>36.421793601254102</v>
      </c>
      <c r="O93">
        <v>0</v>
      </c>
      <c r="P93">
        <v>38.850115728172277</v>
      </c>
      <c r="Q93">
        <v>6.5856262418698552</v>
      </c>
      <c r="R93">
        <v>13.07401880473064</v>
      </c>
      <c r="S93">
        <v>8.1296112090757653</v>
      </c>
      <c r="T93">
        <v>0</v>
      </c>
      <c r="U93">
        <v>63.129991915954506</v>
      </c>
      <c r="V93">
        <v>6.3904706475016591</v>
      </c>
      <c r="W93">
        <v>12.825823541817648</v>
      </c>
      <c r="X93">
        <v>45.482005372441904</v>
      </c>
      <c r="Y93">
        <v>0</v>
      </c>
      <c r="Z93">
        <v>0</v>
      </c>
      <c r="AA93">
        <v>4.3110269993738264</v>
      </c>
      <c r="AB93">
        <v>12.18222253323871</v>
      </c>
      <c r="AC93">
        <v>8.9606845994457025</v>
      </c>
      <c r="AD93">
        <v>5.6205746210721239</v>
      </c>
      <c r="AE93">
        <v>15.240585739319366</v>
      </c>
      <c r="AF93">
        <v>7.5995941930696809</v>
      </c>
      <c r="AG93">
        <v>12.182975022921024</v>
      </c>
      <c r="AH93">
        <v>25.98633304320601</v>
      </c>
      <c r="AI93">
        <v>0</v>
      </c>
      <c r="AJ93">
        <v>0</v>
      </c>
      <c r="AK93">
        <v>16.039590709693343</v>
      </c>
      <c r="AL93">
        <v>0</v>
      </c>
      <c r="AM93">
        <v>4.8728889137112503</v>
      </c>
      <c r="AN93">
        <v>0.96116851263619274</v>
      </c>
      <c r="AO93">
        <v>0</v>
      </c>
      <c r="AP93">
        <v>0.19746506809837622</v>
      </c>
      <c r="AQ93">
        <v>0</v>
      </c>
      <c r="AR93">
        <v>14.97589855696369</v>
      </c>
      <c r="AS93">
        <v>9.1239346515390913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39.051062559455943</v>
      </c>
      <c r="BB93">
        <f t="shared" si="1"/>
        <v>895.18488383901263</v>
      </c>
    </row>
    <row r="94" spans="1:54">
      <c r="A94" t="s">
        <v>136</v>
      </c>
      <c r="B94">
        <v>0</v>
      </c>
      <c r="C94">
        <v>0</v>
      </c>
      <c r="D94">
        <v>8.7385535378835311</v>
      </c>
      <c r="E94">
        <v>0</v>
      </c>
      <c r="F94">
        <v>0</v>
      </c>
      <c r="G94">
        <v>10.049050302650803</v>
      </c>
      <c r="H94">
        <v>0</v>
      </c>
      <c r="I94">
        <v>0</v>
      </c>
      <c r="J94">
        <v>15.073575453976204</v>
      </c>
      <c r="K94">
        <v>9.4448696185885783</v>
      </c>
      <c r="L94">
        <v>493.41947672710489</v>
      </c>
      <c r="M94">
        <v>28.366020531158117</v>
      </c>
      <c r="N94">
        <v>36.421793601254102</v>
      </c>
      <c r="O94">
        <v>0</v>
      </c>
      <c r="P94">
        <v>38.850115728172277</v>
      </c>
      <c r="Q94">
        <v>6.5856262418698552</v>
      </c>
      <c r="R94">
        <v>13.07401880473064</v>
      </c>
      <c r="S94">
        <v>8.1296112090757653</v>
      </c>
      <c r="T94">
        <v>0</v>
      </c>
      <c r="U94">
        <v>63.129991915954506</v>
      </c>
      <c r="V94">
        <v>6.3904706475016591</v>
      </c>
      <c r="W94">
        <v>12.825823541817648</v>
      </c>
      <c r="X94">
        <v>45.482005372441904</v>
      </c>
      <c r="Y94">
        <v>0</v>
      </c>
      <c r="Z94">
        <v>0</v>
      </c>
      <c r="AA94">
        <v>0</v>
      </c>
      <c r="AB94">
        <v>12.18222253323871</v>
      </c>
      <c r="AC94">
        <v>8.9606845994457025</v>
      </c>
      <c r="AD94">
        <v>5.6205746210721239</v>
      </c>
      <c r="AE94">
        <v>15.240585739319366</v>
      </c>
      <c r="AF94">
        <v>7.5995941930696809</v>
      </c>
      <c r="AG94">
        <v>12.182975022921024</v>
      </c>
      <c r="AH94">
        <v>19.489749782404505</v>
      </c>
      <c r="AI94">
        <v>0</v>
      </c>
      <c r="AJ94">
        <v>0</v>
      </c>
      <c r="AK94">
        <v>16.039590709693343</v>
      </c>
      <c r="AL94">
        <v>0</v>
      </c>
      <c r="AM94">
        <v>4.8728889137112503</v>
      </c>
      <c r="AN94">
        <v>0.96116851263619274</v>
      </c>
      <c r="AO94">
        <v>0</v>
      </c>
      <c r="AP94">
        <v>0.19746506809837622</v>
      </c>
      <c r="AQ94">
        <v>0</v>
      </c>
      <c r="AR94">
        <v>14.97589855696369</v>
      </c>
      <c r="AS94">
        <v>9.1239346515390913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38.599304450580618</v>
      </c>
      <c r="BB94">
        <f t="shared" si="1"/>
        <v>884.8290316877127</v>
      </c>
    </row>
    <row r="95" spans="1:54">
      <c r="A95" t="s">
        <v>137</v>
      </c>
      <c r="B95">
        <v>0</v>
      </c>
      <c r="C95">
        <v>0</v>
      </c>
      <c r="D95">
        <v>8.7385535378835311</v>
      </c>
      <c r="E95">
        <v>0</v>
      </c>
      <c r="F95">
        <v>0</v>
      </c>
      <c r="G95">
        <v>10.049050302650803</v>
      </c>
      <c r="H95">
        <v>0</v>
      </c>
      <c r="I95">
        <v>0</v>
      </c>
      <c r="J95">
        <v>15.073575453976204</v>
      </c>
      <c r="K95">
        <v>9.4448696185885783</v>
      </c>
      <c r="L95">
        <v>493.41947672710489</v>
      </c>
      <c r="M95">
        <v>28.366020531158117</v>
      </c>
      <c r="N95">
        <v>36.421793601254102</v>
      </c>
      <c r="O95">
        <v>0</v>
      </c>
      <c r="P95">
        <v>38.850115728172277</v>
      </c>
      <c r="Q95">
        <v>6.5856262418698552</v>
      </c>
      <c r="R95">
        <v>13.07401880473064</v>
      </c>
      <c r="S95">
        <v>8.1296112090757653</v>
      </c>
      <c r="T95">
        <v>0</v>
      </c>
      <c r="U95">
        <v>64.035883537048633</v>
      </c>
      <c r="V95">
        <v>6.3904706475016591</v>
      </c>
      <c r="W95">
        <v>12.825823541817648</v>
      </c>
      <c r="X95">
        <v>45.482005372441904</v>
      </c>
      <c r="Y95">
        <v>0</v>
      </c>
      <c r="Z95">
        <v>0</v>
      </c>
      <c r="AA95">
        <v>4.3110269993738264</v>
      </c>
      <c r="AB95">
        <v>12.18222253323871</v>
      </c>
      <c r="AC95">
        <v>8.9606845994457025</v>
      </c>
      <c r="AD95">
        <v>5.6205746210721239</v>
      </c>
      <c r="AE95">
        <v>15.240585739319366</v>
      </c>
      <c r="AF95">
        <v>4.9853338291844258</v>
      </c>
      <c r="AG95">
        <v>12.182975022921024</v>
      </c>
      <c r="AH95">
        <v>12.993166521603005</v>
      </c>
      <c r="AI95">
        <v>0</v>
      </c>
      <c r="AJ95">
        <v>0</v>
      </c>
      <c r="AK95">
        <v>16.039590709693343</v>
      </c>
      <c r="AL95">
        <v>0</v>
      </c>
      <c r="AM95">
        <v>4.8728889137112503</v>
      </c>
      <c r="AN95">
        <v>0.96116851263619274</v>
      </c>
      <c r="AO95">
        <v>0</v>
      </c>
      <c r="AP95">
        <v>0.19746506809837622</v>
      </c>
      <c r="AQ95">
        <v>0</v>
      </c>
      <c r="AR95">
        <v>14.97589855696369</v>
      </c>
      <c r="AS95">
        <v>9.1239346515390913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38.436538385404276</v>
      </c>
      <c r="BB95">
        <f t="shared" si="1"/>
        <v>881.09787274867017</v>
      </c>
    </row>
    <row r="96" spans="1:54">
      <c r="A96" t="s">
        <v>138</v>
      </c>
      <c r="B96">
        <v>0</v>
      </c>
      <c r="C96">
        <v>0</v>
      </c>
      <c r="D96">
        <v>8.7385535378835311</v>
      </c>
      <c r="E96">
        <v>0</v>
      </c>
      <c r="F96">
        <v>0</v>
      </c>
      <c r="G96">
        <v>10.049050302650803</v>
      </c>
      <c r="H96">
        <v>0</v>
      </c>
      <c r="I96">
        <v>0</v>
      </c>
      <c r="J96">
        <v>15.073575453976204</v>
      </c>
      <c r="K96">
        <v>9.4448696185885783</v>
      </c>
      <c r="L96">
        <v>493.41947672710489</v>
      </c>
      <c r="M96">
        <v>28.366020531158117</v>
      </c>
      <c r="N96">
        <v>36.421793601254102</v>
      </c>
      <c r="O96">
        <v>0</v>
      </c>
      <c r="P96">
        <v>38.850115728172277</v>
      </c>
      <c r="Q96">
        <v>6.5856262418698552</v>
      </c>
      <c r="R96">
        <v>13.07401880473064</v>
      </c>
      <c r="S96">
        <v>8.1296112090757653</v>
      </c>
      <c r="T96">
        <v>0</v>
      </c>
      <c r="U96">
        <v>64.163110804898224</v>
      </c>
      <c r="V96">
        <v>6.3904706475016591</v>
      </c>
      <c r="W96">
        <v>12.825823541817648</v>
      </c>
      <c r="X96">
        <v>45.482005372441904</v>
      </c>
      <c r="Y96">
        <v>0</v>
      </c>
      <c r="Z96">
        <v>0</v>
      </c>
      <c r="AA96">
        <v>4.3110269993738264</v>
      </c>
      <c r="AB96">
        <v>12.18222253323871</v>
      </c>
      <c r="AC96">
        <v>8.9606845994457025</v>
      </c>
      <c r="AD96">
        <v>2.8102871709744073</v>
      </c>
      <c r="AE96">
        <v>15.240585739319366</v>
      </c>
      <c r="AF96">
        <v>4.9853338291844258</v>
      </c>
      <c r="AG96">
        <v>12.182975022921024</v>
      </c>
      <c r="AH96">
        <v>12.895717589229804</v>
      </c>
      <c r="AI96">
        <v>0</v>
      </c>
      <c r="AJ96">
        <v>0</v>
      </c>
      <c r="AK96">
        <v>16.039590709693343</v>
      </c>
      <c r="AL96">
        <v>0</v>
      </c>
      <c r="AM96">
        <v>4.8728889137112503</v>
      </c>
      <c r="AN96">
        <v>0.96116851263619274</v>
      </c>
      <c r="AO96">
        <v>0</v>
      </c>
      <c r="AP96">
        <v>0.19746506809837622</v>
      </c>
      <c r="AQ96">
        <v>0</v>
      </c>
      <c r="AR96">
        <v>14.97589855696369</v>
      </c>
      <c r="AS96">
        <v>9.1239346515390913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38.320313104413088</v>
      </c>
      <c r="BB96">
        <f t="shared" si="1"/>
        <v>878.43358891503999</v>
      </c>
    </row>
    <row r="97" spans="1:54">
      <c r="A97" t="s">
        <v>139</v>
      </c>
      <c r="B97">
        <v>0</v>
      </c>
      <c r="C97">
        <v>0</v>
      </c>
      <c r="D97">
        <v>8.7385535378835311</v>
      </c>
      <c r="E97">
        <v>0</v>
      </c>
      <c r="F97">
        <v>0</v>
      </c>
      <c r="G97">
        <v>10.049050302650803</v>
      </c>
      <c r="H97">
        <v>0</v>
      </c>
      <c r="I97">
        <v>0</v>
      </c>
      <c r="J97">
        <v>15.073575453976204</v>
      </c>
      <c r="K97">
        <v>9.4448696185885783</v>
      </c>
      <c r="L97">
        <v>493.41947672710489</v>
      </c>
      <c r="M97">
        <v>28.366020531158117</v>
      </c>
      <c r="N97">
        <v>36.421793601254102</v>
      </c>
      <c r="O97">
        <v>0</v>
      </c>
      <c r="P97">
        <v>38.850115728172277</v>
      </c>
      <c r="Q97">
        <v>6.5856262418698552</v>
      </c>
      <c r="R97">
        <v>13.07401880473064</v>
      </c>
      <c r="S97">
        <v>8.1296112090757653</v>
      </c>
      <c r="T97">
        <v>0</v>
      </c>
      <c r="U97">
        <v>64.163110804898224</v>
      </c>
      <c r="V97">
        <v>6.3904706475016591</v>
      </c>
      <c r="W97">
        <v>12.825823541817648</v>
      </c>
      <c r="X97">
        <v>45.482005372441904</v>
      </c>
      <c r="Y97">
        <v>0</v>
      </c>
      <c r="Z97">
        <v>0</v>
      </c>
      <c r="AA97">
        <v>4.3110269993738264</v>
      </c>
      <c r="AB97">
        <v>12.18222253323871</v>
      </c>
      <c r="AC97">
        <v>8.9606845994457025</v>
      </c>
      <c r="AD97">
        <v>2.8102871709744073</v>
      </c>
      <c r="AE97">
        <v>15.240585739319366</v>
      </c>
      <c r="AF97">
        <v>5.2893176649025948</v>
      </c>
      <c r="AG97">
        <v>12.182975022921024</v>
      </c>
      <c r="AH97">
        <v>15.9166288478397</v>
      </c>
      <c r="AI97">
        <v>1.0990446118496187</v>
      </c>
      <c r="AJ97">
        <v>0</v>
      </c>
      <c r="AK97">
        <v>16.039590709693343</v>
      </c>
      <c r="AL97">
        <v>0</v>
      </c>
      <c r="AM97">
        <v>4.8728889137112503</v>
      </c>
      <c r="AN97">
        <v>0.96116851263619274</v>
      </c>
      <c r="AO97">
        <v>0</v>
      </c>
      <c r="AP97">
        <v>0.19746506809837622</v>
      </c>
      <c r="AQ97">
        <v>0</v>
      </c>
      <c r="AR97">
        <v>14.97589855696369</v>
      </c>
      <c r="AS97">
        <v>9.1239346515390913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38.50523378413132</v>
      </c>
      <c r="BB97">
        <f t="shared" si="1"/>
        <v>882.67260794149945</v>
      </c>
    </row>
    <row r="98" spans="1:54">
      <c r="A98" t="s">
        <v>140</v>
      </c>
      <c r="B98">
        <v>0</v>
      </c>
      <c r="C98">
        <v>0</v>
      </c>
      <c r="D98">
        <v>8.7385535378835311</v>
      </c>
      <c r="E98">
        <v>0</v>
      </c>
      <c r="F98">
        <v>0</v>
      </c>
      <c r="G98">
        <v>5.143033813400125</v>
      </c>
      <c r="H98">
        <v>0</v>
      </c>
      <c r="I98">
        <v>0</v>
      </c>
      <c r="J98">
        <v>15.073575453976204</v>
      </c>
      <c r="K98">
        <v>9.4448696185885783</v>
      </c>
      <c r="L98">
        <v>493.41947672710489</v>
      </c>
      <c r="M98">
        <v>28.366020531158117</v>
      </c>
      <c r="N98">
        <v>36.421793601254102</v>
      </c>
      <c r="O98">
        <v>0</v>
      </c>
      <c r="P98">
        <v>38.850115728172277</v>
      </c>
      <c r="Q98">
        <v>6.5856262418698552</v>
      </c>
      <c r="R98">
        <v>13.07401880473064</v>
      </c>
      <c r="S98">
        <v>8.1296112090757653</v>
      </c>
      <c r="T98">
        <v>0</v>
      </c>
      <c r="U98">
        <v>64.163110804898224</v>
      </c>
      <c r="V98">
        <v>6.3904706475016591</v>
      </c>
      <c r="W98">
        <v>12.825823541817648</v>
      </c>
      <c r="X98">
        <v>45.482005372441904</v>
      </c>
      <c r="Y98">
        <v>0</v>
      </c>
      <c r="Z98">
        <v>0</v>
      </c>
      <c r="AA98">
        <v>4.3110269993738264</v>
      </c>
      <c r="AB98">
        <v>12.18222253323871</v>
      </c>
      <c r="AC98">
        <v>8.9606845994457025</v>
      </c>
      <c r="AD98">
        <v>0</v>
      </c>
      <c r="AE98">
        <v>15.240585739319366</v>
      </c>
      <c r="AF98">
        <v>5.2893176649025948</v>
      </c>
      <c r="AG98">
        <v>12.182975022921024</v>
      </c>
      <c r="AH98">
        <v>15.9166288478397</v>
      </c>
      <c r="AI98">
        <v>1.0990446118496187</v>
      </c>
      <c r="AJ98">
        <v>0</v>
      </c>
      <c r="AK98">
        <v>16.039590709693343</v>
      </c>
      <c r="AL98">
        <v>0</v>
      </c>
      <c r="AM98">
        <v>4.8728889137112503</v>
      </c>
      <c r="AN98">
        <v>0.96116851263619274</v>
      </c>
      <c r="AO98">
        <v>0</v>
      </c>
      <c r="AP98">
        <v>0.19746506809837622</v>
      </c>
      <c r="AQ98">
        <v>0</v>
      </c>
      <c r="AR98">
        <v>14.97589855696369</v>
      </c>
      <c r="AS98">
        <v>9.1239346515390913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38.182692291133918</v>
      </c>
      <c r="BB98">
        <f t="shared" si="1"/>
        <v>875.27884577427176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4.1940320966197382E-2</v>
      </c>
      <c r="E99">
        <f t="shared" si="2"/>
        <v>0</v>
      </c>
      <c r="F99">
        <f t="shared" si="2"/>
        <v>0</v>
      </c>
      <c r="G99">
        <f t="shared" si="2"/>
        <v>4.4270367570702199E-2</v>
      </c>
      <c r="H99">
        <f t="shared" si="2"/>
        <v>0</v>
      </c>
      <c r="I99">
        <f t="shared" si="2"/>
        <v>0</v>
      </c>
      <c r="J99">
        <f t="shared" si="2"/>
        <v>6.6647285603679093E-2</v>
      </c>
      <c r="K99">
        <f t="shared" si="2"/>
        <v>0.14348080117282405</v>
      </c>
      <c r="L99">
        <f t="shared" si="2"/>
        <v>11.194749977214556</v>
      </c>
      <c r="M99">
        <f t="shared" si="2"/>
        <v>0.67646960089506991</v>
      </c>
      <c r="N99">
        <f t="shared" si="2"/>
        <v>0.87412304643009986</v>
      </c>
      <c r="O99">
        <f t="shared" si="2"/>
        <v>0</v>
      </c>
      <c r="P99">
        <f t="shared" si="2"/>
        <v>0.97023371926765589</v>
      </c>
      <c r="Q99">
        <f t="shared" si="2"/>
        <v>0.10730077716087202</v>
      </c>
      <c r="R99">
        <f t="shared" si="2"/>
        <v>0.30498846404832231</v>
      </c>
      <c r="S99">
        <f t="shared" si="2"/>
        <v>0.11910383125000931</v>
      </c>
      <c r="T99">
        <f t="shared" si="2"/>
        <v>0</v>
      </c>
      <c r="U99">
        <f t="shared" si="2"/>
        <v>1.9368313980350522</v>
      </c>
      <c r="V99">
        <f t="shared" si="2"/>
        <v>0.15018460045166199</v>
      </c>
      <c r="W99">
        <f t="shared" si="2"/>
        <v>0.28168562438828293</v>
      </c>
      <c r="X99">
        <f t="shared" si="2"/>
        <v>1.0920024389987317</v>
      </c>
      <c r="Y99">
        <f t="shared" si="2"/>
        <v>0</v>
      </c>
      <c r="Z99">
        <f t="shared" si="2"/>
        <v>4.1236484431120858E-2</v>
      </c>
      <c r="AA99">
        <f t="shared" si="2"/>
        <v>9.3341769417762482E-2</v>
      </c>
      <c r="AB99">
        <f t="shared" si="2"/>
        <v>0.15980330355979822</v>
      </c>
      <c r="AC99">
        <f t="shared" si="2"/>
        <v>0.1082385542612606</v>
      </c>
      <c r="AD99">
        <f t="shared" si="2"/>
        <v>5.901603303279155E-2</v>
      </c>
      <c r="AE99">
        <f t="shared" si="2"/>
        <v>0.27779024887329051</v>
      </c>
      <c r="AF99">
        <f t="shared" si="2"/>
        <v>8.6665774153599065E-2</v>
      </c>
      <c r="AG99">
        <f t="shared" si="2"/>
        <v>0.2923914005501046</v>
      </c>
      <c r="AH99">
        <f t="shared" si="2"/>
        <v>0.35081549600487916</v>
      </c>
      <c r="AI99">
        <f t="shared" si="2"/>
        <v>3.0576989032288487E-2</v>
      </c>
      <c r="AJ99">
        <f t="shared" si="2"/>
        <v>0</v>
      </c>
      <c r="AK99">
        <f t="shared" si="2"/>
        <v>0.38495017703264051</v>
      </c>
      <c r="AL99">
        <f t="shared" si="2"/>
        <v>0</v>
      </c>
      <c r="AM99">
        <f t="shared" si="2"/>
        <v>0.1169493339290697</v>
      </c>
      <c r="AN99">
        <f t="shared" si="2"/>
        <v>2.336598955647674E-2</v>
      </c>
      <c r="AO99">
        <f t="shared" si="2"/>
        <v>0</v>
      </c>
      <c r="AP99">
        <f t="shared" si="2"/>
        <v>8.7180877032796006E-3</v>
      </c>
      <c r="AQ99">
        <f t="shared" si="2"/>
        <v>0.14121839920642687</v>
      </c>
      <c r="AR99">
        <f t="shared" si="2"/>
        <v>0.33874461584660015</v>
      </c>
      <c r="AS99">
        <f t="shared" si="2"/>
        <v>0.22157682734623504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0.86690741062295673</v>
      </c>
      <c r="BB99">
        <f t="shared" si="1"/>
        <v>19.872504326768389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0.19830902077197207</v>
      </c>
      <c r="E3">
        <v>0</v>
      </c>
      <c r="F3">
        <v>0</v>
      </c>
      <c r="G3">
        <v>1.2208237134688236</v>
      </c>
      <c r="H3">
        <v>0</v>
      </c>
      <c r="I3">
        <v>0</v>
      </c>
      <c r="J3">
        <v>1.1166751455356239</v>
      </c>
      <c r="K3">
        <v>1.3149666689924517</v>
      </c>
      <c r="L3">
        <v>4.2162262701093134</v>
      </c>
      <c r="M3">
        <v>1.1793084326787588</v>
      </c>
      <c r="N3">
        <v>1.3045055014775826</v>
      </c>
      <c r="O3">
        <v>1.461127198055971</v>
      </c>
      <c r="P3">
        <v>2.2854519808201972</v>
      </c>
      <c r="Q3">
        <v>0.18774340417422347</v>
      </c>
      <c r="R3">
        <v>0.58431368959690022</v>
      </c>
      <c r="S3">
        <v>0.2921625938409258</v>
      </c>
      <c r="T3">
        <v>0.72051690670006252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1.3981025329238477</v>
      </c>
      <c r="AC3">
        <v>0.89621887832192815</v>
      </c>
      <c r="AD3">
        <v>0</v>
      </c>
      <c r="AE3">
        <v>1.5094225086801245</v>
      </c>
      <c r="AF3">
        <v>0.319101595481672</v>
      </c>
      <c r="AG3">
        <v>2.1161407880451746</v>
      </c>
      <c r="AH3">
        <v>0</v>
      </c>
      <c r="AI3">
        <v>0</v>
      </c>
      <c r="AJ3">
        <v>0</v>
      </c>
      <c r="AK3">
        <v>3.9194661930747827</v>
      </c>
      <c r="AL3">
        <v>0</v>
      </c>
      <c r="AM3">
        <v>0.69905129970873414</v>
      </c>
      <c r="AN3">
        <v>3.007802442705072E-2</v>
      </c>
      <c r="AO3">
        <v>0</v>
      </c>
      <c r="AP3">
        <v>0</v>
      </c>
      <c r="AQ3">
        <v>0</v>
      </c>
      <c r="AR3">
        <v>0</v>
      </c>
      <c r="AS3">
        <v>1.4150836230379826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95.649232936756405</v>
      </c>
      <c r="BA3">
        <v>5.1846224082992336</v>
      </c>
      <c r="BB3">
        <f>SUM(B3:AZ3)-BA3</f>
        <v>118.84940649838127</v>
      </c>
    </row>
    <row r="4" spans="1:54">
      <c r="A4" t="s">
        <v>46</v>
      </c>
      <c r="B4">
        <v>0</v>
      </c>
      <c r="C4">
        <v>0</v>
      </c>
      <c r="D4">
        <v>1.5026905575530174</v>
      </c>
      <c r="E4">
        <v>0</v>
      </c>
      <c r="F4">
        <v>0</v>
      </c>
      <c r="G4">
        <v>1.2208237134688236</v>
      </c>
      <c r="H4">
        <v>0</v>
      </c>
      <c r="I4">
        <v>0</v>
      </c>
      <c r="J4">
        <v>1.1166751455356239</v>
      </c>
      <c r="K4">
        <v>1.3149666689924517</v>
      </c>
      <c r="L4">
        <v>4.2162262701093134</v>
      </c>
      <c r="M4">
        <v>1.1793084326787588</v>
      </c>
      <c r="N4">
        <v>1.3045055014775826</v>
      </c>
      <c r="O4">
        <v>1.461127198055971</v>
      </c>
      <c r="P4">
        <v>2.2854519808201972</v>
      </c>
      <c r="Q4">
        <v>0.18774340417422347</v>
      </c>
      <c r="R4">
        <v>0.58431368959690022</v>
      </c>
      <c r="S4">
        <v>0.2921625938409258</v>
      </c>
      <c r="T4">
        <v>0.72051690670006252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1.3981025329238477</v>
      </c>
      <c r="AC4">
        <v>0.89621887832192815</v>
      </c>
      <c r="AD4">
        <v>0</v>
      </c>
      <c r="AE4">
        <v>1.5094225086801245</v>
      </c>
      <c r="AF4">
        <v>0.319101595481672</v>
      </c>
      <c r="AG4">
        <v>2.1161407880451746</v>
      </c>
      <c r="AH4">
        <v>0</v>
      </c>
      <c r="AI4">
        <v>0</v>
      </c>
      <c r="AJ4">
        <v>0</v>
      </c>
      <c r="AK4">
        <v>3.9194661930747827</v>
      </c>
      <c r="AL4">
        <v>0</v>
      </c>
      <c r="AM4">
        <v>0.69905129970873414</v>
      </c>
      <c r="AN4">
        <v>3.007802442705072E-2</v>
      </c>
      <c r="AO4">
        <v>0</v>
      </c>
      <c r="AP4">
        <v>0</v>
      </c>
      <c r="AQ4">
        <v>0</v>
      </c>
      <c r="AR4">
        <v>0</v>
      </c>
      <c r="AS4">
        <v>1.4150836230379826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95.649409309121282</v>
      </c>
      <c r="BA4">
        <v>5.239152928901543</v>
      </c>
      <c r="BB4">
        <f t="shared" ref="BB4:BB67" si="0">SUM(B4:AZ4)-BA4</f>
        <v>120.09943388692488</v>
      </c>
    </row>
    <row r="5" spans="1:54">
      <c r="A5" t="s">
        <v>47</v>
      </c>
      <c r="B5">
        <v>0</v>
      </c>
      <c r="C5">
        <v>0</v>
      </c>
      <c r="D5">
        <v>1.4505718576860043</v>
      </c>
      <c r="E5">
        <v>0</v>
      </c>
      <c r="F5">
        <v>0</v>
      </c>
      <c r="G5">
        <v>1.2208237134688236</v>
      </c>
      <c r="H5">
        <v>0</v>
      </c>
      <c r="I5">
        <v>0</v>
      </c>
      <c r="J5">
        <v>1.1166751455356239</v>
      </c>
      <c r="K5">
        <v>1.3149666689924517</v>
      </c>
      <c r="L5">
        <v>4.2162262701093134</v>
      </c>
      <c r="M5">
        <v>1.1793084326787588</v>
      </c>
      <c r="N5">
        <v>1.3045055014775826</v>
      </c>
      <c r="O5">
        <v>1.461127198055971</v>
      </c>
      <c r="P5">
        <v>2.2854519808201972</v>
      </c>
      <c r="Q5">
        <v>0.18774340417422347</v>
      </c>
      <c r="R5">
        <v>0.58431368959690022</v>
      </c>
      <c r="S5">
        <v>0.2921625938409258</v>
      </c>
      <c r="T5">
        <v>0.72051690670006252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1.3981025329238477</v>
      </c>
      <c r="AC5">
        <v>0.89621887832192815</v>
      </c>
      <c r="AD5">
        <v>0</v>
      </c>
      <c r="AE5">
        <v>1.5094225086801245</v>
      </c>
      <c r="AF5">
        <v>0.319101595481672</v>
      </c>
      <c r="AG5">
        <v>2.1161407880451746</v>
      </c>
      <c r="AH5">
        <v>0</v>
      </c>
      <c r="AI5">
        <v>0</v>
      </c>
      <c r="AJ5">
        <v>0</v>
      </c>
      <c r="AK5">
        <v>3.9194661930747827</v>
      </c>
      <c r="AL5">
        <v>0</v>
      </c>
      <c r="AM5">
        <v>0.69905129970873414</v>
      </c>
      <c r="AN5">
        <v>3.007802442705072E-2</v>
      </c>
      <c r="AO5">
        <v>0</v>
      </c>
      <c r="AP5">
        <v>0</v>
      </c>
      <c r="AQ5">
        <v>0</v>
      </c>
      <c r="AR5">
        <v>0</v>
      </c>
      <c r="AS5">
        <v>1.4150836230379826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95.649409309121282</v>
      </c>
      <c r="BA5">
        <v>5.2369743672471021</v>
      </c>
      <c r="BB5">
        <f t="shared" si="0"/>
        <v>120.04949374871232</v>
      </c>
    </row>
    <row r="6" spans="1:54">
      <c r="A6" t="s">
        <v>48</v>
      </c>
      <c r="B6">
        <v>0</v>
      </c>
      <c r="C6">
        <v>0</v>
      </c>
      <c r="D6">
        <v>1.4505718576860043</v>
      </c>
      <c r="E6">
        <v>0</v>
      </c>
      <c r="F6">
        <v>0</v>
      </c>
      <c r="G6">
        <v>1.2208237134688236</v>
      </c>
      <c r="H6">
        <v>0</v>
      </c>
      <c r="I6">
        <v>0</v>
      </c>
      <c r="J6">
        <v>1.1166751455356239</v>
      </c>
      <c r="K6">
        <v>1.3149666689924517</v>
      </c>
      <c r="L6">
        <v>4.2162262701093134</v>
      </c>
      <c r="M6">
        <v>1.1793084326787588</v>
      </c>
      <c r="N6">
        <v>1.3045055014775826</v>
      </c>
      <c r="O6">
        <v>1.461127198055971</v>
      </c>
      <c r="P6">
        <v>2.2854519808201972</v>
      </c>
      <c r="Q6">
        <v>0.18774340417422347</v>
      </c>
      <c r="R6">
        <v>0.58431368959690022</v>
      </c>
      <c r="S6">
        <v>0.2921625938409258</v>
      </c>
      <c r="T6">
        <v>0.72051690670006252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1.3981025329238477</v>
      </c>
      <c r="AC6">
        <v>0.89621887832192815</v>
      </c>
      <c r="AD6">
        <v>0</v>
      </c>
      <c r="AE6">
        <v>1.5094225086801245</v>
      </c>
      <c r="AF6">
        <v>0.319101595481672</v>
      </c>
      <c r="AG6">
        <v>2.1161407880451746</v>
      </c>
      <c r="AH6">
        <v>0</v>
      </c>
      <c r="AI6">
        <v>0</v>
      </c>
      <c r="AJ6">
        <v>0</v>
      </c>
      <c r="AK6">
        <v>3.9194661930747827</v>
      </c>
      <c r="AL6">
        <v>0</v>
      </c>
      <c r="AM6">
        <v>0.69905129970873414</v>
      </c>
      <c r="AN6">
        <v>3.007802442705072E-2</v>
      </c>
      <c r="AO6">
        <v>0</v>
      </c>
      <c r="AP6">
        <v>0</v>
      </c>
      <c r="AQ6">
        <v>0</v>
      </c>
      <c r="AR6">
        <v>0</v>
      </c>
      <c r="AS6">
        <v>1.3561218418696754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95.649409309121282</v>
      </c>
      <c r="BA6">
        <v>5.2345097647942671</v>
      </c>
      <c r="BB6">
        <f t="shared" si="0"/>
        <v>119.99299656999685</v>
      </c>
    </row>
    <row r="7" spans="1:54">
      <c r="A7" t="s">
        <v>49</v>
      </c>
      <c r="B7">
        <v>0</v>
      </c>
      <c r="C7">
        <v>0</v>
      </c>
      <c r="D7">
        <v>0.5004783672944082</v>
      </c>
      <c r="E7">
        <v>0</v>
      </c>
      <c r="F7">
        <v>0</v>
      </c>
      <c r="G7">
        <v>0</v>
      </c>
      <c r="H7">
        <v>0</v>
      </c>
      <c r="I7">
        <v>0</v>
      </c>
      <c r="J7">
        <v>0.12518953807620056</v>
      </c>
      <c r="K7">
        <v>1.3149666689924517</v>
      </c>
      <c r="L7">
        <v>4.2162262701093134</v>
      </c>
      <c r="M7">
        <v>1.1793084326787588</v>
      </c>
      <c r="N7">
        <v>1.3045055014775826</v>
      </c>
      <c r="O7">
        <v>1.461127198055971</v>
      </c>
      <c r="P7">
        <v>2.2854519808201972</v>
      </c>
      <c r="Q7">
        <v>0.18774340417422347</v>
      </c>
      <c r="R7">
        <v>0.58431368959690022</v>
      </c>
      <c r="S7">
        <v>0.2921625938409258</v>
      </c>
      <c r="T7">
        <v>0.72051690670006252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1.3981025329238477</v>
      </c>
      <c r="AC7">
        <v>0.89621887832192815</v>
      </c>
      <c r="AD7">
        <v>0</v>
      </c>
      <c r="AE7">
        <v>1.5094225086801245</v>
      </c>
      <c r="AF7">
        <v>0.319101595481672</v>
      </c>
      <c r="AG7">
        <v>2.1161407880451746</v>
      </c>
      <c r="AH7">
        <v>0</v>
      </c>
      <c r="AI7">
        <v>0</v>
      </c>
      <c r="AJ7">
        <v>0</v>
      </c>
      <c r="AK7">
        <v>3.9194661930747827</v>
      </c>
      <c r="AL7">
        <v>0</v>
      </c>
      <c r="AM7">
        <v>0.69905129970873414</v>
      </c>
      <c r="AN7">
        <v>3.007802442705072E-2</v>
      </c>
      <c r="AO7">
        <v>0</v>
      </c>
      <c r="AP7">
        <v>0</v>
      </c>
      <c r="AQ7">
        <v>0</v>
      </c>
      <c r="AR7">
        <v>0</v>
      </c>
      <c r="AS7">
        <v>1.3266409115128579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95.649409309121282</v>
      </c>
      <c r="BA7">
        <v>5.1010890243921825</v>
      </c>
      <c r="BB7">
        <f t="shared" si="0"/>
        <v>116.93453356872227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1.3149666689924517</v>
      </c>
      <c r="L8">
        <v>4.2162262701093134</v>
      </c>
      <c r="M8">
        <v>1.1793084326787588</v>
      </c>
      <c r="N8">
        <v>1.3045055014775826</v>
      </c>
      <c r="O8">
        <v>1.461127198055971</v>
      </c>
      <c r="P8">
        <v>2.2854519808201972</v>
      </c>
      <c r="Q8">
        <v>0.18774340417422347</v>
      </c>
      <c r="R8">
        <v>0.58431368959690022</v>
      </c>
      <c r="S8">
        <v>0.2921625938409258</v>
      </c>
      <c r="T8">
        <v>0.72051690670006252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1.3981025329238477</v>
      </c>
      <c r="AC8">
        <v>0.89621887832192815</v>
      </c>
      <c r="AD8">
        <v>0</v>
      </c>
      <c r="AE8">
        <v>1.5094225086801245</v>
      </c>
      <c r="AF8">
        <v>0.319101595481672</v>
      </c>
      <c r="AG8">
        <v>2.1161407880451746</v>
      </c>
      <c r="AH8">
        <v>0</v>
      </c>
      <c r="AI8">
        <v>0</v>
      </c>
      <c r="AJ8">
        <v>0</v>
      </c>
      <c r="AK8">
        <v>3.9194661930747827</v>
      </c>
      <c r="AL8">
        <v>0</v>
      </c>
      <c r="AM8">
        <v>0.69905129970873414</v>
      </c>
      <c r="AN8">
        <v>3.007802442705072E-2</v>
      </c>
      <c r="AO8">
        <v>0</v>
      </c>
      <c r="AP8">
        <v>0</v>
      </c>
      <c r="AQ8">
        <v>0</v>
      </c>
      <c r="AR8">
        <v>0</v>
      </c>
      <c r="AS8">
        <v>1.3266409115128579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95.649409309121282</v>
      </c>
      <c r="BA8">
        <v>5.0749361059476907</v>
      </c>
      <c r="BB8">
        <f t="shared" si="0"/>
        <v>116.33501858179615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1.3149666689924517</v>
      </c>
      <c r="L9">
        <v>4.2162262701093134</v>
      </c>
      <c r="M9">
        <v>1.1793084326787588</v>
      </c>
      <c r="N9">
        <v>1.3045055014775826</v>
      </c>
      <c r="O9">
        <v>1.461127198055971</v>
      </c>
      <c r="P9">
        <v>2.2854519808201972</v>
      </c>
      <c r="Q9">
        <v>0.18774340417422347</v>
      </c>
      <c r="R9">
        <v>0.58431368959690022</v>
      </c>
      <c r="S9">
        <v>0.2921625938409258</v>
      </c>
      <c r="T9">
        <v>0.72051690670006252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1.3981025329238477</v>
      </c>
      <c r="AC9">
        <v>0.44810946002006052</v>
      </c>
      <c r="AD9">
        <v>0</v>
      </c>
      <c r="AE9">
        <v>1.5094225086801245</v>
      </c>
      <c r="AF9">
        <v>0.319101595481672</v>
      </c>
      <c r="AG9">
        <v>2.1161407880451746</v>
      </c>
      <c r="AH9">
        <v>0</v>
      </c>
      <c r="AI9">
        <v>0</v>
      </c>
      <c r="AJ9">
        <v>0</v>
      </c>
      <c r="AK9">
        <v>3.9194661930747827</v>
      </c>
      <c r="AL9">
        <v>0</v>
      </c>
      <c r="AM9">
        <v>0.69905129970873414</v>
      </c>
      <c r="AN9">
        <v>3.007802442705072E-2</v>
      </c>
      <c r="AO9">
        <v>0</v>
      </c>
      <c r="AP9">
        <v>0</v>
      </c>
      <c r="AQ9">
        <v>0</v>
      </c>
      <c r="AR9">
        <v>0</v>
      </c>
      <c r="AS9">
        <v>1.3266409115128579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95.649409309121282</v>
      </c>
      <c r="BA9">
        <v>5.0562051322626731</v>
      </c>
      <c r="BB9">
        <f t="shared" si="0"/>
        <v>115.90564013717929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1.3149666689924517</v>
      </c>
      <c r="L10">
        <v>4.2162262701093134</v>
      </c>
      <c r="M10">
        <v>1.1793084326787588</v>
      </c>
      <c r="N10">
        <v>1.3045055014775826</v>
      </c>
      <c r="O10">
        <v>1.461127198055971</v>
      </c>
      <c r="P10">
        <v>2.2854519808201972</v>
      </c>
      <c r="Q10">
        <v>0.18774340417422347</v>
      </c>
      <c r="R10">
        <v>0.58431368959690022</v>
      </c>
      <c r="S10">
        <v>0.2921625938409258</v>
      </c>
      <c r="T10">
        <v>0.72051690670006252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0.69339089594772974</v>
      </c>
      <c r="AC10">
        <v>0.44810946002006052</v>
      </c>
      <c r="AD10">
        <v>0</v>
      </c>
      <c r="AE10">
        <v>1.5094225086801245</v>
      </c>
      <c r="AF10">
        <v>0.319101595481672</v>
      </c>
      <c r="AG10">
        <v>2.1161407880451746</v>
      </c>
      <c r="AH10">
        <v>0</v>
      </c>
      <c r="AI10">
        <v>0</v>
      </c>
      <c r="AJ10">
        <v>0</v>
      </c>
      <c r="AK10">
        <v>3.9194661930747827</v>
      </c>
      <c r="AL10">
        <v>0</v>
      </c>
      <c r="AM10">
        <v>0.69905129970873414</v>
      </c>
      <c r="AN10">
        <v>3.007802442705072E-2</v>
      </c>
      <c r="AO10">
        <v>0</v>
      </c>
      <c r="AP10">
        <v>0</v>
      </c>
      <c r="AQ10">
        <v>0</v>
      </c>
      <c r="AR10">
        <v>0</v>
      </c>
      <c r="AS10">
        <v>1.3266409115128579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95.649409309121282</v>
      </c>
      <c r="BA10">
        <v>5.0267481858370715</v>
      </c>
      <c r="BB10">
        <f t="shared" si="0"/>
        <v>115.23038544662879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1.3149666689924517</v>
      </c>
      <c r="L11">
        <v>4.2162262701093134</v>
      </c>
      <c r="M11">
        <v>1.1793084326787588</v>
      </c>
      <c r="N11">
        <v>1.3045055014775826</v>
      </c>
      <c r="O11">
        <v>1.461127198055971</v>
      </c>
      <c r="P11">
        <v>2.2854519808201972</v>
      </c>
      <c r="Q11">
        <v>0.18774340417422347</v>
      </c>
      <c r="R11">
        <v>0.58431368959690022</v>
      </c>
      <c r="S11">
        <v>0.2921625938409258</v>
      </c>
      <c r="T11">
        <v>0.72051690670006252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0.69339089594772974</v>
      </c>
      <c r="AC11">
        <v>0.44810946002006052</v>
      </c>
      <c r="AD11">
        <v>0</v>
      </c>
      <c r="AE11">
        <v>1.5094225086801245</v>
      </c>
      <c r="AF11">
        <v>0.319101595481672</v>
      </c>
      <c r="AG11">
        <v>2.1161407880451746</v>
      </c>
      <c r="AH11">
        <v>0</v>
      </c>
      <c r="AI11">
        <v>0</v>
      </c>
      <c r="AJ11">
        <v>0</v>
      </c>
      <c r="AK11">
        <v>3.9194661930747827</v>
      </c>
      <c r="AL11">
        <v>0</v>
      </c>
      <c r="AM11">
        <v>0.69905129970873414</v>
      </c>
      <c r="AN11">
        <v>3.007802442705072E-2</v>
      </c>
      <c r="AO11">
        <v>0</v>
      </c>
      <c r="AP11">
        <v>0</v>
      </c>
      <c r="AQ11">
        <v>0</v>
      </c>
      <c r="AR11">
        <v>0</v>
      </c>
      <c r="AS11">
        <v>1.3266409115128579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95.670534335211855</v>
      </c>
      <c r="BA11">
        <v>5.0276312119276483</v>
      </c>
      <c r="BB11">
        <f t="shared" si="0"/>
        <v>115.25062744662878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1.3149666689924517</v>
      </c>
      <c r="L12">
        <v>4.2162262701093134</v>
      </c>
      <c r="M12">
        <v>1.1793084326787588</v>
      </c>
      <c r="N12">
        <v>1.3045055014775826</v>
      </c>
      <c r="O12">
        <v>1.461127198055971</v>
      </c>
      <c r="P12">
        <v>2.2854519808201972</v>
      </c>
      <c r="Q12">
        <v>0.18774340417422347</v>
      </c>
      <c r="R12">
        <v>0.58431368959690022</v>
      </c>
      <c r="S12">
        <v>0.2921625938409258</v>
      </c>
      <c r="T12">
        <v>0.72051690670006252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0.69339089594772974</v>
      </c>
      <c r="AC12">
        <v>0.44810946002006052</v>
      </c>
      <c r="AD12">
        <v>0</v>
      </c>
      <c r="AE12">
        <v>1.5094225086801245</v>
      </c>
      <c r="AF12">
        <v>0.319101595481672</v>
      </c>
      <c r="AG12">
        <v>2.1161407880451746</v>
      </c>
      <c r="AH12">
        <v>0</v>
      </c>
      <c r="AI12">
        <v>0</v>
      </c>
      <c r="AJ12">
        <v>0</v>
      </c>
      <c r="AK12">
        <v>3.9194661930747827</v>
      </c>
      <c r="AL12">
        <v>0</v>
      </c>
      <c r="AM12">
        <v>0.69905129970873414</v>
      </c>
      <c r="AN12">
        <v>3.007802442705072E-2</v>
      </c>
      <c r="AO12">
        <v>0</v>
      </c>
      <c r="AP12">
        <v>0</v>
      </c>
      <c r="AQ12">
        <v>0</v>
      </c>
      <c r="AR12">
        <v>0</v>
      </c>
      <c r="AS12">
        <v>1.4150836230379826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95.67109580463368</v>
      </c>
      <c r="BA12">
        <v>5.0313515866912324</v>
      </c>
      <c r="BB12">
        <f t="shared" si="0"/>
        <v>115.33591125281215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1.3149666689924517</v>
      </c>
      <c r="L13">
        <v>4.2162262701093134</v>
      </c>
      <c r="M13">
        <v>1.1793084326787588</v>
      </c>
      <c r="N13">
        <v>1.3045055014775826</v>
      </c>
      <c r="O13">
        <v>1.461127198055971</v>
      </c>
      <c r="P13">
        <v>2.2854519808201972</v>
      </c>
      <c r="Q13">
        <v>0.18774340417422347</v>
      </c>
      <c r="R13">
        <v>0.58431368959690022</v>
      </c>
      <c r="S13">
        <v>0.2921625938409258</v>
      </c>
      <c r="T13">
        <v>0.72051690670006252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0.69339089594772974</v>
      </c>
      <c r="AC13">
        <v>0</v>
      </c>
      <c r="AD13">
        <v>0</v>
      </c>
      <c r="AE13">
        <v>1.5094225086801245</v>
      </c>
      <c r="AF13">
        <v>0.319101595481672</v>
      </c>
      <c r="AG13">
        <v>2.1161407880451746</v>
      </c>
      <c r="AH13">
        <v>0</v>
      </c>
      <c r="AI13">
        <v>0</v>
      </c>
      <c r="AJ13">
        <v>0</v>
      </c>
      <c r="AK13">
        <v>3.9194661930747827</v>
      </c>
      <c r="AL13">
        <v>0</v>
      </c>
      <c r="AM13">
        <v>0.69905129970873414</v>
      </c>
      <c r="AN13">
        <v>3.007802442705072E-2</v>
      </c>
      <c r="AO13">
        <v>0</v>
      </c>
      <c r="AP13">
        <v>0</v>
      </c>
      <c r="AQ13">
        <v>0</v>
      </c>
      <c r="AR13">
        <v>0</v>
      </c>
      <c r="AS13">
        <v>1.4150836230379826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95.67109580463368</v>
      </c>
      <c r="BA13">
        <v>5.0126206112623937</v>
      </c>
      <c r="BB13">
        <f t="shared" si="0"/>
        <v>114.90653276822093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1.3149666689924517</v>
      </c>
      <c r="L14">
        <v>4.2162262701093134</v>
      </c>
      <c r="M14">
        <v>1.1793084326787588</v>
      </c>
      <c r="N14">
        <v>1.3045055014775826</v>
      </c>
      <c r="O14">
        <v>1.461127198055971</v>
      </c>
      <c r="P14">
        <v>2.2854519808201972</v>
      </c>
      <c r="Q14">
        <v>0.18774340417422347</v>
      </c>
      <c r="R14">
        <v>0.58431368959690022</v>
      </c>
      <c r="S14">
        <v>0.2921625938409258</v>
      </c>
      <c r="T14">
        <v>0.72051690670006252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0.69339089594772974</v>
      </c>
      <c r="AC14">
        <v>0</v>
      </c>
      <c r="AD14">
        <v>0</v>
      </c>
      <c r="AE14">
        <v>1.5094225086801245</v>
      </c>
      <c r="AF14">
        <v>0.319101595481672</v>
      </c>
      <c r="AG14">
        <v>2.1161407880451746</v>
      </c>
      <c r="AH14">
        <v>0</v>
      </c>
      <c r="AI14">
        <v>0</v>
      </c>
      <c r="AJ14">
        <v>0</v>
      </c>
      <c r="AK14">
        <v>3.9194661930747827</v>
      </c>
      <c r="AL14">
        <v>0</v>
      </c>
      <c r="AM14">
        <v>0.69905129970873414</v>
      </c>
      <c r="AN14">
        <v>3.007802442705072E-2</v>
      </c>
      <c r="AO14">
        <v>0</v>
      </c>
      <c r="AP14">
        <v>0</v>
      </c>
      <c r="AQ14">
        <v>0</v>
      </c>
      <c r="AR14">
        <v>0</v>
      </c>
      <c r="AS14">
        <v>1.4150836230379826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95.67109580463368</v>
      </c>
      <c r="BA14">
        <v>5.0126206112623937</v>
      </c>
      <c r="BB14">
        <f t="shared" si="0"/>
        <v>114.90653276822093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1.3149666689924517</v>
      </c>
      <c r="L15">
        <v>4.2162262701093134</v>
      </c>
      <c r="M15">
        <v>1.1793084326787588</v>
      </c>
      <c r="N15">
        <v>1.3045055014775826</v>
      </c>
      <c r="O15">
        <v>1.461127198055971</v>
      </c>
      <c r="P15">
        <v>2.2854519808201972</v>
      </c>
      <c r="Q15">
        <v>0.18774340417422347</v>
      </c>
      <c r="R15">
        <v>0.58431368959690022</v>
      </c>
      <c r="S15">
        <v>0.2921625938409258</v>
      </c>
      <c r="T15">
        <v>0.72051690670006252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1.5094225086801245</v>
      </c>
      <c r="AF15">
        <v>0.319101595481672</v>
      </c>
      <c r="AG15">
        <v>2.1161407880451746</v>
      </c>
      <c r="AH15">
        <v>0</v>
      </c>
      <c r="AI15">
        <v>0</v>
      </c>
      <c r="AJ15">
        <v>0</v>
      </c>
      <c r="AK15">
        <v>3.9194661930747827</v>
      </c>
      <c r="AL15">
        <v>0</v>
      </c>
      <c r="AM15">
        <v>0.69905129970873414</v>
      </c>
      <c r="AN15">
        <v>3.007802442705072E-2</v>
      </c>
      <c r="AO15">
        <v>0</v>
      </c>
      <c r="AP15">
        <v>0</v>
      </c>
      <c r="AQ15">
        <v>0</v>
      </c>
      <c r="AR15">
        <v>0</v>
      </c>
      <c r="AS15">
        <v>1.2971599811560401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95.670947610102274</v>
      </c>
      <c r="BA15">
        <v>4.9787014690497049</v>
      </c>
      <c r="BB15">
        <f t="shared" si="0"/>
        <v>114.12898917807253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1.3149666689924517</v>
      </c>
      <c r="L16">
        <v>4.2162262701093134</v>
      </c>
      <c r="M16">
        <v>1.1793084326787588</v>
      </c>
      <c r="N16">
        <v>1.3045055014775826</v>
      </c>
      <c r="O16">
        <v>1.461127198055971</v>
      </c>
      <c r="P16">
        <v>2.2854519808201972</v>
      </c>
      <c r="Q16">
        <v>0.18774340417422347</v>
      </c>
      <c r="R16">
        <v>0.58431368959690022</v>
      </c>
      <c r="S16">
        <v>0.2921625938409258</v>
      </c>
      <c r="T16">
        <v>0.72051690670006252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1.5094225086801245</v>
      </c>
      <c r="AF16">
        <v>0.319101595481672</v>
      </c>
      <c r="AG16">
        <v>2.1161407880451746</v>
      </c>
      <c r="AH16">
        <v>0</v>
      </c>
      <c r="AI16">
        <v>0</v>
      </c>
      <c r="AJ16">
        <v>0</v>
      </c>
      <c r="AK16">
        <v>3.9194661930747827</v>
      </c>
      <c r="AL16">
        <v>0</v>
      </c>
      <c r="AM16">
        <v>0.69905129970873414</v>
      </c>
      <c r="AN16">
        <v>3.007802442705072E-2</v>
      </c>
      <c r="AO16">
        <v>0</v>
      </c>
      <c r="AP16">
        <v>0</v>
      </c>
      <c r="AQ16">
        <v>0</v>
      </c>
      <c r="AR16">
        <v>0</v>
      </c>
      <c r="AS16">
        <v>1.2971599811560401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95.670947610102274</v>
      </c>
      <c r="BA16">
        <v>4.9787014690497049</v>
      </c>
      <c r="BB16">
        <f t="shared" si="0"/>
        <v>114.12898917807253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1.3149666689924517</v>
      </c>
      <c r="L17">
        <v>4.2162262701093134</v>
      </c>
      <c r="M17">
        <v>1.1793084326787588</v>
      </c>
      <c r="N17">
        <v>1.3045055014775826</v>
      </c>
      <c r="O17">
        <v>1.461127198055971</v>
      </c>
      <c r="P17">
        <v>2.2854519808201972</v>
      </c>
      <c r="Q17">
        <v>0.18774340417422347</v>
      </c>
      <c r="R17">
        <v>0.58431368959690022</v>
      </c>
      <c r="S17">
        <v>0.2921625938409258</v>
      </c>
      <c r="T17">
        <v>0.72051690670006252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1.5094225086801245</v>
      </c>
      <c r="AF17">
        <v>0.319101595481672</v>
      </c>
      <c r="AG17">
        <v>2.1161407880451746</v>
      </c>
      <c r="AH17">
        <v>0</v>
      </c>
      <c r="AI17">
        <v>0</v>
      </c>
      <c r="AJ17">
        <v>0</v>
      </c>
      <c r="AK17">
        <v>3.9194661930747827</v>
      </c>
      <c r="AL17">
        <v>0</v>
      </c>
      <c r="AM17">
        <v>0.69905129970873414</v>
      </c>
      <c r="AN17">
        <v>3.007802442705072E-2</v>
      </c>
      <c r="AO17">
        <v>0</v>
      </c>
      <c r="AP17">
        <v>0</v>
      </c>
      <c r="AQ17">
        <v>0</v>
      </c>
      <c r="AR17">
        <v>0</v>
      </c>
      <c r="AS17">
        <v>1.2971599811560401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95.737346065539555</v>
      </c>
      <c r="BA17">
        <v>4.9814769244869783</v>
      </c>
      <c r="BB17">
        <f t="shared" si="0"/>
        <v>114.19261217807254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1.3149666689924517</v>
      </c>
      <c r="L18">
        <v>4.2162262701093134</v>
      </c>
      <c r="M18">
        <v>1.1793084326787588</v>
      </c>
      <c r="N18">
        <v>1.3045055014775826</v>
      </c>
      <c r="O18">
        <v>1.461127198055971</v>
      </c>
      <c r="P18">
        <v>2.2854519808201972</v>
      </c>
      <c r="Q18">
        <v>0.18774340417422347</v>
      </c>
      <c r="R18">
        <v>0.58431368959690022</v>
      </c>
      <c r="S18">
        <v>0.2921625938409258</v>
      </c>
      <c r="T18">
        <v>0.72051690670006252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1.5094225086801245</v>
      </c>
      <c r="AF18">
        <v>0.319101595481672</v>
      </c>
      <c r="AG18">
        <v>2.1161407880451746</v>
      </c>
      <c r="AH18">
        <v>0</v>
      </c>
      <c r="AI18">
        <v>0</v>
      </c>
      <c r="AJ18">
        <v>0</v>
      </c>
      <c r="AK18">
        <v>3.9194661930747827</v>
      </c>
      <c r="AL18">
        <v>0</v>
      </c>
      <c r="AM18">
        <v>0.69905129970873414</v>
      </c>
      <c r="AN18">
        <v>3.007802442705072E-2</v>
      </c>
      <c r="AO18">
        <v>0</v>
      </c>
      <c r="AP18">
        <v>0</v>
      </c>
      <c r="AQ18">
        <v>0</v>
      </c>
      <c r="AR18">
        <v>0</v>
      </c>
      <c r="AS18">
        <v>1.2971599811560401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95.740860989355042</v>
      </c>
      <c r="BA18">
        <v>4.9816238483024708</v>
      </c>
      <c r="BB18">
        <f t="shared" si="0"/>
        <v>114.19598017807253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1.3149666689924517</v>
      </c>
      <c r="L19">
        <v>4.2162262701093134</v>
      </c>
      <c r="M19">
        <v>1.1270711473278703</v>
      </c>
      <c r="N19">
        <v>1.3045055014775826</v>
      </c>
      <c r="O19">
        <v>1.461127198055971</v>
      </c>
      <c r="P19">
        <v>2.2854519808201972</v>
      </c>
      <c r="Q19">
        <v>0.18774340417422347</v>
      </c>
      <c r="R19">
        <v>0.58431368959690022</v>
      </c>
      <c r="S19">
        <v>0.2921625938409258</v>
      </c>
      <c r="T19">
        <v>0.72051690670006252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1.51461115230986</v>
      </c>
      <c r="AF19">
        <v>0.319101595481672</v>
      </c>
      <c r="AG19">
        <v>2.1161407880451746</v>
      </c>
      <c r="AH19">
        <v>0</v>
      </c>
      <c r="AI19">
        <v>0</v>
      </c>
      <c r="AJ19">
        <v>0</v>
      </c>
      <c r="AK19">
        <v>3.9194661930747827</v>
      </c>
      <c r="AL19">
        <v>0</v>
      </c>
      <c r="AM19">
        <v>0.69905129970873414</v>
      </c>
      <c r="AN19">
        <v>3.007802442705072E-2</v>
      </c>
      <c r="AO19">
        <v>0</v>
      </c>
      <c r="AP19">
        <v>0</v>
      </c>
      <c r="AQ19">
        <v>0</v>
      </c>
      <c r="AR19">
        <v>0</v>
      </c>
      <c r="AS19">
        <v>1.2971599811560401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95.740860989355042</v>
      </c>
      <c r="BA19">
        <v>4.979657215078527</v>
      </c>
      <c r="BB19">
        <f t="shared" si="0"/>
        <v>114.15089816957533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1.3149666689924517</v>
      </c>
      <c r="L20">
        <v>4.2162262701093134</v>
      </c>
      <c r="M20">
        <v>1.1270711473278703</v>
      </c>
      <c r="N20">
        <v>1.3045055014775826</v>
      </c>
      <c r="O20">
        <v>1.461127198055971</v>
      </c>
      <c r="P20">
        <v>2.2854519808201972</v>
      </c>
      <c r="Q20">
        <v>0.18774340417422347</v>
      </c>
      <c r="R20">
        <v>0.58431368959690022</v>
      </c>
      <c r="S20">
        <v>0.2921625938409258</v>
      </c>
      <c r="T20">
        <v>0.72051690670006252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1.51461115230986</v>
      </c>
      <c r="AF20">
        <v>0.319101595481672</v>
      </c>
      <c r="AG20">
        <v>2.1161407880451746</v>
      </c>
      <c r="AH20">
        <v>0</v>
      </c>
      <c r="AI20">
        <v>0</v>
      </c>
      <c r="AJ20">
        <v>0</v>
      </c>
      <c r="AK20">
        <v>3.9194661930747827</v>
      </c>
      <c r="AL20">
        <v>0</v>
      </c>
      <c r="AM20">
        <v>0.69905129970873414</v>
      </c>
      <c r="AN20">
        <v>3.007802442705072E-2</v>
      </c>
      <c r="AO20">
        <v>0</v>
      </c>
      <c r="AP20">
        <v>0</v>
      </c>
      <c r="AQ20">
        <v>0</v>
      </c>
      <c r="AR20">
        <v>0</v>
      </c>
      <c r="AS20">
        <v>1.2971599811560401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95.793042162387806</v>
      </c>
      <c r="BA20">
        <v>4.981838388111294</v>
      </c>
      <c r="BB20">
        <f t="shared" si="0"/>
        <v>114.20089816957532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1.3149666689924517</v>
      </c>
      <c r="L21">
        <v>4.2162262701093134</v>
      </c>
      <c r="M21">
        <v>1.1270711473278703</v>
      </c>
      <c r="N21">
        <v>1.3045055014775826</v>
      </c>
      <c r="O21">
        <v>1.461127198055971</v>
      </c>
      <c r="P21">
        <v>2.2854519808201972</v>
      </c>
      <c r="Q21">
        <v>0.18774340417422347</v>
      </c>
      <c r="R21">
        <v>0.58431368959690022</v>
      </c>
      <c r="S21">
        <v>0.2921625938409258</v>
      </c>
      <c r="T21">
        <v>0.72051690670006252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1.51461115230986</v>
      </c>
      <c r="AF21">
        <v>0.319101595481672</v>
      </c>
      <c r="AG21">
        <v>2.1161407880451746</v>
      </c>
      <c r="AH21">
        <v>0</v>
      </c>
      <c r="AI21">
        <v>0</v>
      </c>
      <c r="AJ21">
        <v>0</v>
      </c>
      <c r="AK21">
        <v>3.9194661930747827</v>
      </c>
      <c r="AL21">
        <v>0</v>
      </c>
      <c r="AM21">
        <v>0.69905129970873414</v>
      </c>
      <c r="AN21">
        <v>3.007802442705072E-2</v>
      </c>
      <c r="AO21">
        <v>0</v>
      </c>
      <c r="AP21">
        <v>0</v>
      </c>
      <c r="AQ21">
        <v>0</v>
      </c>
      <c r="AR21">
        <v>0</v>
      </c>
      <c r="AS21">
        <v>1.2971599811560401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95.761733458568145</v>
      </c>
      <c r="BA21">
        <v>4.9805296842916338</v>
      </c>
      <c r="BB21">
        <f t="shared" si="0"/>
        <v>114.17089816957532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1.3149666689924517</v>
      </c>
      <c r="L22">
        <v>4.2162262701093134</v>
      </c>
      <c r="M22">
        <v>1.1270711473278703</v>
      </c>
      <c r="N22">
        <v>1.3045055014775826</v>
      </c>
      <c r="O22">
        <v>1.461127198055971</v>
      </c>
      <c r="P22">
        <v>2.2854519808201972</v>
      </c>
      <c r="Q22">
        <v>0.18774340417422347</v>
      </c>
      <c r="R22">
        <v>0.58431368959690022</v>
      </c>
      <c r="S22">
        <v>0.2921625938409258</v>
      </c>
      <c r="T22">
        <v>0.72051690670006252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0.44810946002006052</v>
      </c>
      <c r="AD22">
        <v>0</v>
      </c>
      <c r="AE22">
        <v>1.51461115230986</v>
      </c>
      <c r="AF22">
        <v>0.319101595481672</v>
      </c>
      <c r="AG22">
        <v>2.1161407880451746</v>
      </c>
      <c r="AH22">
        <v>0</v>
      </c>
      <c r="AI22">
        <v>0</v>
      </c>
      <c r="AJ22">
        <v>0</v>
      </c>
      <c r="AK22">
        <v>3.9194661930747827</v>
      </c>
      <c r="AL22">
        <v>0</v>
      </c>
      <c r="AM22">
        <v>0.69905129970873414</v>
      </c>
      <c r="AN22">
        <v>3.007802442705072E-2</v>
      </c>
      <c r="AO22">
        <v>0</v>
      </c>
      <c r="AP22">
        <v>0</v>
      </c>
      <c r="AQ22">
        <v>0</v>
      </c>
      <c r="AR22">
        <v>0</v>
      </c>
      <c r="AS22">
        <v>1.2971599811560401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95.793042162387806</v>
      </c>
      <c r="BA22">
        <v>5.0005693635401318</v>
      </c>
      <c r="BB22">
        <f t="shared" si="0"/>
        <v>114.63027665416655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1.3149666689924517</v>
      </c>
      <c r="L23">
        <v>4.2162262701093134</v>
      </c>
      <c r="M23">
        <v>1.1270711473278703</v>
      </c>
      <c r="N23">
        <v>1.3045055014775826</v>
      </c>
      <c r="O23">
        <v>1.461127198055971</v>
      </c>
      <c r="P23">
        <v>2.2854519808201972</v>
      </c>
      <c r="Q23">
        <v>0.18774340417422347</v>
      </c>
      <c r="R23">
        <v>0.58431368959690022</v>
      </c>
      <c r="S23">
        <v>0.2921625938409258</v>
      </c>
      <c r="T23">
        <v>0.72051690670006252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0.44810946002006052</v>
      </c>
      <c r="AD23">
        <v>0</v>
      </c>
      <c r="AE23">
        <v>1.51461115230986</v>
      </c>
      <c r="AF23">
        <v>0.319101595481672</v>
      </c>
      <c r="AG23">
        <v>2.1161407880451746</v>
      </c>
      <c r="AH23">
        <v>0.44751838102692548</v>
      </c>
      <c r="AI23">
        <v>0</v>
      </c>
      <c r="AJ23">
        <v>0</v>
      </c>
      <c r="AK23">
        <v>3.9194661930747827</v>
      </c>
      <c r="AL23">
        <v>0</v>
      </c>
      <c r="AM23">
        <v>0.69905129970873414</v>
      </c>
      <c r="AN23">
        <v>3.007802442705072E-2</v>
      </c>
      <c r="AO23">
        <v>0</v>
      </c>
      <c r="AP23">
        <v>0</v>
      </c>
      <c r="AQ23">
        <v>0</v>
      </c>
      <c r="AR23">
        <v>0</v>
      </c>
      <c r="AS23">
        <v>1.2971599811560401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96.337481736589453</v>
      </c>
      <c r="BA23">
        <v>5.0420332060686919</v>
      </c>
      <c r="BB23">
        <f t="shared" si="0"/>
        <v>115.58077076686656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1.3149666689924517</v>
      </c>
      <c r="L24">
        <v>4.2162262701093134</v>
      </c>
      <c r="M24">
        <v>1.1270711473278703</v>
      </c>
      <c r="N24">
        <v>1.3045055014775826</v>
      </c>
      <c r="O24">
        <v>1.461127198055971</v>
      </c>
      <c r="P24">
        <v>2.2854519808201972</v>
      </c>
      <c r="Q24">
        <v>0.18774340417422347</v>
      </c>
      <c r="R24">
        <v>0.58431368959690022</v>
      </c>
      <c r="S24">
        <v>0.2921625938409258</v>
      </c>
      <c r="T24">
        <v>0.72051690670006252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0.17688545849044551</v>
      </c>
      <c r="AC24">
        <v>0.44810946002006052</v>
      </c>
      <c r="AD24">
        <v>0</v>
      </c>
      <c r="AE24">
        <v>1.51461115230986</v>
      </c>
      <c r="AF24">
        <v>0.319101595481672</v>
      </c>
      <c r="AG24">
        <v>2.1161407880451746</v>
      </c>
      <c r="AH24">
        <v>0.89503676205385096</v>
      </c>
      <c r="AI24">
        <v>0</v>
      </c>
      <c r="AJ24">
        <v>0</v>
      </c>
      <c r="AK24">
        <v>3.9194661930747827</v>
      </c>
      <c r="AL24">
        <v>0</v>
      </c>
      <c r="AM24">
        <v>0.69905129970873414</v>
      </c>
      <c r="AN24">
        <v>3.007802442705072E-2</v>
      </c>
      <c r="AO24">
        <v>0</v>
      </c>
      <c r="AP24">
        <v>0</v>
      </c>
      <c r="AQ24">
        <v>0</v>
      </c>
      <c r="AR24">
        <v>0</v>
      </c>
      <c r="AS24">
        <v>1.2971599811560401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97.04545501982885</v>
      </c>
      <c r="BA24">
        <v>5.0977265697999252</v>
      </c>
      <c r="BB24">
        <f t="shared" si="0"/>
        <v>116.85745452589209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1.3149657600326468</v>
      </c>
      <c r="L25">
        <v>4.2162262701093134</v>
      </c>
      <c r="M25">
        <v>1.1270711473278703</v>
      </c>
      <c r="N25">
        <v>1.3045055014775826</v>
      </c>
      <c r="O25">
        <v>1.461127198055971</v>
      </c>
      <c r="P25">
        <v>2.2854519808201972</v>
      </c>
      <c r="Q25">
        <v>0.18774340417422347</v>
      </c>
      <c r="R25">
        <v>0.58431368959690022</v>
      </c>
      <c r="S25">
        <v>0.2921625938409258</v>
      </c>
      <c r="T25">
        <v>0.72051690670006252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0.69905128991905741</v>
      </c>
      <c r="AC25">
        <v>0.44810946002006052</v>
      </c>
      <c r="AD25">
        <v>0</v>
      </c>
      <c r="AE25">
        <v>1.51461115230986</v>
      </c>
      <c r="AF25">
        <v>0.319101595481672</v>
      </c>
      <c r="AG25">
        <v>2.1161407880451746</v>
      </c>
      <c r="AH25">
        <v>1.4544347329367564</v>
      </c>
      <c r="AI25">
        <v>0</v>
      </c>
      <c r="AJ25">
        <v>0</v>
      </c>
      <c r="AK25">
        <v>3.9194661930747827</v>
      </c>
      <c r="AL25">
        <v>0</v>
      </c>
      <c r="AM25">
        <v>0.69905129970873414</v>
      </c>
      <c r="AN25">
        <v>3.007802442705072E-2</v>
      </c>
      <c r="AO25">
        <v>0</v>
      </c>
      <c r="AP25">
        <v>0</v>
      </c>
      <c r="AQ25">
        <v>0</v>
      </c>
      <c r="AR25">
        <v>0</v>
      </c>
      <c r="AS25">
        <v>1.4150836230379826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97.910339177624721</v>
      </c>
      <c r="BA25">
        <v>5.1840172647685598</v>
      </c>
      <c r="BB25">
        <f t="shared" si="0"/>
        <v>118.83553452395299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1.3149582786945315</v>
      </c>
      <c r="L26">
        <v>4.2162262701093134</v>
      </c>
      <c r="M26">
        <v>1.1270711473278703</v>
      </c>
      <c r="N26">
        <v>1.3045055014775826</v>
      </c>
      <c r="O26">
        <v>1.461127198055971</v>
      </c>
      <c r="P26">
        <v>2.2854519808201972</v>
      </c>
      <c r="Q26">
        <v>0.18774340417422347</v>
      </c>
      <c r="R26">
        <v>0.58431368959690022</v>
      </c>
      <c r="S26">
        <v>0.2921625938409258</v>
      </c>
      <c r="T26">
        <v>0.72051690670006252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0.69905128991905741</v>
      </c>
      <c r="AC26">
        <v>0.89710330400947957</v>
      </c>
      <c r="AD26">
        <v>0.40683653016406562</v>
      </c>
      <c r="AE26">
        <v>1.51461115230986</v>
      </c>
      <c r="AF26">
        <v>0.319101595481672</v>
      </c>
      <c r="AG26">
        <v>2.1161407880451746</v>
      </c>
      <c r="AH26">
        <v>1.3873069790231682</v>
      </c>
      <c r="AI26">
        <v>0</v>
      </c>
      <c r="AJ26">
        <v>0</v>
      </c>
      <c r="AK26">
        <v>3.9194661930747827</v>
      </c>
      <c r="AL26">
        <v>0</v>
      </c>
      <c r="AM26">
        <v>0.69905129970873414</v>
      </c>
      <c r="AN26">
        <v>3.007802442705072E-2</v>
      </c>
      <c r="AO26">
        <v>0</v>
      </c>
      <c r="AP26">
        <v>0</v>
      </c>
      <c r="AQ26">
        <v>0</v>
      </c>
      <c r="AR26">
        <v>0</v>
      </c>
      <c r="AS26">
        <v>1.4150836230379826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97.865829680651203</v>
      </c>
      <c r="BA26">
        <v>5.215124224601162</v>
      </c>
      <c r="BB26">
        <f t="shared" si="0"/>
        <v>119.54861320604866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1.3150358039871819</v>
      </c>
      <c r="L27">
        <v>4.2162262701093134</v>
      </c>
      <c r="M27">
        <v>1.1270711473278703</v>
      </c>
      <c r="N27">
        <v>1.3045055014775826</v>
      </c>
      <c r="O27">
        <v>1.461127198055971</v>
      </c>
      <c r="P27">
        <v>2.2854519808201972</v>
      </c>
      <c r="Q27">
        <v>0.1877827165077543</v>
      </c>
      <c r="R27">
        <v>0.58431368959690022</v>
      </c>
      <c r="S27">
        <v>0.29216648990835997</v>
      </c>
      <c r="T27">
        <v>0.72051690670006252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1.3981025329238477</v>
      </c>
      <c r="AC27">
        <v>0.89710330400947957</v>
      </c>
      <c r="AD27">
        <v>0.81367310073594434</v>
      </c>
      <c r="AE27">
        <v>1.51461115230986</v>
      </c>
      <c r="AF27">
        <v>0.319101595481672</v>
      </c>
      <c r="AG27">
        <v>2.1161407880451746</v>
      </c>
      <c r="AH27">
        <v>1.9019531139636818</v>
      </c>
      <c r="AI27">
        <v>0.17688546912221731</v>
      </c>
      <c r="AJ27">
        <v>0</v>
      </c>
      <c r="AK27">
        <v>3.9194661930747827</v>
      </c>
      <c r="AL27">
        <v>0</v>
      </c>
      <c r="AM27">
        <v>0.69905129970873414</v>
      </c>
      <c r="AN27">
        <v>3.007802442705072E-2</v>
      </c>
      <c r="AO27">
        <v>0</v>
      </c>
      <c r="AP27">
        <v>0</v>
      </c>
      <c r="AQ27">
        <v>1.3308870421591381</v>
      </c>
      <c r="AR27">
        <v>0</v>
      </c>
      <c r="AS27">
        <v>1.4150836230379826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98.721878522229176</v>
      </c>
      <c r="BA27">
        <v>5.3816753228670891</v>
      </c>
      <c r="BB27">
        <f t="shared" si="0"/>
        <v>123.36653814285285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1.3671609081866856</v>
      </c>
      <c r="L28">
        <v>4.2163033938321233</v>
      </c>
      <c r="M28">
        <v>1.1270711473278703</v>
      </c>
      <c r="N28">
        <v>1.3045055014775826</v>
      </c>
      <c r="O28">
        <v>1.461127198055971</v>
      </c>
      <c r="P28">
        <v>2.2854519808201972</v>
      </c>
      <c r="Q28">
        <v>0.19824618222007795</v>
      </c>
      <c r="R28">
        <v>0.58431368959690022</v>
      </c>
      <c r="S28">
        <v>0.30251133657538126</v>
      </c>
      <c r="T28">
        <v>0.71903131624808558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1.3981025329238477</v>
      </c>
      <c r="AC28">
        <v>0.89710330400947957</v>
      </c>
      <c r="AD28">
        <v>1.2205096309000101</v>
      </c>
      <c r="AE28">
        <v>2.2719167491883621</v>
      </c>
      <c r="AF28">
        <v>0.319101595481672</v>
      </c>
      <c r="AG28">
        <v>2.1161407880451746</v>
      </c>
      <c r="AH28">
        <v>2.5732306963055729</v>
      </c>
      <c r="AI28">
        <v>0.76650362998027655</v>
      </c>
      <c r="AJ28">
        <v>0</v>
      </c>
      <c r="AK28">
        <v>3.9194661930747827</v>
      </c>
      <c r="AL28">
        <v>0</v>
      </c>
      <c r="AM28">
        <v>0.69905129970873414</v>
      </c>
      <c r="AN28">
        <v>3.007802442705072E-2</v>
      </c>
      <c r="AO28">
        <v>0</v>
      </c>
      <c r="AP28">
        <v>0</v>
      </c>
      <c r="AQ28">
        <v>2.0080050212621345</v>
      </c>
      <c r="AR28">
        <v>0</v>
      </c>
      <c r="AS28">
        <v>1.3266409115128579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101.1803026508036</v>
      </c>
      <c r="BA28">
        <v>5.6134004035061098</v>
      </c>
      <c r="BB28">
        <f t="shared" si="0"/>
        <v>128.67847527845831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1.3671472952731532</v>
      </c>
      <c r="L29">
        <v>4.2163168426659192</v>
      </c>
      <c r="M29">
        <v>1.1270711473278703</v>
      </c>
      <c r="N29">
        <v>1.3045055014775826</v>
      </c>
      <c r="O29">
        <v>1.461127198055971</v>
      </c>
      <c r="P29">
        <v>2.2854519808201972</v>
      </c>
      <c r="Q29">
        <v>0.19808460941667247</v>
      </c>
      <c r="R29">
        <v>0.58431368959690022</v>
      </c>
      <c r="S29">
        <v>0.30239040449198334</v>
      </c>
      <c r="T29">
        <v>0.71903131624808558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2.0971538228429054</v>
      </c>
      <c r="AC29">
        <v>1.3456845133538244</v>
      </c>
      <c r="AD29">
        <v>1.6273462014718887</v>
      </c>
      <c r="AE29">
        <v>2.2719167491883621</v>
      </c>
      <c r="AF29">
        <v>0.6382031546945699</v>
      </c>
      <c r="AG29">
        <v>2.1161407880451746</v>
      </c>
      <c r="AH29">
        <v>3.3161112031934876</v>
      </c>
      <c r="AI29">
        <v>1.5330072599605531</v>
      </c>
      <c r="AJ29">
        <v>0</v>
      </c>
      <c r="AK29">
        <v>3.9194661930747827</v>
      </c>
      <c r="AL29">
        <v>0</v>
      </c>
      <c r="AM29">
        <v>0.69905129970873414</v>
      </c>
      <c r="AN29">
        <v>3.007802442705072E-2</v>
      </c>
      <c r="AO29">
        <v>0</v>
      </c>
      <c r="AP29">
        <v>0</v>
      </c>
      <c r="AQ29">
        <v>2.6617741909102381</v>
      </c>
      <c r="AR29">
        <v>0</v>
      </c>
      <c r="AS29">
        <v>1.3266409115128579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104.18488833228969</v>
      </c>
      <c r="BA29">
        <v>5.9077153299360168</v>
      </c>
      <c r="BB29">
        <f t="shared" si="0"/>
        <v>135.42518730011241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1.3671593579244645</v>
      </c>
      <c r="L30">
        <v>4.216339253727897</v>
      </c>
      <c r="M30">
        <v>1.1270711473278703</v>
      </c>
      <c r="N30">
        <v>1.3045055014775826</v>
      </c>
      <c r="O30">
        <v>1.461127198055971</v>
      </c>
      <c r="P30">
        <v>2.2854519808201972</v>
      </c>
      <c r="Q30">
        <v>0.19808460941667247</v>
      </c>
      <c r="R30">
        <v>0.58431368959690022</v>
      </c>
      <c r="S30">
        <v>0.29195412895719275</v>
      </c>
      <c r="T30">
        <v>0.71903131624808558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2.0971538228429054</v>
      </c>
      <c r="AC30">
        <v>1.3456845133538244</v>
      </c>
      <c r="AD30">
        <v>1.6273462014718887</v>
      </c>
      <c r="AE30">
        <v>2.2719167491883621</v>
      </c>
      <c r="AF30">
        <v>0.6382031546945699</v>
      </c>
      <c r="AG30">
        <v>2.1161407880451746</v>
      </c>
      <c r="AH30">
        <v>3.3161112031934876</v>
      </c>
      <c r="AI30">
        <v>1.5330072599605531</v>
      </c>
      <c r="AJ30">
        <v>0</v>
      </c>
      <c r="AK30">
        <v>3.9194661930747827</v>
      </c>
      <c r="AL30">
        <v>0</v>
      </c>
      <c r="AM30">
        <v>0.69905129970873414</v>
      </c>
      <c r="AN30">
        <v>3.007802442705072E-2</v>
      </c>
      <c r="AO30">
        <v>0</v>
      </c>
      <c r="AP30">
        <v>0</v>
      </c>
      <c r="AQ30">
        <v>2.6617741909102381</v>
      </c>
      <c r="AR30">
        <v>0</v>
      </c>
      <c r="AS30">
        <v>1.3266409115128579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103.89590690878731</v>
      </c>
      <c r="BA30">
        <v>5.8952011111174789</v>
      </c>
      <c r="BB30">
        <f t="shared" si="0"/>
        <v>135.13831829360709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1.3671483285532087</v>
      </c>
      <c r="L31">
        <v>4.3832304361664596</v>
      </c>
      <c r="M31">
        <v>1.1270711473278703</v>
      </c>
      <c r="N31">
        <v>1.3045055014775826</v>
      </c>
      <c r="O31">
        <v>1.461127198055971</v>
      </c>
      <c r="P31">
        <v>2.2854519808201972</v>
      </c>
      <c r="Q31">
        <v>0.19810110497587016</v>
      </c>
      <c r="R31">
        <v>0.60526501745693251</v>
      </c>
      <c r="S31">
        <v>0.30265080359006469</v>
      </c>
      <c r="T31">
        <v>0.71903131624808558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2.0971538228429054</v>
      </c>
      <c r="AC31">
        <v>1.3456845133538244</v>
      </c>
      <c r="AD31">
        <v>1.6273462014718887</v>
      </c>
      <c r="AE31">
        <v>2.2719167491883621</v>
      </c>
      <c r="AF31">
        <v>0.6382031546945699</v>
      </c>
      <c r="AG31">
        <v>2.1161407880451746</v>
      </c>
      <c r="AH31">
        <v>3.3161112031934876</v>
      </c>
      <c r="AI31">
        <v>1.5330072599605531</v>
      </c>
      <c r="AJ31">
        <v>0</v>
      </c>
      <c r="AK31">
        <v>3.9194661930747827</v>
      </c>
      <c r="AL31">
        <v>0</v>
      </c>
      <c r="AM31">
        <v>0.69905129970873414</v>
      </c>
      <c r="AN31">
        <v>3.007802442705072E-2</v>
      </c>
      <c r="AO31">
        <v>0</v>
      </c>
      <c r="AP31">
        <v>0</v>
      </c>
      <c r="AQ31">
        <v>2.6617741909102381</v>
      </c>
      <c r="AR31">
        <v>0</v>
      </c>
      <c r="AS31">
        <v>1.3266409115128579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103.21524212064286</v>
      </c>
      <c r="BA31">
        <v>5.8750484893898332</v>
      </c>
      <c r="BB31">
        <f t="shared" si="0"/>
        <v>134.67635077830971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1.3671336513984873</v>
      </c>
      <c r="L32">
        <v>4.2998261851865545</v>
      </c>
      <c r="M32">
        <v>1.1270711473278703</v>
      </c>
      <c r="N32">
        <v>1.3045055014775826</v>
      </c>
      <c r="O32">
        <v>1.461127198055971</v>
      </c>
      <c r="P32">
        <v>2.2854519808201972</v>
      </c>
      <c r="Q32">
        <v>0.19810110497587016</v>
      </c>
      <c r="R32">
        <v>0.60526501745693251</v>
      </c>
      <c r="S32">
        <v>0.30265080359006469</v>
      </c>
      <c r="T32">
        <v>0.71903131624808558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2.0971538228429054</v>
      </c>
      <c r="AC32">
        <v>1.3456845133538244</v>
      </c>
      <c r="AD32">
        <v>1.2205096309000101</v>
      </c>
      <c r="AE32">
        <v>2.2719167491883621</v>
      </c>
      <c r="AF32">
        <v>0.6382031546945699</v>
      </c>
      <c r="AG32">
        <v>2.1161407880451746</v>
      </c>
      <c r="AH32">
        <v>3.3161112031934876</v>
      </c>
      <c r="AI32">
        <v>1.5330072599605531</v>
      </c>
      <c r="AJ32">
        <v>0</v>
      </c>
      <c r="AK32">
        <v>3.9194661930747827</v>
      </c>
      <c r="AL32">
        <v>0</v>
      </c>
      <c r="AM32">
        <v>0.69905129970873414</v>
      </c>
      <c r="AN32">
        <v>3.007802442705072E-2</v>
      </c>
      <c r="AO32">
        <v>0</v>
      </c>
      <c r="AP32">
        <v>0</v>
      </c>
      <c r="AQ32">
        <v>2.6617741909102381</v>
      </c>
      <c r="AR32">
        <v>0</v>
      </c>
      <c r="AS32">
        <v>1.3266409115128579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103.21524212064286</v>
      </c>
      <c r="BA32">
        <v>5.8545558095438999</v>
      </c>
      <c r="BB32">
        <f t="shared" si="0"/>
        <v>134.20658795944911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1.3671483285532087</v>
      </c>
      <c r="L33">
        <v>4.2998261851865545</v>
      </c>
      <c r="M33">
        <v>1.1793084326787588</v>
      </c>
      <c r="N33">
        <v>1.3045055014775826</v>
      </c>
      <c r="O33">
        <v>1.461127198055971</v>
      </c>
      <c r="P33">
        <v>2.2854519808201972</v>
      </c>
      <c r="Q33">
        <v>0.19810110497587016</v>
      </c>
      <c r="R33">
        <v>0.60535523365823229</v>
      </c>
      <c r="S33">
        <v>0.30256034093228829</v>
      </c>
      <c r="T33">
        <v>0.71903131624808558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2.0971538228429054</v>
      </c>
      <c r="AC33">
        <v>1.3456845133538244</v>
      </c>
      <c r="AD33">
        <v>1.2205096309000101</v>
      </c>
      <c r="AE33">
        <v>2.2719167491883621</v>
      </c>
      <c r="AF33">
        <v>0.319101595481672</v>
      </c>
      <c r="AG33">
        <v>2.1161407880451746</v>
      </c>
      <c r="AH33">
        <v>2.5732306963055729</v>
      </c>
      <c r="AI33">
        <v>0.76650362998027655</v>
      </c>
      <c r="AJ33">
        <v>0</v>
      </c>
      <c r="AK33">
        <v>3.9194661930747827</v>
      </c>
      <c r="AL33">
        <v>0</v>
      </c>
      <c r="AM33">
        <v>0.69905129970873414</v>
      </c>
      <c r="AN33">
        <v>3.007802442705072E-2</v>
      </c>
      <c r="AO33">
        <v>0</v>
      </c>
      <c r="AP33">
        <v>0</v>
      </c>
      <c r="AQ33">
        <v>2.6617741909102381</v>
      </c>
      <c r="AR33">
        <v>0</v>
      </c>
      <c r="AS33">
        <v>1.3266409115128579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100.73154456272177</v>
      </c>
      <c r="BA33">
        <v>5.6764906712574632</v>
      </c>
      <c r="BB33">
        <f t="shared" si="0"/>
        <v>130.12472155978253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1.3671336513984873</v>
      </c>
      <c r="L34">
        <v>4.2998261851865545</v>
      </c>
      <c r="M34">
        <v>1.1793084326787588</v>
      </c>
      <c r="N34">
        <v>1.3045055014775826</v>
      </c>
      <c r="O34">
        <v>1.461127198055971</v>
      </c>
      <c r="P34">
        <v>2.2854519808201972</v>
      </c>
      <c r="Q34">
        <v>0.19810110497587016</v>
      </c>
      <c r="R34">
        <v>0.60535523365823229</v>
      </c>
      <c r="S34">
        <v>0.30256034093228829</v>
      </c>
      <c r="T34">
        <v>0.71903131624808558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2.0971538228429054</v>
      </c>
      <c r="AC34">
        <v>1.3456845133538244</v>
      </c>
      <c r="AD34">
        <v>0.81367310073594434</v>
      </c>
      <c r="AE34">
        <v>1.51461115230986</v>
      </c>
      <c r="AF34">
        <v>0.319101595481672</v>
      </c>
      <c r="AG34">
        <v>2.1161407880451746</v>
      </c>
      <c r="AH34">
        <v>1.9019531139636818</v>
      </c>
      <c r="AI34">
        <v>0.17688546912221731</v>
      </c>
      <c r="AJ34">
        <v>0</v>
      </c>
      <c r="AK34">
        <v>3.9194661930747827</v>
      </c>
      <c r="AL34">
        <v>0</v>
      </c>
      <c r="AM34">
        <v>0.69905129970873414</v>
      </c>
      <c r="AN34">
        <v>3.007802442705072E-2</v>
      </c>
      <c r="AO34">
        <v>0</v>
      </c>
      <c r="AP34">
        <v>0</v>
      </c>
      <c r="AQ34">
        <v>2.6617741909102381</v>
      </c>
      <c r="AR34">
        <v>0</v>
      </c>
      <c r="AS34">
        <v>1.3266409115128579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98.283556668753903</v>
      </c>
      <c r="BA34">
        <v>5.4727975808084004</v>
      </c>
      <c r="BB34">
        <f t="shared" si="0"/>
        <v>125.45537420886647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1.3671699577387302</v>
      </c>
      <c r="L35">
        <v>4.2266539674799803</v>
      </c>
      <c r="M35">
        <v>1.1793084326787588</v>
      </c>
      <c r="N35">
        <v>1.3045055014775826</v>
      </c>
      <c r="O35">
        <v>1.461127198055971</v>
      </c>
      <c r="P35">
        <v>2.2854519808201972</v>
      </c>
      <c r="Q35">
        <v>0.19828845752452515</v>
      </c>
      <c r="R35">
        <v>0.60535523365823229</v>
      </c>
      <c r="S35">
        <v>0.30250193963398481</v>
      </c>
      <c r="T35">
        <v>0.71903131624808558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2.0971538228429054</v>
      </c>
      <c r="AC35">
        <v>0.89710330400947957</v>
      </c>
      <c r="AD35">
        <v>0.40683653016406562</v>
      </c>
      <c r="AE35">
        <v>1.5094225086801245</v>
      </c>
      <c r="AF35">
        <v>0</v>
      </c>
      <c r="AG35">
        <v>2.1161407880451746</v>
      </c>
      <c r="AH35">
        <v>1.4544347329367564</v>
      </c>
      <c r="AI35">
        <v>0</v>
      </c>
      <c r="AJ35">
        <v>0</v>
      </c>
      <c r="AK35">
        <v>3.9194661930747827</v>
      </c>
      <c r="AL35">
        <v>0</v>
      </c>
      <c r="AM35">
        <v>0.69905129970873414</v>
      </c>
      <c r="AN35">
        <v>3.007802442705072E-2</v>
      </c>
      <c r="AO35">
        <v>0</v>
      </c>
      <c r="AP35">
        <v>0</v>
      </c>
      <c r="AQ35">
        <v>2.6617741909102381</v>
      </c>
      <c r="AR35">
        <v>0</v>
      </c>
      <c r="AS35">
        <v>1.4150836230379826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97.628896890002096</v>
      </c>
      <c r="BA35">
        <v>5.3706661403338973</v>
      </c>
      <c r="BB35">
        <f t="shared" si="0"/>
        <v>123.11416975282154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1.3671579077238087</v>
      </c>
      <c r="L36">
        <v>4.2163070542212875</v>
      </c>
      <c r="M36">
        <v>1.1793084326787588</v>
      </c>
      <c r="N36">
        <v>1.3045055014775826</v>
      </c>
      <c r="O36">
        <v>1.461127198055971</v>
      </c>
      <c r="P36">
        <v>2.2854519808201972</v>
      </c>
      <c r="Q36">
        <v>0.19828845752452515</v>
      </c>
      <c r="R36">
        <v>0.60535523365823229</v>
      </c>
      <c r="S36">
        <v>0.30250193963398481</v>
      </c>
      <c r="T36">
        <v>0.71903131624808558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2.0971538228429054</v>
      </c>
      <c r="AC36">
        <v>0.89710330400947957</v>
      </c>
      <c r="AD36">
        <v>0.40683653016406562</v>
      </c>
      <c r="AE36">
        <v>1.5094225086801245</v>
      </c>
      <c r="AF36">
        <v>0</v>
      </c>
      <c r="AG36">
        <v>2.1161407880451746</v>
      </c>
      <c r="AH36">
        <v>0.89503676205385096</v>
      </c>
      <c r="AI36">
        <v>0</v>
      </c>
      <c r="AJ36">
        <v>0</v>
      </c>
      <c r="AK36">
        <v>3.9194661930747827</v>
      </c>
      <c r="AL36">
        <v>0</v>
      </c>
      <c r="AM36">
        <v>0.69905129970873414</v>
      </c>
      <c r="AN36">
        <v>3.007802442705072E-2</v>
      </c>
      <c r="AO36">
        <v>0</v>
      </c>
      <c r="AP36">
        <v>0</v>
      </c>
      <c r="AQ36">
        <v>2.6617741909102381</v>
      </c>
      <c r="AR36">
        <v>0</v>
      </c>
      <c r="AS36">
        <v>1.4150836230379826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96.795692965977864</v>
      </c>
      <c r="BA36">
        <v>5.3120223764619396</v>
      </c>
      <c r="BB36">
        <f t="shared" si="0"/>
        <v>121.76985265851275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1.3671883752678391</v>
      </c>
      <c r="L37">
        <v>4.2266744566175563</v>
      </c>
      <c r="M37">
        <v>1.1793084326787588</v>
      </c>
      <c r="N37">
        <v>1.3045055014775826</v>
      </c>
      <c r="O37">
        <v>1.461127198055971</v>
      </c>
      <c r="P37">
        <v>2.2854519808201972</v>
      </c>
      <c r="Q37">
        <v>0.19820580343842709</v>
      </c>
      <c r="R37">
        <v>0.60541257397423121</v>
      </c>
      <c r="S37">
        <v>0.30262785557538457</v>
      </c>
      <c r="T37">
        <v>0.71903131624808558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2.0971538228429054</v>
      </c>
      <c r="AC37">
        <v>0.89710330400947957</v>
      </c>
      <c r="AD37">
        <v>0.40683653016406562</v>
      </c>
      <c r="AE37">
        <v>0.75730559687850196</v>
      </c>
      <c r="AF37">
        <v>0</v>
      </c>
      <c r="AG37">
        <v>2.1161407880451746</v>
      </c>
      <c r="AH37">
        <v>0.44751838102692548</v>
      </c>
      <c r="AI37">
        <v>0</v>
      </c>
      <c r="AJ37">
        <v>0</v>
      </c>
      <c r="AK37">
        <v>3.9194661930747827</v>
      </c>
      <c r="AL37">
        <v>0</v>
      </c>
      <c r="AM37">
        <v>0.69905129970873414</v>
      </c>
      <c r="AN37">
        <v>3.007802442705072E-2</v>
      </c>
      <c r="AO37">
        <v>0</v>
      </c>
      <c r="AP37">
        <v>0</v>
      </c>
      <c r="AQ37">
        <v>2.6617741909102381</v>
      </c>
      <c r="AR37">
        <v>0</v>
      </c>
      <c r="AS37">
        <v>1.4150836230379826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96.241203297850134</v>
      </c>
      <c r="BA37">
        <v>5.2391387892282291</v>
      </c>
      <c r="BB37">
        <f t="shared" si="0"/>
        <v>120.09910975690177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1.3671772885681677</v>
      </c>
      <c r="L38">
        <v>4.2163694270232082</v>
      </c>
      <c r="M38">
        <v>1.1793084326787588</v>
      </c>
      <c r="N38">
        <v>1.3045055014775826</v>
      </c>
      <c r="O38">
        <v>1.461127198055971</v>
      </c>
      <c r="P38">
        <v>2.2854519808201972</v>
      </c>
      <c r="Q38">
        <v>0.19820580343842709</v>
      </c>
      <c r="R38">
        <v>0.60541257397423121</v>
      </c>
      <c r="S38">
        <v>0.30262785557538457</v>
      </c>
      <c r="T38">
        <v>0.71903131624808558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2.0971538228429054</v>
      </c>
      <c r="AC38">
        <v>0.89710330400947957</v>
      </c>
      <c r="AD38">
        <v>0.40683653016406562</v>
      </c>
      <c r="AE38">
        <v>0.75730559687850196</v>
      </c>
      <c r="AF38">
        <v>0</v>
      </c>
      <c r="AG38">
        <v>2.1161407880451746</v>
      </c>
      <c r="AH38">
        <v>0.40276654508453347</v>
      </c>
      <c r="AI38">
        <v>0</v>
      </c>
      <c r="AJ38">
        <v>0</v>
      </c>
      <c r="AK38">
        <v>3.9194661930747827</v>
      </c>
      <c r="AL38">
        <v>0</v>
      </c>
      <c r="AM38">
        <v>0.69905129970873414</v>
      </c>
      <c r="AN38">
        <v>3.007802442705072E-2</v>
      </c>
      <c r="AO38">
        <v>0</v>
      </c>
      <c r="AP38">
        <v>0</v>
      </c>
      <c r="AQ38">
        <v>2.6617741909102381</v>
      </c>
      <c r="AR38">
        <v>0</v>
      </c>
      <c r="AS38">
        <v>1.3266409115128579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96.101549780839065</v>
      </c>
      <c r="BA38">
        <v>5.2273025264719379</v>
      </c>
      <c r="BB38">
        <f t="shared" si="0"/>
        <v>119.82778183888547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1.3671883752678391</v>
      </c>
      <c r="L39">
        <v>4.2370542349034146</v>
      </c>
      <c r="M39">
        <v>1.1793084326787588</v>
      </c>
      <c r="N39">
        <v>1.3045055014775826</v>
      </c>
      <c r="O39">
        <v>1.461127198055971</v>
      </c>
      <c r="P39">
        <v>2.2854519808201972</v>
      </c>
      <c r="Q39">
        <v>0.19828845752452515</v>
      </c>
      <c r="R39">
        <v>0.58443854423719399</v>
      </c>
      <c r="S39">
        <v>0.30265080359006469</v>
      </c>
      <c r="T39">
        <v>0.71903131624808558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0.69339089594772974</v>
      </c>
      <c r="AC39">
        <v>0</v>
      </c>
      <c r="AD39">
        <v>0.40683653016406562</v>
      </c>
      <c r="AE39">
        <v>0.75730559687850196</v>
      </c>
      <c r="AF39">
        <v>0</v>
      </c>
      <c r="AG39">
        <v>2.1161407880451746</v>
      </c>
      <c r="AH39">
        <v>0.40276654508453347</v>
      </c>
      <c r="AI39">
        <v>0</v>
      </c>
      <c r="AJ39">
        <v>0</v>
      </c>
      <c r="AK39">
        <v>3.9194661930747827</v>
      </c>
      <c r="AL39">
        <v>0</v>
      </c>
      <c r="AM39">
        <v>0.69905129970873414</v>
      </c>
      <c r="AN39">
        <v>3.007802442705072E-2</v>
      </c>
      <c r="AO39">
        <v>0</v>
      </c>
      <c r="AP39">
        <v>0</v>
      </c>
      <c r="AQ39">
        <v>2.6617741909102381</v>
      </c>
      <c r="AR39">
        <v>0</v>
      </c>
      <c r="AS39">
        <v>1.3266409115128579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96.021966186599883</v>
      </c>
      <c r="BA39">
        <v>5.1277925118991678</v>
      </c>
      <c r="BB39">
        <f t="shared" si="0"/>
        <v>117.54666949525802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1.3671772885681677</v>
      </c>
      <c r="L40">
        <v>4.2371513347336212</v>
      </c>
      <c r="M40">
        <v>1.1793084326787588</v>
      </c>
      <c r="N40">
        <v>1.3045055014775826</v>
      </c>
      <c r="O40">
        <v>1.461127198055971</v>
      </c>
      <c r="P40">
        <v>2.2854519808201972</v>
      </c>
      <c r="Q40">
        <v>0.19828845752452515</v>
      </c>
      <c r="R40">
        <v>0.58443854423719399</v>
      </c>
      <c r="S40">
        <v>0.30265080359006469</v>
      </c>
      <c r="T40">
        <v>0.71903131624808558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0.69339089594772974</v>
      </c>
      <c r="AC40">
        <v>0</v>
      </c>
      <c r="AD40">
        <v>0</v>
      </c>
      <c r="AE40">
        <v>0.75730559687850196</v>
      </c>
      <c r="AF40">
        <v>0</v>
      </c>
      <c r="AG40">
        <v>2.1161407880451746</v>
      </c>
      <c r="AH40">
        <v>0.40276654508453347</v>
      </c>
      <c r="AI40">
        <v>0</v>
      </c>
      <c r="AJ40">
        <v>0</v>
      </c>
      <c r="AK40">
        <v>3.9194661930747827</v>
      </c>
      <c r="AL40">
        <v>0</v>
      </c>
      <c r="AM40">
        <v>0.69905129970873414</v>
      </c>
      <c r="AN40">
        <v>3.007802442705072E-2</v>
      </c>
      <c r="AO40">
        <v>0</v>
      </c>
      <c r="AP40">
        <v>0</v>
      </c>
      <c r="AQ40">
        <v>2.6617741909102381</v>
      </c>
      <c r="AR40">
        <v>0</v>
      </c>
      <c r="AS40">
        <v>1.3266409115128579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95.879389480275506</v>
      </c>
      <c r="BA40">
        <v>5.1048306339628056</v>
      </c>
      <c r="BB40">
        <f t="shared" si="0"/>
        <v>117.02030414983648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1.3671909788201508</v>
      </c>
      <c r="L41">
        <v>4.2998261851865545</v>
      </c>
      <c r="M41">
        <v>1.1793084326787588</v>
      </c>
      <c r="N41">
        <v>1.3045055014775826</v>
      </c>
      <c r="O41">
        <v>1.461127198055971</v>
      </c>
      <c r="P41">
        <v>2.2854519808201972</v>
      </c>
      <c r="Q41">
        <v>0.19820538756717171</v>
      </c>
      <c r="R41">
        <v>0.58443854423719399</v>
      </c>
      <c r="S41">
        <v>0.30262785557538457</v>
      </c>
      <c r="T41">
        <v>0.71903131624808558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1.3981025329238477</v>
      </c>
      <c r="AC41">
        <v>0.89621887832192815</v>
      </c>
      <c r="AD41">
        <v>0</v>
      </c>
      <c r="AE41">
        <v>0.75730559687850196</v>
      </c>
      <c r="AF41">
        <v>0</v>
      </c>
      <c r="AG41">
        <v>2.1161407880451746</v>
      </c>
      <c r="AH41">
        <v>0.40276654508453347</v>
      </c>
      <c r="AI41">
        <v>0</v>
      </c>
      <c r="AJ41">
        <v>0</v>
      </c>
      <c r="AK41">
        <v>3.9194661930747827</v>
      </c>
      <c r="AL41">
        <v>0</v>
      </c>
      <c r="AM41">
        <v>0.69905129970873414</v>
      </c>
      <c r="AN41">
        <v>3.007802442705072E-2</v>
      </c>
      <c r="AO41">
        <v>0</v>
      </c>
      <c r="AP41">
        <v>0</v>
      </c>
      <c r="AQ41">
        <v>2.6617741909102381</v>
      </c>
      <c r="AR41">
        <v>0</v>
      </c>
      <c r="AS41">
        <v>1.3266409115128579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95.735557294927972</v>
      </c>
      <c r="BA41">
        <v>5.1683532936049676</v>
      </c>
      <c r="BB41">
        <f t="shared" si="0"/>
        <v>118.47646234287771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1.3671883752678391</v>
      </c>
      <c r="L42">
        <v>4.2998261851865545</v>
      </c>
      <c r="M42">
        <v>1.1793084326787588</v>
      </c>
      <c r="N42">
        <v>1.3045055014775826</v>
      </c>
      <c r="O42">
        <v>1.461127198055971</v>
      </c>
      <c r="P42">
        <v>2.2854519808201972</v>
      </c>
      <c r="Q42">
        <v>0.19820538756717171</v>
      </c>
      <c r="R42">
        <v>0.58443854423719399</v>
      </c>
      <c r="S42">
        <v>0.30262785557538457</v>
      </c>
      <c r="T42">
        <v>0.71903131624808558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1.3981025329238477</v>
      </c>
      <c r="AC42">
        <v>0.89621887832192815</v>
      </c>
      <c r="AD42">
        <v>0</v>
      </c>
      <c r="AE42">
        <v>0.75730559687850196</v>
      </c>
      <c r="AF42">
        <v>0</v>
      </c>
      <c r="AG42">
        <v>2.1161407880451746</v>
      </c>
      <c r="AH42">
        <v>0.40276654508453347</v>
      </c>
      <c r="AI42">
        <v>0</v>
      </c>
      <c r="AJ42">
        <v>0</v>
      </c>
      <c r="AK42">
        <v>3.9194661930747827</v>
      </c>
      <c r="AL42">
        <v>0</v>
      </c>
      <c r="AM42">
        <v>0.69905129970873414</v>
      </c>
      <c r="AN42">
        <v>3.007802442705072E-2</v>
      </c>
      <c r="AO42">
        <v>0</v>
      </c>
      <c r="AP42">
        <v>0</v>
      </c>
      <c r="AQ42">
        <v>2.0080050212621345</v>
      </c>
      <c r="AR42">
        <v>0</v>
      </c>
      <c r="AS42">
        <v>1.3266409115128579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94.828010853683978</v>
      </c>
      <c r="BA42">
        <v>5.1030901922411882</v>
      </c>
      <c r="BB42">
        <f t="shared" si="0"/>
        <v>116.98040722979708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1.3671418285845562</v>
      </c>
      <c r="L43">
        <v>4.3206534269719015</v>
      </c>
      <c r="M43">
        <v>1.1793084326787588</v>
      </c>
      <c r="N43">
        <v>1.3045055014775826</v>
      </c>
      <c r="O43">
        <v>1.461127198055971</v>
      </c>
      <c r="P43">
        <v>2.2854519808201972</v>
      </c>
      <c r="Q43">
        <v>0.19828845752452515</v>
      </c>
      <c r="R43">
        <v>0.58443854423719399</v>
      </c>
      <c r="S43">
        <v>0.30265080359006469</v>
      </c>
      <c r="T43">
        <v>0.71903131624808558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1.3981025329238477</v>
      </c>
      <c r="AC43">
        <v>0.89621887832192815</v>
      </c>
      <c r="AD43">
        <v>0</v>
      </c>
      <c r="AE43">
        <v>0.75730559687850196</v>
      </c>
      <c r="AF43">
        <v>0</v>
      </c>
      <c r="AG43">
        <v>2.1161407880451746</v>
      </c>
      <c r="AH43">
        <v>0.40276654508453347</v>
      </c>
      <c r="AI43">
        <v>0</v>
      </c>
      <c r="AJ43">
        <v>0</v>
      </c>
      <c r="AK43">
        <v>3.9194661930747827</v>
      </c>
      <c r="AL43">
        <v>0</v>
      </c>
      <c r="AM43">
        <v>0.69905129970873414</v>
      </c>
      <c r="AN43">
        <v>2.8898525400751406E-2</v>
      </c>
      <c r="AO43">
        <v>0</v>
      </c>
      <c r="AP43">
        <v>0</v>
      </c>
      <c r="AQ43">
        <v>1.3308870421591381</v>
      </c>
      <c r="AR43">
        <v>0</v>
      </c>
      <c r="AS43">
        <v>1.3089523373897016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94.827639323732001</v>
      </c>
      <c r="BA43">
        <v>5.0748555099115382</v>
      </c>
      <c r="BB43">
        <f t="shared" si="0"/>
        <v>116.33317104299638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1.3671589071590706</v>
      </c>
      <c r="L44">
        <v>4.3206534269719015</v>
      </c>
      <c r="M44">
        <v>1.1793084326787588</v>
      </c>
      <c r="N44">
        <v>1.3045055014775826</v>
      </c>
      <c r="O44">
        <v>1.461127198055971</v>
      </c>
      <c r="P44">
        <v>2.2854519808201972</v>
      </c>
      <c r="Q44">
        <v>0.19828845752452515</v>
      </c>
      <c r="R44">
        <v>0.58443854423719399</v>
      </c>
      <c r="S44">
        <v>0.29198720203120582</v>
      </c>
      <c r="T44">
        <v>0.71903131624808558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1.3981025329238477</v>
      </c>
      <c r="AC44">
        <v>0.89621887832192815</v>
      </c>
      <c r="AD44">
        <v>0</v>
      </c>
      <c r="AE44">
        <v>0.75730559687850196</v>
      </c>
      <c r="AF44">
        <v>0</v>
      </c>
      <c r="AG44">
        <v>2.1161407880451746</v>
      </c>
      <c r="AH44">
        <v>0.40276654508453347</v>
      </c>
      <c r="AI44">
        <v>0</v>
      </c>
      <c r="AJ44">
        <v>0</v>
      </c>
      <c r="AK44">
        <v>3.9194661930747827</v>
      </c>
      <c r="AL44">
        <v>0</v>
      </c>
      <c r="AM44">
        <v>0.69905129970873414</v>
      </c>
      <c r="AN44">
        <v>2.8898525400751406E-2</v>
      </c>
      <c r="AO44">
        <v>0</v>
      </c>
      <c r="AP44">
        <v>0</v>
      </c>
      <c r="AQ44">
        <v>1.3308870421591381</v>
      </c>
      <c r="AR44">
        <v>0</v>
      </c>
      <c r="AS44">
        <v>1.3089523373897016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94.869384262158206</v>
      </c>
      <c r="BA44">
        <v>5.0761554236770206</v>
      </c>
      <c r="BB44">
        <f t="shared" si="0"/>
        <v>116.36296954467277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1.3671418285845562</v>
      </c>
      <c r="L45">
        <v>4.3415158462737837</v>
      </c>
      <c r="M45">
        <v>1.1793084326787588</v>
      </c>
      <c r="N45">
        <v>1.3045055014775826</v>
      </c>
      <c r="O45">
        <v>1.461127198055971</v>
      </c>
      <c r="P45">
        <v>2.2854519808201972</v>
      </c>
      <c r="Q45">
        <v>0.19828845752452515</v>
      </c>
      <c r="R45">
        <v>0.58443854423719399</v>
      </c>
      <c r="S45">
        <v>0.30259522973170511</v>
      </c>
      <c r="T45">
        <v>0.71903131624808558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1.3981025329238477</v>
      </c>
      <c r="AC45">
        <v>0.44810946002006052</v>
      </c>
      <c r="AD45">
        <v>0</v>
      </c>
      <c r="AE45">
        <v>0.75730559687850196</v>
      </c>
      <c r="AF45">
        <v>0</v>
      </c>
      <c r="AG45">
        <v>2.1161407880451746</v>
      </c>
      <c r="AH45">
        <v>0.40276654508453347</v>
      </c>
      <c r="AI45">
        <v>0</v>
      </c>
      <c r="AJ45">
        <v>0</v>
      </c>
      <c r="AK45">
        <v>3.9194661930747827</v>
      </c>
      <c r="AL45">
        <v>0</v>
      </c>
      <c r="AM45">
        <v>0.69905129970873414</v>
      </c>
      <c r="AN45">
        <v>2.8898525400751406E-2</v>
      </c>
      <c r="AO45">
        <v>0</v>
      </c>
      <c r="AP45">
        <v>0</v>
      </c>
      <c r="AQ45">
        <v>1.3308870421591381</v>
      </c>
      <c r="AR45">
        <v>0</v>
      </c>
      <c r="AS45">
        <v>1.3089523373897016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94.723276977666444</v>
      </c>
      <c r="BA45">
        <v>5.0526319163005269</v>
      </c>
      <c r="BB45">
        <f t="shared" si="0"/>
        <v>115.82372971768351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1.3671589071590706</v>
      </c>
      <c r="L46">
        <v>4.3415158462737837</v>
      </c>
      <c r="M46">
        <v>1.1793084326787588</v>
      </c>
      <c r="N46">
        <v>1.3045055014775826</v>
      </c>
      <c r="O46">
        <v>1.461127198055971</v>
      </c>
      <c r="P46">
        <v>2.2854519808201972</v>
      </c>
      <c r="Q46">
        <v>0.19828845752452515</v>
      </c>
      <c r="R46">
        <v>0.58443854423719399</v>
      </c>
      <c r="S46">
        <v>0.30259522973170511</v>
      </c>
      <c r="T46">
        <v>0.71903131624808558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1.3981025329238477</v>
      </c>
      <c r="AC46">
        <v>0.44810946002006052</v>
      </c>
      <c r="AD46">
        <v>0</v>
      </c>
      <c r="AE46">
        <v>0.75730559687850196</v>
      </c>
      <c r="AF46">
        <v>0</v>
      </c>
      <c r="AG46">
        <v>2.1161407880451746</v>
      </c>
      <c r="AH46">
        <v>0.40276654508453347</v>
      </c>
      <c r="AI46">
        <v>0</v>
      </c>
      <c r="AJ46">
        <v>0</v>
      </c>
      <c r="AK46">
        <v>3.9194661930747827</v>
      </c>
      <c r="AL46">
        <v>0</v>
      </c>
      <c r="AM46">
        <v>0.69905129970873414</v>
      </c>
      <c r="AN46">
        <v>2.8898525400751406E-2</v>
      </c>
      <c r="AO46">
        <v>0</v>
      </c>
      <c r="AP46">
        <v>0</v>
      </c>
      <c r="AQ46">
        <v>1.3308870421591381</v>
      </c>
      <c r="AR46">
        <v>0</v>
      </c>
      <c r="AS46">
        <v>1.3089523373897016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94.639787100814019</v>
      </c>
      <c r="BA46">
        <v>5.0491427533325144</v>
      </c>
      <c r="BB46">
        <f t="shared" si="0"/>
        <v>115.7437460823736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1.3671656300207833</v>
      </c>
      <c r="L47">
        <v>4.3206534269719015</v>
      </c>
      <c r="M47">
        <v>1.1793084326787588</v>
      </c>
      <c r="N47">
        <v>1.3045055014775826</v>
      </c>
      <c r="O47">
        <v>1.461127198055971</v>
      </c>
      <c r="P47">
        <v>2.2854519808201972</v>
      </c>
      <c r="Q47">
        <v>0.19817708241894363</v>
      </c>
      <c r="R47">
        <v>0.58443854423719399</v>
      </c>
      <c r="S47">
        <v>0.30265080359006469</v>
      </c>
      <c r="T47">
        <v>0.71903131624808558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0.69339089594772974</v>
      </c>
      <c r="AC47">
        <v>0.44810946002006052</v>
      </c>
      <c r="AD47">
        <v>0</v>
      </c>
      <c r="AE47">
        <v>0.75730559687850196</v>
      </c>
      <c r="AF47">
        <v>0</v>
      </c>
      <c r="AG47">
        <v>2.1161407880451746</v>
      </c>
      <c r="AH47">
        <v>0</v>
      </c>
      <c r="AI47">
        <v>0</v>
      </c>
      <c r="AJ47">
        <v>0</v>
      </c>
      <c r="AK47">
        <v>3.9194661930747827</v>
      </c>
      <c r="AL47">
        <v>0</v>
      </c>
      <c r="AM47">
        <v>0.69905129970873414</v>
      </c>
      <c r="AN47">
        <v>2.8898525400751406E-2</v>
      </c>
      <c r="AO47">
        <v>0</v>
      </c>
      <c r="AP47">
        <v>0</v>
      </c>
      <c r="AQ47">
        <v>1.3308870421591381</v>
      </c>
      <c r="AR47">
        <v>0</v>
      </c>
      <c r="AS47">
        <v>1.3089523373897016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94.044642037152983</v>
      </c>
      <c r="BA47">
        <v>4.9770990010580078</v>
      </c>
      <c r="BB47">
        <f t="shared" si="0"/>
        <v>114.09225509123902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1.3671423256796691</v>
      </c>
      <c r="L48">
        <v>4.3206534269719015</v>
      </c>
      <c r="M48">
        <v>1.1793084326787588</v>
      </c>
      <c r="N48">
        <v>1.3045055014775826</v>
      </c>
      <c r="O48">
        <v>1.461127198055971</v>
      </c>
      <c r="P48">
        <v>2.2854519808201972</v>
      </c>
      <c r="Q48">
        <v>0.19817708241894363</v>
      </c>
      <c r="R48">
        <v>0.58443854423719399</v>
      </c>
      <c r="S48">
        <v>0.30265080359006469</v>
      </c>
      <c r="T48">
        <v>0.71903131624808558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1.5094225086801245</v>
      </c>
      <c r="AF48">
        <v>0</v>
      </c>
      <c r="AG48">
        <v>2.1161407880451746</v>
      </c>
      <c r="AH48">
        <v>0</v>
      </c>
      <c r="AI48">
        <v>0</v>
      </c>
      <c r="AJ48">
        <v>0</v>
      </c>
      <c r="AK48">
        <v>3.9194661930747827</v>
      </c>
      <c r="AL48">
        <v>0</v>
      </c>
      <c r="AM48">
        <v>0.69905129970873414</v>
      </c>
      <c r="AN48">
        <v>2.8898525400751406E-2</v>
      </c>
      <c r="AO48">
        <v>0</v>
      </c>
      <c r="AP48">
        <v>0</v>
      </c>
      <c r="AQ48">
        <v>1.3308870421591381</v>
      </c>
      <c r="AR48">
        <v>0</v>
      </c>
      <c r="AS48">
        <v>1.3089523373897016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94.044642037152983</v>
      </c>
      <c r="BA48">
        <v>4.9608217989704038</v>
      </c>
      <c r="BB48">
        <f t="shared" si="0"/>
        <v>113.71912554481936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1.3671656300207833</v>
      </c>
      <c r="L49">
        <v>4.3625313945422626</v>
      </c>
      <c r="M49">
        <v>1.1793084326787588</v>
      </c>
      <c r="N49">
        <v>1.3045055014775826</v>
      </c>
      <c r="O49">
        <v>1.461127198055971</v>
      </c>
      <c r="P49">
        <v>2.2854519808201972</v>
      </c>
      <c r="Q49">
        <v>0.19828845752452515</v>
      </c>
      <c r="R49">
        <v>0.58437720720417474</v>
      </c>
      <c r="S49">
        <v>0.30265080359006469</v>
      </c>
      <c r="T49">
        <v>0.75183241304719073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1.5094225086801245</v>
      </c>
      <c r="AF49">
        <v>0</v>
      </c>
      <c r="AG49">
        <v>2.1161407880451746</v>
      </c>
      <c r="AH49">
        <v>0</v>
      </c>
      <c r="AI49">
        <v>0</v>
      </c>
      <c r="AJ49">
        <v>0</v>
      </c>
      <c r="AK49">
        <v>3.9194661930747827</v>
      </c>
      <c r="AL49">
        <v>0</v>
      </c>
      <c r="AM49">
        <v>0.69905129970873414</v>
      </c>
      <c r="AN49">
        <v>2.9488289445835938E-2</v>
      </c>
      <c r="AO49">
        <v>0</v>
      </c>
      <c r="AP49">
        <v>0</v>
      </c>
      <c r="AQ49">
        <v>1.3308870421591381</v>
      </c>
      <c r="AR49">
        <v>0</v>
      </c>
      <c r="AS49">
        <v>1.3089523373897016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93.845540596952603</v>
      </c>
      <c r="BA49">
        <v>4.9556486615106508</v>
      </c>
      <c r="BB49">
        <f t="shared" si="0"/>
        <v>113.60053941290695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1.3671423256796691</v>
      </c>
      <c r="L50">
        <v>4.3625313945422626</v>
      </c>
      <c r="M50">
        <v>1.1793084326787588</v>
      </c>
      <c r="N50">
        <v>1.3045055014775826</v>
      </c>
      <c r="O50">
        <v>1.461127198055971</v>
      </c>
      <c r="P50">
        <v>2.2854519808201972</v>
      </c>
      <c r="Q50">
        <v>0.19828845752452515</v>
      </c>
      <c r="R50">
        <v>0.58437720720417474</v>
      </c>
      <c r="S50">
        <v>0.30265080359006469</v>
      </c>
      <c r="T50">
        <v>0.75183241304719073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1.5094225086801245</v>
      </c>
      <c r="AF50">
        <v>0</v>
      </c>
      <c r="AG50">
        <v>2.1161407880451746</v>
      </c>
      <c r="AH50">
        <v>0</v>
      </c>
      <c r="AI50">
        <v>0</v>
      </c>
      <c r="AJ50">
        <v>0</v>
      </c>
      <c r="AK50">
        <v>3.9194661930747827</v>
      </c>
      <c r="AL50">
        <v>0</v>
      </c>
      <c r="AM50">
        <v>0.69905129970873414</v>
      </c>
      <c r="AN50">
        <v>2.9488289445835938E-2</v>
      </c>
      <c r="AO50">
        <v>0</v>
      </c>
      <c r="AP50">
        <v>0</v>
      </c>
      <c r="AQ50">
        <v>1.3308870421591381</v>
      </c>
      <c r="AR50">
        <v>0</v>
      </c>
      <c r="AS50">
        <v>1.3089523373897016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93.845540596952603</v>
      </c>
      <c r="BA50">
        <v>4.9556476873891917</v>
      </c>
      <c r="BB50">
        <f t="shared" si="0"/>
        <v>113.6005170826873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1.3671817369897827</v>
      </c>
      <c r="L51">
        <v>4.3625313945422626</v>
      </c>
      <c r="M51">
        <v>1.1793084326787588</v>
      </c>
      <c r="N51">
        <v>1.3045055014775826</v>
      </c>
      <c r="O51">
        <v>1.461127198055971</v>
      </c>
      <c r="P51">
        <v>2.2854519808201972</v>
      </c>
      <c r="Q51">
        <v>0.19814829396678138</v>
      </c>
      <c r="R51">
        <v>0.58437720720417474</v>
      </c>
      <c r="S51">
        <v>0.30265080359006469</v>
      </c>
      <c r="T51">
        <v>0.75320659008750646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1.5094225086801245</v>
      </c>
      <c r="AF51">
        <v>0</v>
      </c>
      <c r="AG51">
        <v>2.1161407880451746</v>
      </c>
      <c r="AH51">
        <v>0</v>
      </c>
      <c r="AI51">
        <v>0</v>
      </c>
      <c r="AJ51">
        <v>0</v>
      </c>
      <c r="AK51">
        <v>3.9194661930747827</v>
      </c>
      <c r="AL51">
        <v>0</v>
      </c>
      <c r="AM51">
        <v>0.69905129970873414</v>
      </c>
      <c r="AN51">
        <v>2.9488289445835938E-2</v>
      </c>
      <c r="AO51">
        <v>0</v>
      </c>
      <c r="AP51">
        <v>0</v>
      </c>
      <c r="AQ51">
        <v>1.3308870421591381</v>
      </c>
      <c r="AR51">
        <v>0</v>
      </c>
      <c r="AS51">
        <v>1.2971599811560401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93.667904404091004</v>
      </c>
      <c r="BA51">
        <v>4.9477828031933413</v>
      </c>
      <c r="BB51">
        <f t="shared" si="0"/>
        <v>113.42022684258058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1.3671935327821896</v>
      </c>
      <c r="L52">
        <v>4.3625313945422626</v>
      </c>
      <c r="M52">
        <v>1.1793084326787588</v>
      </c>
      <c r="N52">
        <v>1.3045055014775826</v>
      </c>
      <c r="O52">
        <v>1.461127198055971</v>
      </c>
      <c r="P52">
        <v>2.2854519808201972</v>
      </c>
      <c r="Q52">
        <v>0.19814829396678138</v>
      </c>
      <c r="R52">
        <v>0.58437720720417474</v>
      </c>
      <c r="S52">
        <v>0.30265080359006469</v>
      </c>
      <c r="T52">
        <v>0.75320659008750646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1.5094225086801245</v>
      </c>
      <c r="AF52">
        <v>0</v>
      </c>
      <c r="AG52">
        <v>2.1161407880451746</v>
      </c>
      <c r="AH52">
        <v>0</v>
      </c>
      <c r="AI52">
        <v>0</v>
      </c>
      <c r="AJ52">
        <v>0</v>
      </c>
      <c r="AK52">
        <v>3.9194661930747827</v>
      </c>
      <c r="AL52">
        <v>0</v>
      </c>
      <c r="AM52">
        <v>0.69905129970873414</v>
      </c>
      <c r="AN52">
        <v>2.9488289445835938E-2</v>
      </c>
      <c r="AO52">
        <v>0</v>
      </c>
      <c r="AP52">
        <v>0</v>
      </c>
      <c r="AQ52">
        <v>1.3308870421591381</v>
      </c>
      <c r="AR52">
        <v>0</v>
      </c>
      <c r="AS52">
        <v>1.2971599811560401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93.667904404091004</v>
      </c>
      <c r="BA52">
        <v>4.9477832962574642</v>
      </c>
      <c r="BB52">
        <f t="shared" si="0"/>
        <v>113.42023814530886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1.3671564891104173</v>
      </c>
      <c r="L53">
        <v>4.3103090363474941</v>
      </c>
      <c r="M53">
        <v>1.1793084326787588</v>
      </c>
      <c r="N53">
        <v>1.3045055014775826</v>
      </c>
      <c r="O53">
        <v>1.461127198055971</v>
      </c>
      <c r="P53">
        <v>2.2854519808201972</v>
      </c>
      <c r="Q53">
        <v>0.19821620594370926</v>
      </c>
      <c r="R53">
        <v>0.58437720720417474</v>
      </c>
      <c r="S53">
        <v>0.30257408889439535</v>
      </c>
      <c r="T53">
        <v>0.74853785630666181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1.5094225086801245</v>
      </c>
      <c r="AF53">
        <v>0</v>
      </c>
      <c r="AG53">
        <v>2.1161407880451746</v>
      </c>
      <c r="AH53">
        <v>0</v>
      </c>
      <c r="AI53">
        <v>0</v>
      </c>
      <c r="AJ53">
        <v>0</v>
      </c>
      <c r="AK53">
        <v>3.9194661930747827</v>
      </c>
      <c r="AL53">
        <v>0</v>
      </c>
      <c r="AM53">
        <v>0.69905129970873414</v>
      </c>
      <c r="AN53">
        <v>2.9488289445835938E-2</v>
      </c>
      <c r="AO53">
        <v>0</v>
      </c>
      <c r="AP53">
        <v>0</v>
      </c>
      <c r="AQ53">
        <v>1.3308870421591381</v>
      </c>
      <c r="AR53">
        <v>0</v>
      </c>
      <c r="AS53">
        <v>1.0023508764511837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93.542669588812359</v>
      </c>
      <c r="BA53">
        <v>4.9278454963784553</v>
      </c>
      <c r="BB53">
        <f t="shared" si="0"/>
        <v>112.96319508683824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1.3671525055212022</v>
      </c>
      <c r="L54">
        <v>4.3103090363474941</v>
      </c>
      <c r="M54">
        <v>1.1793084326787588</v>
      </c>
      <c r="N54">
        <v>1.3045055014775826</v>
      </c>
      <c r="O54">
        <v>1.461127198055971</v>
      </c>
      <c r="P54">
        <v>2.2854519808201972</v>
      </c>
      <c r="Q54">
        <v>0.19821620594370926</v>
      </c>
      <c r="R54">
        <v>0.58437720720417474</v>
      </c>
      <c r="S54">
        <v>0.30257408889439535</v>
      </c>
      <c r="T54">
        <v>0.74853785630666181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1.5094225086801245</v>
      </c>
      <c r="AF54">
        <v>0</v>
      </c>
      <c r="AG54">
        <v>2.1161407880451746</v>
      </c>
      <c r="AH54">
        <v>0</v>
      </c>
      <c r="AI54">
        <v>0</v>
      </c>
      <c r="AJ54">
        <v>0</v>
      </c>
      <c r="AK54">
        <v>3.9194661930747827</v>
      </c>
      <c r="AL54">
        <v>0</v>
      </c>
      <c r="AM54">
        <v>0.69905129970873414</v>
      </c>
      <c r="AN54">
        <v>2.9488289445835938E-2</v>
      </c>
      <c r="AO54">
        <v>0</v>
      </c>
      <c r="AP54">
        <v>0</v>
      </c>
      <c r="AQ54">
        <v>1.3308870421591381</v>
      </c>
      <c r="AR54">
        <v>0</v>
      </c>
      <c r="AS54">
        <v>1.0023508764511837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93.490488415779566</v>
      </c>
      <c r="BA54">
        <v>4.9256641568316448</v>
      </c>
      <c r="BB54">
        <f t="shared" si="0"/>
        <v>112.91319126976305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1.3671485069200005</v>
      </c>
      <c r="L55">
        <v>4.3103090363474941</v>
      </c>
      <c r="M55">
        <v>1.1793084326787588</v>
      </c>
      <c r="N55">
        <v>1.3045055014775826</v>
      </c>
      <c r="O55">
        <v>1.461127198055971</v>
      </c>
      <c r="P55">
        <v>2.2959413081039521</v>
      </c>
      <c r="Q55">
        <v>0.19821620594370926</v>
      </c>
      <c r="R55">
        <v>0.6054711066500309</v>
      </c>
      <c r="S55">
        <v>0.30257408889439535</v>
      </c>
      <c r="T55">
        <v>0.74853785630666181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1.5094225086801245</v>
      </c>
      <c r="AF55">
        <v>0</v>
      </c>
      <c r="AG55">
        <v>2.1161407880451746</v>
      </c>
      <c r="AH55">
        <v>0</v>
      </c>
      <c r="AI55">
        <v>0</v>
      </c>
      <c r="AJ55">
        <v>0</v>
      </c>
      <c r="AK55">
        <v>3.9194661930747827</v>
      </c>
      <c r="AL55">
        <v>0</v>
      </c>
      <c r="AM55">
        <v>0.69905129970873414</v>
      </c>
      <c r="AN55">
        <v>2.9488289445835938E-2</v>
      </c>
      <c r="AO55">
        <v>0</v>
      </c>
      <c r="AP55">
        <v>0</v>
      </c>
      <c r="AQ55">
        <v>1.3308870421591381</v>
      </c>
      <c r="AR55">
        <v>0</v>
      </c>
      <c r="AS55">
        <v>1.2971599811560401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93.688776873304107</v>
      </c>
      <c r="BA55">
        <v>4.9475956466686046</v>
      </c>
      <c r="BB55">
        <f t="shared" si="0"/>
        <v>113.41593657028389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1.3671445156904498</v>
      </c>
      <c r="L56">
        <v>4.3103090363474941</v>
      </c>
      <c r="M56">
        <v>1.1793084326787588</v>
      </c>
      <c r="N56">
        <v>1.3045055014775826</v>
      </c>
      <c r="O56">
        <v>1.461127198055971</v>
      </c>
      <c r="P56">
        <v>2.2959413081039521</v>
      </c>
      <c r="Q56">
        <v>0.19821620594370926</v>
      </c>
      <c r="R56">
        <v>0.58453336617125407</v>
      </c>
      <c r="S56">
        <v>0.30257408889439535</v>
      </c>
      <c r="T56">
        <v>0.74853785630666181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1.5094225086801245</v>
      </c>
      <c r="AF56">
        <v>0</v>
      </c>
      <c r="AG56">
        <v>2.1161407880451746</v>
      </c>
      <c r="AH56">
        <v>0</v>
      </c>
      <c r="AI56">
        <v>0</v>
      </c>
      <c r="AJ56">
        <v>0</v>
      </c>
      <c r="AK56">
        <v>3.9194661930747827</v>
      </c>
      <c r="AL56">
        <v>0</v>
      </c>
      <c r="AM56">
        <v>0.69905129970873414</v>
      </c>
      <c r="AN56">
        <v>2.9488289445835938E-2</v>
      </c>
      <c r="AO56">
        <v>0</v>
      </c>
      <c r="AP56">
        <v>0</v>
      </c>
      <c r="AQ56">
        <v>1.3308870421591381</v>
      </c>
      <c r="AR56">
        <v>0</v>
      </c>
      <c r="AS56">
        <v>1.2971599811560401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93.761830515549988</v>
      </c>
      <c r="BA56">
        <v>4.9497739245290839</v>
      </c>
      <c r="BB56">
        <f t="shared" si="0"/>
        <v>113.46587020296097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1.3671485069200005</v>
      </c>
      <c r="L57">
        <v>4.3103090363474941</v>
      </c>
      <c r="M57">
        <v>1.1793084326787588</v>
      </c>
      <c r="N57">
        <v>1.3045055014775826</v>
      </c>
      <c r="O57">
        <v>1.461127198055971</v>
      </c>
      <c r="P57">
        <v>2.2959413081039521</v>
      </c>
      <c r="Q57">
        <v>0.19821620594370926</v>
      </c>
      <c r="R57">
        <v>0.58453336617125407</v>
      </c>
      <c r="S57">
        <v>0.30257408889439535</v>
      </c>
      <c r="T57">
        <v>0.74853785630666181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1.5094225086801245</v>
      </c>
      <c r="AF57">
        <v>0</v>
      </c>
      <c r="AG57">
        <v>2.1161407880451746</v>
      </c>
      <c r="AH57">
        <v>0</v>
      </c>
      <c r="AI57">
        <v>0</v>
      </c>
      <c r="AJ57">
        <v>0</v>
      </c>
      <c r="AK57">
        <v>3.9194661930747827</v>
      </c>
      <c r="AL57">
        <v>0</v>
      </c>
      <c r="AM57">
        <v>0.69905129970873414</v>
      </c>
      <c r="AN57">
        <v>2.9488289445835938E-2</v>
      </c>
      <c r="AO57">
        <v>0</v>
      </c>
      <c r="AP57">
        <v>0</v>
      </c>
      <c r="AQ57">
        <v>1.3308870421591381</v>
      </c>
      <c r="AR57">
        <v>0</v>
      </c>
      <c r="AS57">
        <v>1.2971599811560401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93.808659987476489</v>
      </c>
      <c r="BA57">
        <v>4.9517315632889964</v>
      </c>
      <c r="BB57">
        <f t="shared" si="0"/>
        <v>113.5107460273571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1.3671445156904498</v>
      </c>
      <c r="L58">
        <v>4.3103090363474941</v>
      </c>
      <c r="M58">
        <v>1.1793084326787588</v>
      </c>
      <c r="N58">
        <v>1.3045055014775826</v>
      </c>
      <c r="O58">
        <v>1.461127198055971</v>
      </c>
      <c r="P58">
        <v>2.2959413081039521</v>
      </c>
      <c r="Q58">
        <v>0.19821620594370926</v>
      </c>
      <c r="R58">
        <v>0.58437720720417474</v>
      </c>
      <c r="S58">
        <v>0.30257408889439535</v>
      </c>
      <c r="T58">
        <v>0.74853785630666181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1.5094225086801245</v>
      </c>
      <c r="AF58">
        <v>0.319101595481672</v>
      </c>
      <c r="AG58">
        <v>2.1161407880451746</v>
      </c>
      <c r="AH58">
        <v>0</v>
      </c>
      <c r="AI58">
        <v>0</v>
      </c>
      <c r="AJ58">
        <v>0</v>
      </c>
      <c r="AK58">
        <v>3.9194661930747827</v>
      </c>
      <c r="AL58">
        <v>0</v>
      </c>
      <c r="AM58">
        <v>0.69905129970873414</v>
      </c>
      <c r="AN58">
        <v>2.9488289445835938E-2</v>
      </c>
      <c r="AO58">
        <v>0</v>
      </c>
      <c r="AP58">
        <v>0</v>
      </c>
      <c r="AQ58">
        <v>1.3308870421591381</v>
      </c>
      <c r="AR58">
        <v>0</v>
      </c>
      <c r="AS58">
        <v>1.2971599811560401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93.913022333542045</v>
      </c>
      <c r="BA58">
        <v>4.9694256617674588</v>
      </c>
      <c r="BB58">
        <f t="shared" si="0"/>
        <v>113.91635572022923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1.3671485069200005</v>
      </c>
      <c r="L59">
        <v>4.2162337030811257</v>
      </c>
      <c r="M59">
        <v>1.1793084326787588</v>
      </c>
      <c r="N59">
        <v>1.3045055014775826</v>
      </c>
      <c r="O59">
        <v>1.461127198055971</v>
      </c>
      <c r="P59">
        <v>2.2959413081039521</v>
      </c>
      <c r="Q59">
        <v>0.1982687501152734</v>
      </c>
      <c r="R59">
        <v>0.58437720720417474</v>
      </c>
      <c r="S59">
        <v>0.30265080359006469</v>
      </c>
      <c r="T59">
        <v>0.74853785630666181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1.5094225086801245</v>
      </c>
      <c r="AF59">
        <v>0.319101595481672</v>
      </c>
      <c r="AG59">
        <v>2.1161407880451746</v>
      </c>
      <c r="AH59">
        <v>0</v>
      </c>
      <c r="AI59">
        <v>0</v>
      </c>
      <c r="AJ59">
        <v>0</v>
      </c>
      <c r="AK59">
        <v>3.9194661930747827</v>
      </c>
      <c r="AL59">
        <v>0</v>
      </c>
      <c r="AM59">
        <v>0.69905129970873414</v>
      </c>
      <c r="AN59">
        <v>2.9488289445835938E-2</v>
      </c>
      <c r="AO59">
        <v>0</v>
      </c>
      <c r="AP59">
        <v>0</v>
      </c>
      <c r="AQ59">
        <v>1.3308870421591381</v>
      </c>
      <c r="AR59">
        <v>0</v>
      </c>
      <c r="AS59">
        <v>1.2971599811560401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93.891814861198085</v>
      </c>
      <c r="BA59">
        <v>4.9646124103469926</v>
      </c>
      <c r="BB59">
        <f t="shared" si="0"/>
        <v>113.80601941613617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1.3671445156904498</v>
      </c>
      <c r="L60">
        <v>4.2162860047657711</v>
      </c>
      <c r="M60">
        <v>1.1793084326787588</v>
      </c>
      <c r="N60">
        <v>1.3045055014775826</v>
      </c>
      <c r="O60">
        <v>1.461127198055971</v>
      </c>
      <c r="P60">
        <v>2.2959413081039521</v>
      </c>
      <c r="Q60">
        <v>0.1982687501152734</v>
      </c>
      <c r="R60">
        <v>0.58437720720417474</v>
      </c>
      <c r="S60">
        <v>0.30265080359006469</v>
      </c>
      <c r="T60">
        <v>0.74853785630666181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1.5094225086801245</v>
      </c>
      <c r="AF60">
        <v>0.319101595481672</v>
      </c>
      <c r="AG60">
        <v>2.1161407880451746</v>
      </c>
      <c r="AH60">
        <v>0</v>
      </c>
      <c r="AI60">
        <v>0</v>
      </c>
      <c r="AJ60">
        <v>0</v>
      </c>
      <c r="AK60">
        <v>3.9194661930747827</v>
      </c>
      <c r="AL60">
        <v>0</v>
      </c>
      <c r="AM60">
        <v>0.69905129970873414</v>
      </c>
      <c r="AN60">
        <v>2.9488289445835938E-2</v>
      </c>
      <c r="AO60">
        <v>0</v>
      </c>
      <c r="AP60">
        <v>0</v>
      </c>
      <c r="AQ60">
        <v>1.3308870421591381</v>
      </c>
      <c r="AR60">
        <v>0</v>
      </c>
      <c r="AS60">
        <v>1.2971599811560401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93.912687330411174</v>
      </c>
      <c r="BA60">
        <v>4.9654868989371215</v>
      </c>
      <c r="BB60">
        <f t="shared" si="0"/>
        <v>113.82606570721423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1.3671615050931942</v>
      </c>
      <c r="L61">
        <v>4.2162826311559334</v>
      </c>
      <c r="M61">
        <v>1.1793084326787588</v>
      </c>
      <c r="N61">
        <v>1.3045055014775826</v>
      </c>
      <c r="O61">
        <v>1.461127198055971</v>
      </c>
      <c r="P61">
        <v>2.2959413081039521</v>
      </c>
      <c r="Q61">
        <v>0.19828845752452515</v>
      </c>
      <c r="R61">
        <v>0.58437720720417474</v>
      </c>
      <c r="S61">
        <v>0.30265080359006469</v>
      </c>
      <c r="T61">
        <v>0.75284225149045203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1.5094225086801245</v>
      </c>
      <c r="AF61">
        <v>0.319101595481672</v>
      </c>
      <c r="AG61">
        <v>2.1161407880451746</v>
      </c>
      <c r="AH61">
        <v>0</v>
      </c>
      <c r="AI61">
        <v>0</v>
      </c>
      <c r="AJ61">
        <v>0</v>
      </c>
      <c r="AK61">
        <v>3.9194661930747827</v>
      </c>
      <c r="AL61">
        <v>0</v>
      </c>
      <c r="AM61">
        <v>0.69905129970873414</v>
      </c>
      <c r="AN61">
        <v>3.007802442705072E-2</v>
      </c>
      <c r="AO61">
        <v>0</v>
      </c>
      <c r="AP61">
        <v>0</v>
      </c>
      <c r="AQ61">
        <v>1.3308870421591381</v>
      </c>
      <c r="AR61">
        <v>0</v>
      </c>
      <c r="AS61">
        <v>1.2971599811560401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93.630908996034236</v>
      </c>
      <c r="BA61">
        <v>4.9539145321109128</v>
      </c>
      <c r="BB61">
        <f t="shared" si="0"/>
        <v>113.56078719303065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1.3671584793512415</v>
      </c>
      <c r="L62">
        <v>4.2162580908983331</v>
      </c>
      <c r="M62">
        <v>1.1793084326787588</v>
      </c>
      <c r="N62">
        <v>1.3045055014775826</v>
      </c>
      <c r="O62">
        <v>1.461127198055971</v>
      </c>
      <c r="P62">
        <v>2.2959413081039521</v>
      </c>
      <c r="Q62">
        <v>0.19828845752452515</v>
      </c>
      <c r="R62">
        <v>0.58437720720417474</v>
      </c>
      <c r="S62">
        <v>0.30265080359006469</v>
      </c>
      <c r="T62">
        <v>0.75284225149045203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1.5094225086801245</v>
      </c>
      <c r="AF62">
        <v>0.319101595481672</v>
      </c>
      <c r="AG62">
        <v>2.1161407880451746</v>
      </c>
      <c r="AH62">
        <v>0.44751838102692548</v>
      </c>
      <c r="AI62">
        <v>0</v>
      </c>
      <c r="AJ62">
        <v>0</v>
      </c>
      <c r="AK62">
        <v>3.9194661930747827</v>
      </c>
      <c r="AL62">
        <v>0</v>
      </c>
      <c r="AM62">
        <v>0.69905129970873414</v>
      </c>
      <c r="AN62">
        <v>3.007802442705072E-2</v>
      </c>
      <c r="AO62">
        <v>0</v>
      </c>
      <c r="AP62">
        <v>0</v>
      </c>
      <c r="AQ62">
        <v>1.3308870421591381</v>
      </c>
      <c r="AR62">
        <v>0</v>
      </c>
      <c r="AS62">
        <v>1.2971599811560401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94.276598831141712</v>
      </c>
      <c r="BA62">
        <v>4.9996094832865428</v>
      </c>
      <c r="BB62">
        <f t="shared" si="0"/>
        <v>114.60827289198986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1.3149494513997184</v>
      </c>
      <c r="L63">
        <v>4.2162416664954341</v>
      </c>
      <c r="M63">
        <v>1.1793084326787588</v>
      </c>
      <c r="N63">
        <v>1.3045055014775826</v>
      </c>
      <c r="O63">
        <v>1.461127198055971</v>
      </c>
      <c r="P63">
        <v>2.2959413081039521</v>
      </c>
      <c r="Q63">
        <v>0.19827852609577776</v>
      </c>
      <c r="R63">
        <v>0.58431368959690022</v>
      </c>
      <c r="S63">
        <v>0.30257046777522661</v>
      </c>
      <c r="T63">
        <v>0.75100510426747114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1.5094225086801245</v>
      </c>
      <c r="AF63">
        <v>0.319101595481672</v>
      </c>
      <c r="AG63">
        <v>2.1161407880451746</v>
      </c>
      <c r="AH63">
        <v>0.89503676205385096</v>
      </c>
      <c r="AI63">
        <v>0</v>
      </c>
      <c r="AJ63">
        <v>0</v>
      </c>
      <c r="AK63">
        <v>3.9194661930747827</v>
      </c>
      <c r="AL63">
        <v>0</v>
      </c>
      <c r="AM63">
        <v>0.69905129970873414</v>
      </c>
      <c r="AN63">
        <v>3.007802442705072E-2</v>
      </c>
      <c r="AO63">
        <v>0</v>
      </c>
      <c r="AP63">
        <v>0</v>
      </c>
      <c r="AQ63">
        <v>1.3308870421591381</v>
      </c>
      <c r="AR63">
        <v>0</v>
      </c>
      <c r="AS63">
        <v>1.2971599811560401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94.859672302233349</v>
      </c>
      <c r="BA63">
        <v>5.0404219778360053</v>
      </c>
      <c r="BB63">
        <f t="shared" si="0"/>
        <v>115.5438358651307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1.3149494513997184</v>
      </c>
      <c r="L64">
        <v>4.2162277213249455</v>
      </c>
      <c r="M64">
        <v>1.1793084326787588</v>
      </c>
      <c r="N64">
        <v>1.3045055014775826</v>
      </c>
      <c r="O64">
        <v>1.461127198055971</v>
      </c>
      <c r="P64">
        <v>2.2959413081039521</v>
      </c>
      <c r="Q64">
        <v>0.19827852609577776</v>
      </c>
      <c r="R64">
        <v>0.58431368959690022</v>
      </c>
      <c r="S64">
        <v>0.30257046777522661</v>
      </c>
      <c r="T64">
        <v>0.72051690670006252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1.5094225086801245</v>
      </c>
      <c r="AF64">
        <v>0.319101595481672</v>
      </c>
      <c r="AG64">
        <v>2.1161407880451746</v>
      </c>
      <c r="AH64">
        <v>0.89503676205385096</v>
      </c>
      <c r="AI64">
        <v>0</v>
      </c>
      <c r="AJ64">
        <v>0</v>
      </c>
      <c r="AK64">
        <v>3.9194661930747827</v>
      </c>
      <c r="AL64">
        <v>0</v>
      </c>
      <c r="AM64">
        <v>0.69905129970873414</v>
      </c>
      <c r="AN64">
        <v>3.007802442705072E-2</v>
      </c>
      <c r="AO64">
        <v>0</v>
      </c>
      <c r="AP64">
        <v>0</v>
      </c>
      <c r="AQ64">
        <v>1.3308870421591381</v>
      </c>
      <c r="AR64">
        <v>0</v>
      </c>
      <c r="AS64">
        <v>1.2971599811560401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94.859672302233349</v>
      </c>
      <c r="BA64">
        <v>5.039146988269561</v>
      </c>
      <c r="BB64">
        <f t="shared" si="0"/>
        <v>115.51460871195924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1.3149724563487886</v>
      </c>
      <c r="L65">
        <v>4.2162686684629005</v>
      </c>
      <c r="M65">
        <v>1.1793084326787588</v>
      </c>
      <c r="N65">
        <v>1.3045055014775826</v>
      </c>
      <c r="O65">
        <v>1.461127198055971</v>
      </c>
      <c r="P65">
        <v>2.2854611344672211</v>
      </c>
      <c r="Q65">
        <v>0.18772831722630887</v>
      </c>
      <c r="R65">
        <v>0.58431368959690022</v>
      </c>
      <c r="S65">
        <v>0.29229161462806519</v>
      </c>
      <c r="T65">
        <v>0.72051690670006252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1.5094225086801245</v>
      </c>
      <c r="AF65">
        <v>0.319101595481672</v>
      </c>
      <c r="AG65">
        <v>2.1161407880451746</v>
      </c>
      <c r="AH65">
        <v>0.89503676205385096</v>
      </c>
      <c r="AI65">
        <v>0</v>
      </c>
      <c r="AJ65">
        <v>0</v>
      </c>
      <c r="AK65">
        <v>3.9194661930747827</v>
      </c>
      <c r="AL65">
        <v>0</v>
      </c>
      <c r="AM65">
        <v>0.69905129970873414</v>
      </c>
      <c r="AN65">
        <v>3.007802442705072E-2</v>
      </c>
      <c r="AO65">
        <v>0</v>
      </c>
      <c r="AP65">
        <v>0</v>
      </c>
      <c r="AQ65">
        <v>1.3308870421591381</v>
      </c>
      <c r="AR65">
        <v>0</v>
      </c>
      <c r="AS65">
        <v>1.2971599811560401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94.859672302233349</v>
      </c>
      <c r="BA65">
        <v>5.0378409354164884</v>
      </c>
      <c r="BB65">
        <f t="shared" si="0"/>
        <v>115.48466948124599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1.3149693532548477</v>
      </c>
      <c r="L66">
        <v>4.2162756528431222</v>
      </c>
      <c r="M66">
        <v>1.1793084326787588</v>
      </c>
      <c r="N66">
        <v>1.3045055014775826</v>
      </c>
      <c r="O66">
        <v>1.461127198055971</v>
      </c>
      <c r="P66">
        <v>2.2854611344672211</v>
      </c>
      <c r="Q66">
        <v>0.18772831722630887</v>
      </c>
      <c r="R66">
        <v>0.58431368959690022</v>
      </c>
      <c r="S66">
        <v>0.29229161462806519</v>
      </c>
      <c r="T66">
        <v>0.72051690670006252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1.5094225086801245</v>
      </c>
      <c r="AF66">
        <v>0.319101595481672</v>
      </c>
      <c r="AG66">
        <v>2.1161407880451746</v>
      </c>
      <c r="AH66">
        <v>0.89503676205385096</v>
      </c>
      <c r="AI66">
        <v>0</v>
      </c>
      <c r="AJ66">
        <v>0</v>
      </c>
      <c r="AK66">
        <v>3.9194661930747827</v>
      </c>
      <c r="AL66">
        <v>0</v>
      </c>
      <c r="AM66">
        <v>0.69905129970873414</v>
      </c>
      <c r="AN66">
        <v>3.007802442705072E-2</v>
      </c>
      <c r="AO66">
        <v>0</v>
      </c>
      <c r="AP66">
        <v>0</v>
      </c>
      <c r="AQ66">
        <v>1.3308870421591381</v>
      </c>
      <c r="AR66">
        <v>0</v>
      </c>
      <c r="AS66">
        <v>1.2971599811560401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94.901417240659555</v>
      </c>
      <c r="BA66">
        <v>5.0395860360804692</v>
      </c>
      <c r="BB66">
        <f t="shared" si="0"/>
        <v>115.5246732002945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1.3150025592226999</v>
      </c>
      <c r="L67">
        <v>4.2162222101263911</v>
      </c>
      <c r="M67">
        <v>1.1793084326787588</v>
      </c>
      <c r="N67">
        <v>1.3045055014775826</v>
      </c>
      <c r="O67">
        <v>1.461127198055971</v>
      </c>
      <c r="P67">
        <v>2.2854611344672211</v>
      </c>
      <c r="Q67">
        <v>0.18772831722630887</v>
      </c>
      <c r="R67">
        <v>0.58431368959690022</v>
      </c>
      <c r="S67">
        <v>0.29229161462806519</v>
      </c>
      <c r="T67">
        <v>0.72051690670006252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0.17688545849044551</v>
      </c>
      <c r="AC67">
        <v>0.44810946002006052</v>
      </c>
      <c r="AD67">
        <v>0</v>
      </c>
      <c r="AE67">
        <v>2.2700299922941736</v>
      </c>
      <c r="AF67">
        <v>0.319101595481672</v>
      </c>
      <c r="AG67">
        <v>2.1161407880451746</v>
      </c>
      <c r="AH67">
        <v>0.89503676205385096</v>
      </c>
      <c r="AI67">
        <v>0</v>
      </c>
      <c r="AJ67">
        <v>0</v>
      </c>
      <c r="AK67">
        <v>3.9194661930747827</v>
      </c>
      <c r="AL67">
        <v>0</v>
      </c>
      <c r="AM67">
        <v>0.69905129970873414</v>
      </c>
      <c r="AN67">
        <v>3.007802442705072E-2</v>
      </c>
      <c r="AO67">
        <v>0</v>
      </c>
      <c r="AP67">
        <v>0</v>
      </c>
      <c r="AQ67">
        <v>1.3308870421591381</v>
      </c>
      <c r="AR67">
        <v>0</v>
      </c>
      <c r="AS67">
        <v>1.2971599811560401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94.953598413692319</v>
      </c>
      <c r="BA67">
        <v>5.0996845436259388</v>
      </c>
      <c r="BB67">
        <f t="shared" si="0"/>
        <v>116.90233803115747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1.3149960121784934</v>
      </c>
      <c r="L68">
        <v>4.2162505116527251</v>
      </c>
      <c r="M68">
        <v>1.1793084326787588</v>
      </c>
      <c r="N68">
        <v>1.3045055014775826</v>
      </c>
      <c r="O68">
        <v>1.461127198055971</v>
      </c>
      <c r="P68">
        <v>2.2854611344672211</v>
      </c>
      <c r="Q68">
        <v>0.18772831722630887</v>
      </c>
      <c r="R68">
        <v>0.58431368959690022</v>
      </c>
      <c r="S68">
        <v>0.29229161462806519</v>
      </c>
      <c r="T68">
        <v>0.72051690670006252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0.69339089594772974</v>
      </c>
      <c r="AC68">
        <v>0.44810946002006052</v>
      </c>
      <c r="AD68">
        <v>0</v>
      </c>
      <c r="AE68">
        <v>2.2700299922941736</v>
      </c>
      <c r="AF68">
        <v>0.319101595481672</v>
      </c>
      <c r="AG68">
        <v>2.1161407880451746</v>
      </c>
      <c r="AH68">
        <v>0.89503676205385096</v>
      </c>
      <c r="AI68">
        <v>0</v>
      </c>
      <c r="AJ68">
        <v>0</v>
      </c>
      <c r="AK68">
        <v>3.9194661930747827</v>
      </c>
      <c r="AL68">
        <v>0</v>
      </c>
      <c r="AM68">
        <v>0.69905129970873414</v>
      </c>
      <c r="AN68">
        <v>3.007802442705072E-2</v>
      </c>
      <c r="AO68">
        <v>0</v>
      </c>
      <c r="AP68">
        <v>0</v>
      </c>
      <c r="AQ68">
        <v>1.3308870421591381</v>
      </c>
      <c r="AR68">
        <v>0</v>
      </c>
      <c r="AS68">
        <v>1.2971599811560401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98.589935295345413</v>
      </c>
      <c r="BA68">
        <v>5.273274261902106</v>
      </c>
      <c r="BB68">
        <f t="shared" ref="BB68:BB99" si="1">SUM(B68:AZ68)-BA68</f>
        <v>120.8816123864738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1.314996378024563</v>
      </c>
      <c r="L69">
        <v>4.216254523021683</v>
      </c>
      <c r="M69">
        <v>1.1793084326787588</v>
      </c>
      <c r="N69">
        <v>1.3045055014775826</v>
      </c>
      <c r="O69">
        <v>1.461127198055971</v>
      </c>
      <c r="P69">
        <v>2.2854611344672211</v>
      </c>
      <c r="Q69">
        <v>0.17741591809400764</v>
      </c>
      <c r="R69">
        <v>0.58431368959690022</v>
      </c>
      <c r="S69">
        <v>0.29229161462806519</v>
      </c>
      <c r="T69">
        <v>0.72051690670006252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0.69339089594772974</v>
      </c>
      <c r="AC69">
        <v>0.44810946002006052</v>
      </c>
      <c r="AD69">
        <v>0</v>
      </c>
      <c r="AE69">
        <v>2.2700299922941736</v>
      </c>
      <c r="AF69">
        <v>0.319101595481672</v>
      </c>
      <c r="AG69">
        <v>2.1161407880451746</v>
      </c>
      <c r="AH69">
        <v>0.89503676205385096</v>
      </c>
      <c r="AI69">
        <v>0</v>
      </c>
      <c r="AJ69">
        <v>0</v>
      </c>
      <c r="AK69">
        <v>3.9194661930747827</v>
      </c>
      <c r="AL69">
        <v>0</v>
      </c>
      <c r="AM69">
        <v>0.69905129970873414</v>
      </c>
      <c r="AN69">
        <v>3.007802442705072E-2</v>
      </c>
      <c r="AO69">
        <v>0</v>
      </c>
      <c r="AP69">
        <v>0</v>
      </c>
      <c r="AQ69">
        <v>1.3308870421591381</v>
      </c>
      <c r="AR69">
        <v>0</v>
      </c>
      <c r="AS69">
        <v>1.2971599811560401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100.42186182425378</v>
      </c>
      <c r="BA69">
        <v>5.3494179154943309</v>
      </c>
      <c r="BB69">
        <f t="shared" si="1"/>
        <v>122.62708723987268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1.3149635815978382</v>
      </c>
      <c r="L70">
        <v>4.2162078461105894</v>
      </c>
      <c r="M70">
        <v>1.1793084326787588</v>
      </c>
      <c r="N70">
        <v>1.3045055014775826</v>
      </c>
      <c r="O70">
        <v>1.461127198055971</v>
      </c>
      <c r="P70">
        <v>2.2854611344672211</v>
      </c>
      <c r="Q70">
        <v>0.1564402643552574</v>
      </c>
      <c r="R70">
        <v>0.58431368959690022</v>
      </c>
      <c r="S70">
        <v>0.29229161462806519</v>
      </c>
      <c r="T70">
        <v>0.72051690670006252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1.3938573078167527</v>
      </c>
      <c r="AC70">
        <v>0.89621887832192815</v>
      </c>
      <c r="AD70">
        <v>0</v>
      </c>
      <c r="AE70">
        <v>2.2700299922941736</v>
      </c>
      <c r="AF70">
        <v>0.6382031546945699</v>
      </c>
      <c r="AG70">
        <v>2.1161407880451746</v>
      </c>
      <c r="AH70">
        <v>0.89503676205385096</v>
      </c>
      <c r="AI70">
        <v>0</v>
      </c>
      <c r="AJ70">
        <v>0</v>
      </c>
      <c r="AK70">
        <v>3.9194661930747827</v>
      </c>
      <c r="AL70">
        <v>0</v>
      </c>
      <c r="AM70">
        <v>0.69905129970873414</v>
      </c>
      <c r="AN70">
        <v>3.007802442705072E-2</v>
      </c>
      <c r="AO70">
        <v>0</v>
      </c>
      <c r="AP70">
        <v>0</v>
      </c>
      <c r="AQ70">
        <v>1.3308870421591381</v>
      </c>
      <c r="AR70">
        <v>0</v>
      </c>
      <c r="AS70">
        <v>1.2971599811560401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100.49491546649963</v>
      </c>
      <c r="BA70">
        <v>5.4129403683046462</v>
      </c>
      <c r="BB70">
        <f t="shared" si="1"/>
        <v>124.08324069161543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1.314961914463469</v>
      </c>
      <c r="L71">
        <v>4.2162125735883036</v>
      </c>
      <c r="M71">
        <v>1.1793084326787588</v>
      </c>
      <c r="N71">
        <v>1.3045055014775826</v>
      </c>
      <c r="O71">
        <v>1.461127198055971</v>
      </c>
      <c r="P71">
        <v>2.2854611344672211</v>
      </c>
      <c r="Q71">
        <v>0.1564402643552574</v>
      </c>
      <c r="R71">
        <v>0.58431368959690022</v>
      </c>
      <c r="S71">
        <v>0.29229161462806519</v>
      </c>
      <c r="T71">
        <v>0.72051690670006252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1.3938573078167527</v>
      </c>
      <c r="AC71">
        <v>0.89621887832192815</v>
      </c>
      <c r="AD71">
        <v>0</v>
      </c>
      <c r="AE71">
        <v>2.2700299922941736</v>
      </c>
      <c r="AF71">
        <v>0.6382031546945699</v>
      </c>
      <c r="AG71">
        <v>2.1161407880451746</v>
      </c>
      <c r="AH71">
        <v>0.89503676205385096</v>
      </c>
      <c r="AI71">
        <v>0</v>
      </c>
      <c r="AJ71">
        <v>0</v>
      </c>
      <c r="AK71">
        <v>3.9194661930747827</v>
      </c>
      <c r="AL71">
        <v>0</v>
      </c>
      <c r="AM71">
        <v>0.69905129970873414</v>
      </c>
      <c r="AN71">
        <v>3.007802442705072E-2</v>
      </c>
      <c r="AO71">
        <v>0</v>
      </c>
      <c r="AP71">
        <v>0</v>
      </c>
      <c r="AQ71">
        <v>1.3308870421591381</v>
      </c>
      <c r="AR71">
        <v>0</v>
      </c>
      <c r="AS71">
        <v>1.2971599811560401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100.44353788353159</v>
      </c>
      <c r="BA71">
        <v>5.4107929132589341</v>
      </c>
      <c r="BB71">
        <f t="shared" si="1"/>
        <v>124.03401362403646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1.3149572769718276</v>
      </c>
      <c r="L72">
        <v>4.2162235083146617</v>
      </c>
      <c r="M72">
        <v>1.1793084326787588</v>
      </c>
      <c r="N72">
        <v>1.3045055014775826</v>
      </c>
      <c r="O72">
        <v>1.461127198055971</v>
      </c>
      <c r="P72">
        <v>2.2854611344672211</v>
      </c>
      <c r="Q72">
        <v>0.1564402643552574</v>
      </c>
      <c r="R72">
        <v>0.58431368959690022</v>
      </c>
      <c r="S72">
        <v>0.29229161462806519</v>
      </c>
      <c r="T72">
        <v>0.72051690670006252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2.0971538228429054</v>
      </c>
      <c r="AC72">
        <v>0.89621887832192815</v>
      </c>
      <c r="AD72">
        <v>0</v>
      </c>
      <c r="AE72">
        <v>2.2700299922941736</v>
      </c>
      <c r="AF72">
        <v>0.6382031546945699</v>
      </c>
      <c r="AG72">
        <v>2.1161407880451746</v>
      </c>
      <c r="AH72">
        <v>0.89503676205385096</v>
      </c>
      <c r="AI72">
        <v>0</v>
      </c>
      <c r="AJ72">
        <v>0</v>
      </c>
      <c r="AK72">
        <v>3.9194661930747827</v>
      </c>
      <c r="AL72">
        <v>0</v>
      </c>
      <c r="AM72">
        <v>0.69905129970873414</v>
      </c>
      <c r="AN72">
        <v>3.007802442705072E-2</v>
      </c>
      <c r="AO72">
        <v>0</v>
      </c>
      <c r="AP72">
        <v>0</v>
      </c>
      <c r="AQ72">
        <v>1.3308870421591381</v>
      </c>
      <c r="AR72">
        <v>0</v>
      </c>
      <c r="AS72">
        <v>1.2971599811560401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100.44405865163846</v>
      </c>
      <c r="BA72">
        <v>5.4402127389183148</v>
      </c>
      <c r="BB72">
        <f t="shared" si="1"/>
        <v>124.7084173787448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1.3149986943151188</v>
      </c>
      <c r="L73">
        <v>4.2371668595934153</v>
      </c>
      <c r="M73">
        <v>1.1793084326787588</v>
      </c>
      <c r="N73">
        <v>1.3045055014775826</v>
      </c>
      <c r="O73">
        <v>1.461127198055971</v>
      </c>
      <c r="P73">
        <v>2.2333969714398161</v>
      </c>
      <c r="Q73">
        <v>0.1564402643552574</v>
      </c>
      <c r="R73">
        <v>0.58431368959690022</v>
      </c>
      <c r="S73">
        <v>0.29229161462806519</v>
      </c>
      <c r="T73">
        <v>0.72051690670006252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2.0971538228429054</v>
      </c>
      <c r="AC73">
        <v>0.89621887832192815</v>
      </c>
      <c r="AD73">
        <v>0</v>
      </c>
      <c r="AE73">
        <v>2.2700299922941736</v>
      </c>
      <c r="AF73">
        <v>0.97287065512502546</v>
      </c>
      <c r="AG73">
        <v>2.1161407880451746</v>
      </c>
      <c r="AH73">
        <v>0.89503676205385096</v>
      </c>
      <c r="AI73">
        <v>0</v>
      </c>
      <c r="AJ73">
        <v>0</v>
      </c>
      <c r="AK73">
        <v>3.9194661930747827</v>
      </c>
      <c r="AL73">
        <v>0</v>
      </c>
      <c r="AM73">
        <v>0.69905129970873414</v>
      </c>
      <c r="AN73">
        <v>3.007802442705072E-2</v>
      </c>
      <c r="AO73">
        <v>0</v>
      </c>
      <c r="AP73">
        <v>0</v>
      </c>
      <c r="AQ73">
        <v>1.3308870421591381</v>
      </c>
      <c r="AR73">
        <v>0</v>
      </c>
      <c r="AS73">
        <v>1.2971599811560401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99.389478188269663</v>
      </c>
      <c r="BA73">
        <v>5.4088212583813515</v>
      </c>
      <c r="BB73">
        <f t="shared" si="1"/>
        <v>123.98881650193806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1.314956047539098</v>
      </c>
      <c r="L74">
        <v>4.2162405663861326</v>
      </c>
      <c r="M74">
        <v>1.1793084326787588</v>
      </c>
      <c r="N74">
        <v>1.3045055014775826</v>
      </c>
      <c r="O74">
        <v>1.461127198055971</v>
      </c>
      <c r="P74">
        <v>2.2854611344672211</v>
      </c>
      <c r="Q74">
        <v>0.1564402643552574</v>
      </c>
      <c r="R74">
        <v>0.58431368959690022</v>
      </c>
      <c r="S74">
        <v>0.29229161462806519</v>
      </c>
      <c r="T74">
        <v>0.72051690670006252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2.0971538228429054</v>
      </c>
      <c r="AC74">
        <v>0.89621887832192815</v>
      </c>
      <c r="AD74">
        <v>0</v>
      </c>
      <c r="AE74">
        <v>2.2700299922941736</v>
      </c>
      <c r="AF74">
        <v>0.97287065512502546</v>
      </c>
      <c r="AG74">
        <v>2.1161407880451746</v>
      </c>
      <c r="AH74">
        <v>1.6580556123982466</v>
      </c>
      <c r="AI74">
        <v>0</v>
      </c>
      <c r="AJ74">
        <v>0</v>
      </c>
      <c r="AK74">
        <v>3.9194661930747827</v>
      </c>
      <c r="AL74">
        <v>0</v>
      </c>
      <c r="AM74">
        <v>0.69905129970873414</v>
      </c>
      <c r="AN74">
        <v>3.007802442705072E-2</v>
      </c>
      <c r="AO74">
        <v>0</v>
      </c>
      <c r="AP74">
        <v>0</v>
      </c>
      <c r="AQ74">
        <v>1.3308870421591381</v>
      </c>
      <c r="AR74">
        <v>0</v>
      </c>
      <c r="AS74">
        <v>1.2971599811560401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100.54112606971404</v>
      </c>
      <c r="BA74">
        <v>5.490154108093364</v>
      </c>
      <c r="BB74">
        <f t="shared" si="1"/>
        <v>125.85324560705892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1.314956047539098</v>
      </c>
      <c r="L75">
        <v>4.2162105883654464</v>
      </c>
      <c r="M75">
        <v>1.1793084326787588</v>
      </c>
      <c r="N75">
        <v>1.3045055014775826</v>
      </c>
      <c r="O75">
        <v>1.461127198055971</v>
      </c>
      <c r="P75">
        <v>2.1811727452615068</v>
      </c>
      <c r="Q75">
        <v>0.1564402643552574</v>
      </c>
      <c r="R75">
        <v>0.58431368959690022</v>
      </c>
      <c r="S75">
        <v>0.29229161462806519</v>
      </c>
      <c r="T75">
        <v>0.72051690670006252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2.0971538228429054</v>
      </c>
      <c r="AC75">
        <v>0.89621887832192815</v>
      </c>
      <c r="AD75">
        <v>0</v>
      </c>
      <c r="AE75">
        <v>2.2700299922941736</v>
      </c>
      <c r="AF75">
        <v>0.97287065512502546</v>
      </c>
      <c r="AG75">
        <v>2.1161407880451746</v>
      </c>
      <c r="AH75">
        <v>1.4544347329367564</v>
      </c>
      <c r="AI75">
        <v>0</v>
      </c>
      <c r="AJ75">
        <v>0</v>
      </c>
      <c r="AK75">
        <v>3.9194661930747827</v>
      </c>
      <c r="AL75">
        <v>0</v>
      </c>
      <c r="AM75">
        <v>0.69905129970873414</v>
      </c>
      <c r="AN75">
        <v>3.007802442705072E-2</v>
      </c>
      <c r="AO75">
        <v>0</v>
      </c>
      <c r="AP75">
        <v>0</v>
      </c>
      <c r="AQ75">
        <v>1.3308870421591381</v>
      </c>
      <c r="AR75">
        <v>0</v>
      </c>
      <c r="AS75">
        <v>1.2971599811560401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100.38966186599873</v>
      </c>
      <c r="BA75">
        <v>5.4709510438665045</v>
      </c>
      <c r="BB75">
        <f t="shared" si="1"/>
        <v>125.41304522088259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1.314956047539098</v>
      </c>
      <c r="L76">
        <v>4.2162379200229214</v>
      </c>
      <c r="M76">
        <v>1.1793084326787588</v>
      </c>
      <c r="N76">
        <v>1.3045055014775826</v>
      </c>
      <c r="O76">
        <v>1.461127198055971</v>
      </c>
      <c r="P76">
        <v>2.1705141207251768</v>
      </c>
      <c r="Q76">
        <v>0.1564402643552574</v>
      </c>
      <c r="R76">
        <v>0.58431368959690022</v>
      </c>
      <c r="S76">
        <v>0.29229161462806519</v>
      </c>
      <c r="T76">
        <v>0.72051690670006252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2.0971538228429054</v>
      </c>
      <c r="AC76">
        <v>0.89621887832192815</v>
      </c>
      <c r="AD76">
        <v>0.40683653016406562</v>
      </c>
      <c r="AE76">
        <v>2.2719167491883621</v>
      </c>
      <c r="AF76">
        <v>0.97287065512502546</v>
      </c>
      <c r="AG76">
        <v>2.1161407880451746</v>
      </c>
      <c r="AH76">
        <v>2.2107407949279896</v>
      </c>
      <c r="AI76">
        <v>0</v>
      </c>
      <c r="AJ76">
        <v>0</v>
      </c>
      <c r="AK76">
        <v>3.9194661930747827</v>
      </c>
      <c r="AL76">
        <v>0</v>
      </c>
      <c r="AM76">
        <v>0.69905129970873414</v>
      </c>
      <c r="AN76">
        <v>3.007802442705072E-2</v>
      </c>
      <c r="AO76">
        <v>0</v>
      </c>
      <c r="AP76">
        <v>0</v>
      </c>
      <c r="AQ76">
        <v>2.0080050212621345</v>
      </c>
      <c r="AR76">
        <v>0</v>
      </c>
      <c r="AS76">
        <v>1.2971599811560401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101.61289709872675</v>
      </c>
      <c r="BA76">
        <v>5.5986396468689676</v>
      </c>
      <c r="BB76">
        <f t="shared" si="1"/>
        <v>128.34010788588176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1.3149763225880229</v>
      </c>
      <c r="L77">
        <v>3.7778782693898152</v>
      </c>
      <c r="M77">
        <v>1.1793084326787588</v>
      </c>
      <c r="N77">
        <v>1.3045055014775826</v>
      </c>
      <c r="O77">
        <v>1.461127198055971</v>
      </c>
      <c r="P77">
        <v>2.1705141207251768</v>
      </c>
      <c r="Q77">
        <v>0.13566469951545362</v>
      </c>
      <c r="R77">
        <v>0.58431368959690022</v>
      </c>
      <c r="S77">
        <v>0.29220682137884652</v>
      </c>
      <c r="T77">
        <v>0.72051690670006252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2.0971538228429054</v>
      </c>
      <c r="AC77">
        <v>0.89710330400947957</v>
      </c>
      <c r="AD77">
        <v>0.81367310073594434</v>
      </c>
      <c r="AE77">
        <v>2.2719167491883621</v>
      </c>
      <c r="AF77">
        <v>0.97287065512502546</v>
      </c>
      <c r="AG77">
        <v>2.1161407880451746</v>
      </c>
      <c r="AH77">
        <v>2.5732306963055729</v>
      </c>
      <c r="AI77">
        <v>0</v>
      </c>
      <c r="AJ77">
        <v>0</v>
      </c>
      <c r="AK77">
        <v>3.9194661930747827</v>
      </c>
      <c r="AL77">
        <v>0</v>
      </c>
      <c r="AM77">
        <v>0.69905129970873414</v>
      </c>
      <c r="AN77">
        <v>3.007802442705072E-2</v>
      </c>
      <c r="AO77">
        <v>0</v>
      </c>
      <c r="AP77">
        <v>0</v>
      </c>
      <c r="AQ77">
        <v>2.6617741909102381</v>
      </c>
      <c r="AR77">
        <v>0</v>
      </c>
      <c r="AS77">
        <v>1.2971599811560401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102.15285744103524</v>
      </c>
      <c r="BA77">
        <v>5.6615378071224427</v>
      </c>
      <c r="BB77">
        <f t="shared" si="1"/>
        <v>129.7819504015487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1.3149763225880229</v>
      </c>
      <c r="L78">
        <v>4.1953683757976856</v>
      </c>
      <c r="M78">
        <v>1.1793084326787588</v>
      </c>
      <c r="N78">
        <v>1.3045055014775826</v>
      </c>
      <c r="O78">
        <v>1.461127198055971</v>
      </c>
      <c r="P78">
        <v>2.1705141207251768</v>
      </c>
      <c r="Q78">
        <v>0.14597748053510701</v>
      </c>
      <c r="R78">
        <v>0.58431368959690022</v>
      </c>
      <c r="S78">
        <v>0.29220682137884652</v>
      </c>
      <c r="T78">
        <v>0.72051690670006252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2.0971538228429054</v>
      </c>
      <c r="AC78">
        <v>1.3456845133538244</v>
      </c>
      <c r="AD78">
        <v>1.2205096309000101</v>
      </c>
      <c r="AE78">
        <v>2.2719167491883621</v>
      </c>
      <c r="AF78">
        <v>1.3620189316825451</v>
      </c>
      <c r="AG78">
        <v>2.1161407880451746</v>
      </c>
      <c r="AH78">
        <v>3.3161112031934876</v>
      </c>
      <c r="AI78">
        <v>0.1474045506469146</v>
      </c>
      <c r="AJ78">
        <v>0</v>
      </c>
      <c r="AK78">
        <v>3.9194661930747827</v>
      </c>
      <c r="AL78">
        <v>0</v>
      </c>
      <c r="AM78">
        <v>0.69905129970873414</v>
      </c>
      <c r="AN78">
        <v>3.007802442705072E-2</v>
      </c>
      <c r="AO78">
        <v>0</v>
      </c>
      <c r="AP78">
        <v>0</v>
      </c>
      <c r="AQ78">
        <v>2.6617741909102381</v>
      </c>
      <c r="AR78">
        <v>0</v>
      </c>
      <c r="AS78">
        <v>1.2971599811560401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103.40785744103523</v>
      </c>
      <c r="BA78">
        <v>5.8211157426934239</v>
      </c>
      <c r="BB78">
        <f t="shared" si="1"/>
        <v>133.44002642700599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1.3149763225880229</v>
      </c>
      <c r="L79">
        <v>4.2162262701093134</v>
      </c>
      <c r="M79">
        <v>1.1793084326787588</v>
      </c>
      <c r="N79">
        <v>1.3045055014775826</v>
      </c>
      <c r="O79">
        <v>1.461127198055971</v>
      </c>
      <c r="P79">
        <v>2.1705141207251768</v>
      </c>
      <c r="Q79">
        <v>0.14613657486718415</v>
      </c>
      <c r="R79">
        <v>0.58431368959690022</v>
      </c>
      <c r="S79">
        <v>0.29220682137884652</v>
      </c>
      <c r="T79">
        <v>0.72051690670006252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2.0971538228429054</v>
      </c>
      <c r="AC79">
        <v>1.3456845133538244</v>
      </c>
      <c r="AD79">
        <v>1.6273462014718887</v>
      </c>
      <c r="AE79">
        <v>2.2719167491883621</v>
      </c>
      <c r="AF79">
        <v>1.3620189316825451</v>
      </c>
      <c r="AG79">
        <v>2.1161407880451746</v>
      </c>
      <c r="AH79">
        <v>3.3161112031934876</v>
      </c>
      <c r="AI79">
        <v>0.35377089651483551</v>
      </c>
      <c r="AJ79">
        <v>0</v>
      </c>
      <c r="AK79">
        <v>3.9194661930747827</v>
      </c>
      <c r="AL79">
        <v>0</v>
      </c>
      <c r="AM79">
        <v>0.69905129970873414</v>
      </c>
      <c r="AN79">
        <v>3.007802442705072E-2</v>
      </c>
      <c r="AO79">
        <v>0</v>
      </c>
      <c r="AP79">
        <v>0</v>
      </c>
      <c r="AQ79">
        <v>2.6617741909102381</v>
      </c>
      <c r="AR79">
        <v>0</v>
      </c>
      <c r="AS79">
        <v>1.2971599811560401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103.35498643289499</v>
      </c>
      <c r="BA79">
        <v>5.8454161265856621</v>
      </c>
      <c r="BB79">
        <f t="shared" si="1"/>
        <v>133.99707494005699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1.3149763225880229</v>
      </c>
      <c r="L80">
        <v>4.2162262701093134</v>
      </c>
      <c r="M80">
        <v>1.1793084326787588</v>
      </c>
      <c r="N80">
        <v>1.3045055014775826</v>
      </c>
      <c r="O80">
        <v>1.461127198055971</v>
      </c>
      <c r="P80">
        <v>2.1705141207251768</v>
      </c>
      <c r="Q80">
        <v>0.14613657486718415</v>
      </c>
      <c r="R80">
        <v>0.58431368959690022</v>
      </c>
      <c r="S80">
        <v>0.29220682137884652</v>
      </c>
      <c r="T80">
        <v>0.72051690670006252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2.0971538228429054</v>
      </c>
      <c r="AC80">
        <v>1.3456845133538244</v>
      </c>
      <c r="AD80">
        <v>1.6273462014718887</v>
      </c>
      <c r="AE80">
        <v>2.2719167491883621</v>
      </c>
      <c r="AF80">
        <v>1.3620189316825451</v>
      </c>
      <c r="AG80">
        <v>2.1161407880451746</v>
      </c>
      <c r="AH80">
        <v>3.3161112031934876</v>
      </c>
      <c r="AI80">
        <v>1.5330072599605531</v>
      </c>
      <c r="AJ80">
        <v>0</v>
      </c>
      <c r="AK80">
        <v>3.9194661930747827</v>
      </c>
      <c r="AL80">
        <v>0</v>
      </c>
      <c r="AM80">
        <v>0.69905129970873414</v>
      </c>
      <c r="AN80">
        <v>3.007802442705072E-2</v>
      </c>
      <c r="AO80">
        <v>0</v>
      </c>
      <c r="AP80">
        <v>0</v>
      </c>
      <c r="AQ80">
        <v>2.6617741909102381</v>
      </c>
      <c r="AR80">
        <v>0</v>
      </c>
      <c r="AS80">
        <v>1.2971599811560401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103.60545606345229</v>
      </c>
      <c r="BA80">
        <v>5.9051778371349881</v>
      </c>
      <c r="BB80">
        <f t="shared" si="1"/>
        <v>135.36701922351068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1.3149763225880229</v>
      </c>
      <c r="L81">
        <v>4.2162262701093134</v>
      </c>
      <c r="M81">
        <v>1.1793084326787588</v>
      </c>
      <c r="N81">
        <v>1.3045055014775826</v>
      </c>
      <c r="O81">
        <v>1.461127198055971</v>
      </c>
      <c r="P81">
        <v>2.1705141207251768</v>
      </c>
      <c r="Q81">
        <v>0.14613657486718415</v>
      </c>
      <c r="R81">
        <v>0.58431368959690022</v>
      </c>
      <c r="S81">
        <v>0.29220682137884652</v>
      </c>
      <c r="T81">
        <v>0.72051690670006252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2.0971538228429054</v>
      </c>
      <c r="AC81">
        <v>1.3456845133538244</v>
      </c>
      <c r="AD81">
        <v>1.6273462014718887</v>
      </c>
      <c r="AE81">
        <v>2.2719167491883621</v>
      </c>
      <c r="AF81">
        <v>1.3620189316825451</v>
      </c>
      <c r="AG81">
        <v>2.1161407880451746</v>
      </c>
      <c r="AH81">
        <v>3.3161112031934876</v>
      </c>
      <c r="AI81">
        <v>1.5330072599605531</v>
      </c>
      <c r="AJ81">
        <v>0</v>
      </c>
      <c r="AK81">
        <v>3.9194661930747827</v>
      </c>
      <c r="AL81">
        <v>0</v>
      </c>
      <c r="AM81">
        <v>0.69905129970873414</v>
      </c>
      <c r="AN81">
        <v>3.007802442705072E-2</v>
      </c>
      <c r="AO81">
        <v>0</v>
      </c>
      <c r="AP81">
        <v>0</v>
      </c>
      <c r="AQ81">
        <v>2.6617741909102381</v>
      </c>
      <c r="AR81">
        <v>0</v>
      </c>
      <c r="AS81">
        <v>1.2971599811560401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103.65070340221247</v>
      </c>
      <c r="BA81">
        <v>5.9070691758951623</v>
      </c>
      <c r="BB81">
        <f t="shared" si="1"/>
        <v>135.4103752235107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1.3149763225880229</v>
      </c>
      <c r="L82">
        <v>4.2162262701093134</v>
      </c>
      <c r="M82">
        <v>1.1793084326787588</v>
      </c>
      <c r="N82">
        <v>1.3045055014775826</v>
      </c>
      <c r="O82">
        <v>1.461127198055971</v>
      </c>
      <c r="P82">
        <v>2.1705141207251768</v>
      </c>
      <c r="Q82">
        <v>0.14613657486718415</v>
      </c>
      <c r="R82">
        <v>0.58431368959690022</v>
      </c>
      <c r="S82">
        <v>0.29220682137884652</v>
      </c>
      <c r="T82">
        <v>0.72051690670006252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2.0971538228429054</v>
      </c>
      <c r="AC82">
        <v>1.3456845133538244</v>
      </c>
      <c r="AD82">
        <v>1.6273462014718887</v>
      </c>
      <c r="AE82">
        <v>2.2719167491883621</v>
      </c>
      <c r="AF82">
        <v>1.3620189316825451</v>
      </c>
      <c r="AG82">
        <v>2.1161407880451746</v>
      </c>
      <c r="AH82">
        <v>3.3161112031934876</v>
      </c>
      <c r="AI82">
        <v>1.5330072599605531</v>
      </c>
      <c r="AJ82">
        <v>0</v>
      </c>
      <c r="AK82">
        <v>3.9194661930747827</v>
      </c>
      <c r="AL82">
        <v>0</v>
      </c>
      <c r="AM82">
        <v>0.69905129970873414</v>
      </c>
      <c r="AN82">
        <v>3.007802442705072E-2</v>
      </c>
      <c r="AO82">
        <v>0</v>
      </c>
      <c r="AP82">
        <v>0</v>
      </c>
      <c r="AQ82">
        <v>2.6617741909102381</v>
      </c>
      <c r="AR82">
        <v>0</v>
      </c>
      <c r="AS82">
        <v>1.2971599811560401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103.65126382801087</v>
      </c>
      <c r="BA82">
        <v>5.9070926016935372</v>
      </c>
      <c r="BB82">
        <f t="shared" si="1"/>
        <v>135.41091222351073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1.3149763225880229</v>
      </c>
      <c r="L83">
        <v>4.2162262701093134</v>
      </c>
      <c r="M83">
        <v>1.1793084326787588</v>
      </c>
      <c r="N83">
        <v>1.3045055014775826</v>
      </c>
      <c r="O83">
        <v>1.461127198055971</v>
      </c>
      <c r="P83">
        <v>2.1705141207251768</v>
      </c>
      <c r="Q83">
        <v>0.18779985757609244</v>
      </c>
      <c r="R83">
        <v>0.58431368959690022</v>
      </c>
      <c r="S83">
        <v>0.29220682137884652</v>
      </c>
      <c r="T83">
        <v>0.72051690670006252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2.0971538228429054</v>
      </c>
      <c r="AC83">
        <v>1.3456845133538244</v>
      </c>
      <c r="AD83">
        <v>1.6273462014718887</v>
      </c>
      <c r="AE83">
        <v>2.2719167491883621</v>
      </c>
      <c r="AF83">
        <v>1.3620189316825451</v>
      </c>
      <c r="AG83">
        <v>2.1161407880451746</v>
      </c>
      <c r="AH83">
        <v>3.3161112031934876</v>
      </c>
      <c r="AI83">
        <v>1.5330072599605531</v>
      </c>
      <c r="AJ83">
        <v>0</v>
      </c>
      <c r="AK83">
        <v>3.9194661930747827</v>
      </c>
      <c r="AL83">
        <v>0</v>
      </c>
      <c r="AM83">
        <v>0.69905129970873414</v>
      </c>
      <c r="AN83">
        <v>3.007802442705072E-2</v>
      </c>
      <c r="AO83">
        <v>0</v>
      </c>
      <c r="AP83">
        <v>0</v>
      </c>
      <c r="AQ83">
        <v>2.6617741909102381</v>
      </c>
      <c r="AR83">
        <v>0</v>
      </c>
      <c r="AS83">
        <v>1.2971599811560401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103.56496451680233</v>
      </c>
      <c r="BA83">
        <v>5.9052268157022434</v>
      </c>
      <c r="BB83">
        <f t="shared" si="1"/>
        <v>135.3681419810024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1.3149763225880229</v>
      </c>
      <c r="L84">
        <v>4.2162262701093134</v>
      </c>
      <c r="M84">
        <v>1.1793084326787588</v>
      </c>
      <c r="N84">
        <v>1.3045055014775826</v>
      </c>
      <c r="O84">
        <v>1.461127198055971</v>
      </c>
      <c r="P84">
        <v>2.1705141207251768</v>
      </c>
      <c r="Q84">
        <v>0.18779985757609244</v>
      </c>
      <c r="R84">
        <v>0.58431368959690022</v>
      </c>
      <c r="S84">
        <v>0.29220682137884652</v>
      </c>
      <c r="T84">
        <v>0.72051690670006252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2.0971538228429054</v>
      </c>
      <c r="AC84">
        <v>1.3456845133538244</v>
      </c>
      <c r="AD84">
        <v>1.2205096309000101</v>
      </c>
      <c r="AE84">
        <v>2.2719167491883621</v>
      </c>
      <c r="AF84">
        <v>1.3620189316825451</v>
      </c>
      <c r="AG84">
        <v>2.1161407880451746</v>
      </c>
      <c r="AH84">
        <v>3.3161112031934876</v>
      </c>
      <c r="AI84">
        <v>1.5330072599605531</v>
      </c>
      <c r="AJ84">
        <v>0</v>
      </c>
      <c r="AK84">
        <v>3.9194661930747827</v>
      </c>
      <c r="AL84">
        <v>0</v>
      </c>
      <c r="AM84">
        <v>0.69905129970873414</v>
      </c>
      <c r="AN84">
        <v>3.007802442705072E-2</v>
      </c>
      <c r="AO84">
        <v>0</v>
      </c>
      <c r="AP84">
        <v>0</v>
      </c>
      <c r="AQ84">
        <v>2.6617741909102381</v>
      </c>
      <c r="AR84">
        <v>0</v>
      </c>
      <c r="AS84">
        <v>1.2971599811560401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103.56496451680233</v>
      </c>
      <c r="BA84">
        <v>5.8882210470523395</v>
      </c>
      <c r="BB84">
        <f t="shared" si="1"/>
        <v>134.97831117908044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1.3149763225880229</v>
      </c>
      <c r="L85">
        <v>3.5899473360149763</v>
      </c>
      <c r="M85">
        <v>1.1793084326787588</v>
      </c>
      <c r="N85">
        <v>1.3045055014775826</v>
      </c>
      <c r="O85">
        <v>1.461127198055971</v>
      </c>
      <c r="P85">
        <v>2.1705141207251768</v>
      </c>
      <c r="Q85">
        <v>0.18779985757609244</v>
      </c>
      <c r="R85">
        <v>0.58431368959690022</v>
      </c>
      <c r="S85">
        <v>0.29220682137884652</v>
      </c>
      <c r="T85">
        <v>0.72051690670006252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2.0971538228429054</v>
      </c>
      <c r="AC85">
        <v>1.3456845133538244</v>
      </c>
      <c r="AD85">
        <v>0.81367310073594434</v>
      </c>
      <c r="AE85">
        <v>2.2719167491883621</v>
      </c>
      <c r="AF85">
        <v>1.3620189316825451</v>
      </c>
      <c r="AG85">
        <v>2.1161407880451746</v>
      </c>
      <c r="AH85">
        <v>3.3161112031934876</v>
      </c>
      <c r="AI85">
        <v>1.5330072599605531</v>
      </c>
      <c r="AJ85">
        <v>0</v>
      </c>
      <c r="AK85">
        <v>3.9194661930747827</v>
      </c>
      <c r="AL85">
        <v>0</v>
      </c>
      <c r="AM85">
        <v>0.69905129970873414</v>
      </c>
      <c r="AN85">
        <v>3.007802442705072E-2</v>
      </c>
      <c r="AO85">
        <v>0</v>
      </c>
      <c r="AP85">
        <v>0</v>
      </c>
      <c r="AQ85">
        <v>2.6617741909102381</v>
      </c>
      <c r="AR85">
        <v>0</v>
      </c>
      <c r="AS85">
        <v>1.2971599811560401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103.50153412648714</v>
      </c>
      <c r="BA85">
        <v>5.8423854303311726</v>
      </c>
      <c r="BB85">
        <f t="shared" si="1"/>
        <v>133.92760094122801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1.3149763225880229</v>
      </c>
      <c r="L86">
        <v>3.5899473360149763</v>
      </c>
      <c r="M86">
        <v>1.1793084326787588</v>
      </c>
      <c r="N86">
        <v>1.3045055014775826</v>
      </c>
      <c r="O86">
        <v>1.461127198055971</v>
      </c>
      <c r="P86">
        <v>2.1705141207251768</v>
      </c>
      <c r="Q86">
        <v>0.18779985757609244</v>
      </c>
      <c r="R86">
        <v>0.58431368959690022</v>
      </c>
      <c r="S86">
        <v>0.29220682137884652</v>
      </c>
      <c r="T86">
        <v>0.72051690670006252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2.0971538228429054</v>
      </c>
      <c r="AC86">
        <v>1.3456845133538244</v>
      </c>
      <c r="AD86">
        <v>0.81367310073594434</v>
      </c>
      <c r="AE86">
        <v>2.2719167491883621</v>
      </c>
      <c r="AF86">
        <v>0.97287065512502546</v>
      </c>
      <c r="AG86">
        <v>2.1161407880451746</v>
      </c>
      <c r="AH86">
        <v>2.5732306963055729</v>
      </c>
      <c r="AI86">
        <v>0.17688546912221731</v>
      </c>
      <c r="AJ86">
        <v>0</v>
      </c>
      <c r="AK86">
        <v>3.9194661930747827</v>
      </c>
      <c r="AL86">
        <v>0</v>
      </c>
      <c r="AM86">
        <v>0.69905129970873414</v>
      </c>
      <c r="AN86">
        <v>3.007802442705072E-2</v>
      </c>
      <c r="AO86">
        <v>0</v>
      </c>
      <c r="AP86">
        <v>0</v>
      </c>
      <c r="AQ86">
        <v>2.0080050212621345</v>
      </c>
      <c r="AR86">
        <v>0</v>
      </c>
      <c r="AS86">
        <v>1.2971599811560401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102.41379983302022</v>
      </c>
      <c r="BA86">
        <v>5.6655858915678934</v>
      </c>
      <c r="BB86">
        <f t="shared" si="1"/>
        <v>129.87474644259248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1.3149763225880229</v>
      </c>
      <c r="L87">
        <v>3.5899473360149763</v>
      </c>
      <c r="M87">
        <v>1.1793084326787588</v>
      </c>
      <c r="N87">
        <v>1.3045055014775826</v>
      </c>
      <c r="O87">
        <v>1.461127198055971</v>
      </c>
      <c r="P87">
        <v>2.1705141207251768</v>
      </c>
      <c r="Q87">
        <v>0.17742574661139074</v>
      </c>
      <c r="R87">
        <v>0.58431368959690022</v>
      </c>
      <c r="S87">
        <v>0.29220682137884652</v>
      </c>
      <c r="T87">
        <v>0.72051690670006252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2.0971538228429054</v>
      </c>
      <c r="AC87">
        <v>1.3456845133538244</v>
      </c>
      <c r="AD87">
        <v>0.81367310073594434</v>
      </c>
      <c r="AE87">
        <v>2.2719167491883621</v>
      </c>
      <c r="AF87">
        <v>0.97287065512502546</v>
      </c>
      <c r="AG87">
        <v>2.1161407880451746</v>
      </c>
      <c r="AH87">
        <v>1.8348253600500937</v>
      </c>
      <c r="AI87">
        <v>0.1474045506469146</v>
      </c>
      <c r="AJ87">
        <v>0</v>
      </c>
      <c r="AK87">
        <v>3.9194661930747827</v>
      </c>
      <c r="AL87">
        <v>0</v>
      </c>
      <c r="AM87">
        <v>0.69905129970873414</v>
      </c>
      <c r="AN87">
        <v>3.007802442705072E-2</v>
      </c>
      <c r="AO87">
        <v>0</v>
      </c>
      <c r="AP87">
        <v>0</v>
      </c>
      <c r="AQ87">
        <v>1.3231041234395009</v>
      </c>
      <c r="AR87">
        <v>0</v>
      </c>
      <c r="AS87">
        <v>1.2971599811560401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101.28742329367562</v>
      </c>
      <c r="BA87">
        <v>5.5573432114082353</v>
      </c>
      <c r="BB87">
        <f t="shared" si="1"/>
        <v>127.39345131988941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1.3149763225880229</v>
      </c>
      <c r="L88">
        <v>3.5899473360149763</v>
      </c>
      <c r="M88">
        <v>1.1793084326787588</v>
      </c>
      <c r="N88">
        <v>1.3045055014775826</v>
      </c>
      <c r="O88">
        <v>1.461127198055971</v>
      </c>
      <c r="P88">
        <v>2.1705141207251768</v>
      </c>
      <c r="Q88">
        <v>0.17742574661139074</v>
      </c>
      <c r="R88">
        <v>0.58431368959690022</v>
      </c>
      <c r="S88">
        <v>0.29220682137884652</v>
      </c>
      <c r="T88">
        <v>0.72051690670006252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2.0971538228429054</v>
      </c>
      <c r="AC88">
        <v>1.3456845133538244</v>
      </c>
      <c r="AD88">
        <v>0.81367310073594434</v>
      </c>
      <c r="AE88">
        <v>2.2719167491883621</v>
      </c>
      <c r="AF88">
        <v>0.97287065512502546</v>
      </c>
      <c r="AG88">
        <v>2.1161407880451746</v>
      </c>
      <c r="AH88">
        <v>1.3425551430807763</v>
      </c>
      <c r="AI88">
        <v>0</v>
      </c>
      <c r="AJ88">
        <v>0</v>
      </c>
      <c r="AK88">
        <v>3.9194661930747827</v>
      </c>
      <c r="AL88">
        <v>0</v>
      </c>
      <c r="AM88">
        <v>0.69905129970873414</v>
      </c>
      <c r="AN88">
        <v>3.007802442705072E-2</v>
      </c>
      <c r="AO88">
        <v>0</v>
      </c>
      <c r="AP88">
        <v>0</v>
      </c>
      <c r="AQ88">
        <v>0</v>
      </c>
      <c r="AR88">
        <v>0</v>
      </c>
      <c r="AS88">
        <v>1.2971599811560401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100.30044040910036</v>
      </c>
      <c r="BA88">
        <v>5.4340431691868556</v>
      </c>
      <c r="BB88">
        <f t="shared" si="1"/>
        <v>124.56698958647982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1.3149763225880229</v>
      </c>
      <c r="L89">
        <v>3.5899473360149763</v>
      </c>
      <c r="M89">
        <v>1.1793084326787588</v>
      </c>
      <c r="N89">
        <v>1.3045055014775826</v>
      </c>
      <c r="O89">
        <v>1.461127198055971</v>
      </c>
      <c r="P89">
        <v>2.1705141207251768</v>
      </c>
      <c r="Q89">
        <v>0.17742574661139074</v>
      </c>
      <c r="R89">
        <v>0.58431368959690022</v>
      </c>
      <c r="S89">
        <v>0.29220682137884652</v>
      </c>
      <c r="T89">
        <v>0.72051690670006252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2.0971538228429054</v>
      </c>
      <c r="AC89">
        <v>1.3456845133538244</v>
      </c>
      <c r="AD89">
        <v>0.81367310073594434</v>
      </c>
      <c r="AE89">
        <v>2.2719167491883621</v>
      </c>
      <c r="AF89">
        <v>0.97287065512502546</v>
      </c>
      <c r="AG89">
        <v>2.1161407880451746</v>
      </c>
      <c r="AH89">
        <v>1.3425551430807763</v>
      </c>
      <c r="AI89">
        <v>0</v>
      </c>
      <c r="AJ89">
        <v>0</v>
      </c>
      <c r="AK89">
        <v>3.9194661930747827</v>
      </c>
      <c r="AL89">
        <v>0</v>
      </c>
      <c r="AM89">
        <v>0.69905129970873414</v>
      </c>
      <c r="AN89">
        <v>2.9488289445835938E-2</v>
      </c>
      <c r="AO89">
        <v>0</v>
      </c>
      <c r="AP89">
        <v>0</v>
      </c>
      <c r="AQ89">
        <v>0</v>
      </c>
      <c r="AR89">
        <v>0</v>
      </c>
      <c r="AS89">
        <v>1.2971599811560401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100.30354936338965</v>
      </c>
      <c r="BA89">
        <v>5.4341484725539333</v>
      </c>
      <c r="BB89">
        <f t="shared" si="1"/>
        <v>124.56940350242083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1.3149763225880229</v>
      </c>
      <c r="L90">
        <v>3.5899473360149763</v>
      </c>
      <c r="M90">
        <v>1.1793084326787588</v>
      </c>
      <c r="N90">
        <v>1.3045055014775826</v>
      </c>
      <c r="O90">
        <v>1.461127198055971</v>
      </c>
      <c r="P90">
        <v>2.1705141207251768</v>
      </c>
      <c r="Q90">
        <v>0.17742574661139074</v>
      </c>
      <c r="R90">
        <v>0.58431368959690022</v>
      </c>
      <c r="S90">
        <v>0.29220682137884652</v>
      </c>
      <c r="T90">
        <v>0.72051690670006252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2.0971538228429054</v>
      </c>
      <c r="AC90">
        <v>1.3456845133538244</v>
      </c>
      <c r="AD90">
        <v>0.81367310073594434</v>
      </c>
      <c r="AE90">
        <v>2.2719167491883621</v>
      </c>
      <c r="AF90">
        <v>0.97287065512502546</v>
      </c>
      <c r="AG90">
        <v>2.1161407880451746</v>
      </c>
      <c r="AH90">
        <v>1.3425551430807763</v>
      </c>
      <c r="AI90">
        <v>0</v>
      </c>
      <c r="AJ90">
        <v>0</v>
      </c>
      <c r="AK90">
        <v>3.9194661930747827</v>
      </c>
      <c r="AL90">
        <v>0</v>
      </c>
      <c r="AM90">
        <v>0.69905129970873414</v>
      </c>
      <c r="AN90">
        <v>2.9488289445835938E-2</v>
      </c>
      <c r="AO90">
        <v>0</v>
      </c>
      <c r="AP90">
        <v>0</v>
      </c>
      <c r="AQ90">
        <v>0</v>
      </c>
      <c r="AR90">
        <v>0</v>
      </c>
      <c r="AS90">
        <v>1.2971599811560401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100.30354936338965</v>
      </c>
      <c r="BA90">
        <v>5.4341484725539333</v>
      </c>
      <c r="BB90">
        <f t="shared" si="1"/>
        <v>124.56940350242083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1.3149763225880229</v>
      </c>
      <c r="L91">
        <v>3.5899473360149763</v>
      </c>
      <c r="M91">
        <v>1.1793084326787588</v>
      </c>
      <c r="N91">
        <v>1.3045055014775826</v>
      </c>
      <c r="O91">
        <v>1.461127198055971</v>
      </c>
      <c r="P91">
        <v>2.1705141207251768</v>
      </c>
      <c r="Q91">
        <v>0.17742574661139074</v>
      </c>
      <c r="R91">
        <v>0.58431368959690022</v>
      </c>
      <c r="S91">
        <v>0.29220682137884652</v>
      </c>
      <c r="T91">
        <v>0.72051690670006252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2.0971538228429054</v>
      </c>
      <c r="AC91">
        <v>1.3456845133538244</v>
      </c>
      <c r="AD91">
        <v>0.81367310073594434</v>
      </c>
      <c r="AE91">
        <v>2.2719167491883621</v>
      </c>
      <c r="AF91">
        <v>0.97287065512502546</v>
      </c>
      <c r="AG91">
        <v>2.1161407880451746</v>
      </c>
      <c r="AH91">
        <v>1.7900735241077019</v>
      </c>
      <c r="AI91">
        <v>0</v>
      </c>
      <c r="AJ91">
        <v>0</v>
      </c>
      <c r="AK91">
        <v>3.9194661930747827</v>
      </c>
      <c r="AL91">
        <v>0</v>
      </c>
      <c r="AM91">
        <v>0.69905129970873414</v>
      </c>
      <c r="AN91">
        <v>2.9488289445835938E-2</v>
      </c>
      <c r="AO91">
        <v>0</v>
      </c>
      <c r="AP91">
        <v>0</v>
      </c>
      <c r="AQ91">
        <v>0</v>
      </c>
      <c r="AR91">
        <v>0</v>
      </c>
      <c r="AS91">
        <v>1.2971599811560401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100.0551774159883</v>
      </c>
      <c r="BA91">
        <v>5.4424727934794888</v>
      </c>
      <c r="BB91">
        <f t="shared" si="1"/>
        <v>124.76022561512085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1.3149763225880229</v>
      </c>
      <c r="L92">
        <v>3.5899473360149763</v>
      </c>
      <c r="M92">
        <v>1.1793084326787588</v>
      </c>
      <c r="N92">
        <v>1.3045055014775826</v>
      </c>
      <c r="O92">
        <v>1.461127198055971</v>
      </c>
      <c r="P92">
        <v>2.1705141207251768</v>
      </c>
      <c r="Q92">
        <v>0.17742574661139074</v>
      </c>
      <c r="R92">
        <v>0.58431368959690022</v>
      </c>
      <c r="S92">
        <v>0.29220682137884652</v>
      </c>
      <c r="T92">
        <v>0.72051690670006252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2.0971538228429054</v>
      </c>
      <c r="AC92">
        <v>1.3456845133538244</v>
      </c>
      <c r="AD92">
        <v>0.81367310073594434</v>
      </c>
      <c r="AE92">
        <v>2.2719167491883621</v>
      </c>
      <c r="AF92">
        <v>0.97287065512502546</v>
      </c>
      <c r="AG92">
        <v>2.1161407880451746</v>
      </c>
      <c r="AH92">
        <v>1.7900735241077019</v>
      </c>
      <c r="AI92">
        <v>0</v>
      </c>
      <c r="AJ92">
        <v>0</v>
      </c>
      <c r="AK92">
        <v>3.9194661930747827</v>
      </c>
      <c r="AL92">
        <v>0</v>
      </c>
      <c r="AM92">
        <v>0.69905129970873414</v>
      </c>
      <c r="AN92">
        <v>2.9488289445835938E-2</v>
      </c>
      <c r="AO92">
        <v>0</v>
      </c>
      <c r="AP92">
        <v>0</v>
      </c>
      <c r="AQ92">
        <v>0</v>
      </c>
      <c r="AR92">
        <v>0</v>
      </c>
      <c r="AS92">
        <v>1.2971599811560401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100.06561365059486</v>
      </c>
      <c r="BA92">
        <v>5.4429090280860422</v>
      </c>
      <c r="BB92">
        <f t="shared" si="1"/>
        <v>124.77022561512084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1.3149763225880229</v>
      </c>
      <c r="L93">
        <v>3.5899473360149763</v>
      </c>
      <c r="M93">
        <v>1.1793084326787588</v>
      </c>
      <c r="N93">
        <v>1.3045055014775826</v>
      </c>
      <c r="O93">
        <v>1.461127198055971</v>
      </c>
      <c r="P93">
        <v>2.1705141207251768</v>
      </c>
      <c r="Q93">
        <v>0.17742574661139074</v>
      </c>
      <c r="R93">
        <v>0.58431368959690022</v>
      </c>
      <c r="S93">
        <v>0.29220682137884652</v>
      </c>
      <c r="T93">
        <v>0.72051690670006252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2.0971538228429054</v>
      </c>
      <c r="AC93">
        <v>1.3456845133538244</v>
      </c>
      <c r="AD93">
        <v>0.81367310073594434</v>
      </c>
      <c r="AE93">
        <v>2.2719167491883621</v>
      </c>
      <c r="AF93">
        <v>0.97287065512502546</v>
      </c>
      <c r="AG93">
        <v>2.1161407880451746</v>
      </c>
      <c r="AH93">
        <v>1.7900735241077019</v>
      </c>
      <c r="AI93">
        <v>0</v>
      </c>
      <c r="AJ93">
        <v>0</v>
      </c>
      <c r="AK93">
        <v>3.9194661930747827</v>
      </c>
      <c r="AL93">
        <v>0</v>
      </c>
      <c r="AM93">
        <v>0.69905129970873414</v>
      </c>
      <c r="AN93">
        <v>2.9488289445835938E-2</v>
      </c>
      <c r="AO93">
        <v>0</v>
      </c>
      <c r="AP93">
        <v>0</v>
      </c>
      <c r="AQ93">
        <v>0</v>
      </c>
      <c r="AR93">
        <v>0</v>
      </c>
      <c r="AS93">
        <v>1.2971599811560401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100.09847839699435</v>
      </c>
      <c r="BA93">
        <v>5.4442827744855364</v>
      </c>
      <c r="BB93">
        <f t="shared" si="1"/>
        <v>124.80171661512082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1.3149763225880229</v>
      </c>
      <c r="L94">
        <v>3.5899473360149763</v>
      </c>
      <c r="M94">
        <v>1.1793084326787588</v>
      </c>
      <c r="N94">
        <v>1.3045055014775826</v>
      </c>
      <c r="O94">
        <v>1.461127198055971</v>
      </c>
      <c r="P94">
        <v>2.1705141207251768</v>
      </c>
      <c r="Q94">
        <v>0.17742574661139074</v>
      </c>
      <c r="R94">
        <v>0.58431368959690022</v>
      </c>
      <c r="S94">
        <v>0.29220682137884652</v>
      </c>
      <c r="T94">
        <v>0.72051690670006252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2.0971538228429054</v>
      </c>
      <c r="AC94">
        <v>1.3456845133538244</v>
      </c>
      <c r="AD94">
        <v>0.81367310073594434</v>
      </c>
      <c r="AE94">
        <v>2.2719167491883621</v>
      </c>
      <c r="AF94">
        <v>0.97287065512502546</v>
      </c>
      <c r="AG94">
        <v>2.1161407880451746</v>
      </c>
      <c r="AH94">
        <v>1.3425551430807763</v>
      </c>
      <c r="AI94">
        <v>0</v>
      </c>
      <c r="AJ94">
        <v>0</v>
      </c>
      <c r="AK94">
        <v>3.9194661930747827</v>
      </c>
      <c r="AL94">
        <v>0</v>
      </c>
      <c r="AM94">
        <v>0.69905129970873414</v>
      </c>
      <c r="AN94">
        <v>2.9488289445835938E-2</v>
      </c>
      <c r="AO94">
        <v>0</v>
      </c>
      <c r="AP94">
        <v>0</v>
      </c>
      <c r="AQ94">
        <v>0</v>
      </c>
      <c r="AR94">
        <v>0</v>
      </c>
      <c r="AS94">
        <v>1.2971599811560401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99.404575245251493</v>
      </c>
      <c r="BA94">
        <v>5.3965713544157596</v>
      </c>
      <c r="BB94">
        <f t="shared" si="1"/>
        <v>123.70800650242083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1.3149763225880229</v>
      </c>
      <c r="L95">
        <v>3.5899473360149763</v>
      </c>
      <c r="M95">
        <v>1.1793084326787588</v>
      </c>
      <c r="N95">
        <v>1.3045055014775826</v>
      </c>
      <c r="O95">
        <v>1.461127198055971</v>
      </c>
      <c r="P95">
        <v>2.1705141207251768</v>
      </c>
      <c r="Q95">
        <v>0.17742574661139074</v>
      </c>
      <c r="R95">
        <v>0.58431368959690022</v>
      </c>
      <c r="S95">
        <v>0.29220682137884652</v>
      </c>
      <c r="T95">
        <v>0.72051690670006252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2.0971538228429054</v>
      </c>
      <c r="AC95">
        <v>1.3456845133538244</v>
      </c>
      <c r="AD95">
        <v>0.81367310073594434</v>
      </c>
      <c r="AE95">
        <v>2.2719167491883621</v>
      </c>
      <c r="AF95">
        <v>0.6382031546945699</v>
      </c>
      <c r="AG95">
        <v>2.1161407880451746</v>
      </c>
      <c r="AH95">
        <v>0.89503676205385096</v>
      </c>
      <c r="AI95">
        <v>0</v>
      </c>
      <c r="AJ95">
        <v>0</v>
      </c>
      <c r="AK95">
        <v>3.9194661930747827</v>
      </c>
      <c r="AL95">
        <v>0</v>
      </c>
      <c r="AM95">
        <v>0.69905129970873414</v>
      </c>
      <c r="AN95">
        <v>2.9488289445835938E-2</v>
      </c>
      <c r="AO95">
        <v>0</v>
      </c>
      <c r="AP95">
        <v>0</v>
      </c>
      <c r="AQ95">
        <v>0</v>
      </c>
      <c r="AR95">
        <v>0</v>
      </c>
      <c r="AS95">
        <v>1.2971599811560401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98.73801189730743</v>
      </c>
      <c r="BA95">
        <v>5.3360136366267756</v>
      </c>
      <c r="BB95">
        <f t="shared" si="1"/>
        <v>122.31981499080837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1.3149763225880229</v>
      </c>
      <c r="L96">
        <v>3.5899473360149763</v>
      </c>
      <c r="M96">
        <v>1.1793084326787588</v>
      </c>
      <c r="N96">
        <v>1.3045055014775826</v>
      </c>
      <c r="O96">
        <v>1.461127198055971</v>
      </c>
      <c r="P96">
        <v>2.1705141207251768</v>
      </c>
      <c r="Q96">
        <v>0.17742574661139074</v>
      </c>
      <c r="R96">
        <v>0.58431368959690022</v>
      </c>
      <c r="S96">
        <v>0.29220682137884652</v>
      </c>
      <c r="T96">
        <v>0.72051690670006252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2.0971538228429054</v>
      </c>
      <c r="AC96">
        <v>1.3456845133538244</v>
      </c>
      <c r="AD96">
        <v>0.40683653016406562</v>
      </c>
      <c r="AE96">
        <v>2.2719167491883621</v>
      </c>
      <c r="AF96">
        <v>0.6382031546945699</v>
      </c>
      <c r="AG96">
        <v>2.1161407880451746</v>
      </c>
      <c r="AH96">
        <v>0.8883239737006885</v>
      </c>
      <c r="AI96">
        <v>0</v>
      </c>
      <c r="AJ96">
        <v>0</v>
      </c>
      <c r="AK96">
        <v>3.9194661930747827</v>
      </c>
      <c r="AL96">
        <v>0</v>
      </c>
      <c r="AM96">
        <v>0.69905129970873414</v>
      </c>
      <c r="AN96">
        <v>2.9488289445835938E-2</v>
      </c>
      <c r="AO96">
        <v>0</v>
      </c>
      <c r="AP96">
        <v>0</v>
      </c>
      <c r="AQ96">
        <v>0</v>
      </c>
      <c r="AR96">
        <v>0</v>
      </c>
      <c r="AS96">
        <v>1.2971599811560401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98.726109371738673</v>
      </c>
      <c r="BA96">
        <v>5.3182297478549483</v>
      </c>
      <c r="BB96">
        <f t="shared" si="1"/>
        <v>121.9121469950864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1.3149763225880229</v>
      </c>
      <c r="L97">
        <v>3.5899473360149763</v>
      </c>
      <c r="M97">
        <v>1.1793084326787588</v>
      </c>
      <c r="N97">
        <v>1.3045055014775826</v>
      </c>
      <c r="O97">
        <v>1.461127198055971</v>
      </c>
      <c r="P97">
        <v>2.1705141207251768</v>
      </c>
      <c r="Q97">
        <v>0.17742574661139074</v>
      </c>
      <c r="R97">
        <v>0.58431368959690022</v>
      </c>
      <c r="S97">
        <v>0.29220682137884652</v>
      </c>
      <c r="T97">
        <v>0.72051690670006252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2.0971538228429054</v>
      </c>
      <c r="AC97">
        <v>1.3456845133538244</v>
      </c>
      <c r="AD97">
        <v>0.40683653016406562</v>
      </c>
      <c r="AE97">
        <v>2.2719167491883621</v>
      </c>
      <c r="AF97">
        <v>0.67711798960407665</v>
      </c>
      <c r="AG97">
        <v>2.1161407880451746</v>
      </c>
      <c r="AH97">
        <v>1.0964200237946147</v>
      </c>
      <c r="AI97">
        <v>0.16509310173209624</v>
      </c>
      <c r="AJ97">
        <v>0</v>
      </c>
      <c r="AK97">
        <v>3.9194661930747827</v>
      </c>
      <c r="AL97">
        <v>0</v>
      </c>
      <c r="AM97">
        <v>0.69905129970873414</v>
      </c>
      <c r="AN97">
        <v>2.9488289445835938E-2</v>
      </c>
      <c r="AO97">
        <v>0</v>
      </c>
      <c r="AP97">
        <v>0</v>
      </c>
      <c r="AQ97">
        <v>0</v>
      </c>
      <c r="AR97">
        <v>0</v>
      </c>
      <c r="AS97">
        <v>1.2971599811560401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99.10857441035273</v>
      </c>
      <c r="BA97">
        <v>5.35144273311455</v>
      </c>
      <c r="BB97">
        <f t="shared" si="1"/>
        <v>122.67350303517638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1.3149763225880229</v>
      </c>
      <c r="L98">
        <v>3.5899473360149763</v>
      </c>
      <c r="M98">
        <v>1.1793084326787588</v>
      </c>
      <c r="N98">
        <v>1.3045055014775826</v>
      </c>
      <c r="O98">
        <v>1.461127198055971</v>
      </c>
      <c r="P98">
        <v>2.1705141207251768</v>
      </c>
      <c r="Q98">
        <v>0.17742574661139074</v>
      </c>
      <c r="R98">
        <v>0.58431368959690022</v>
      </c>
      <c r="S98">
        <v>0.29220682137884652</v>
      </c>
      <c r="T98">
        <v>0.72051690670006252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2.0971538228429054</v>
      </c>
      <c r="AC98">
        <v>1.3456845133538244</v>
      </c>
      <c r="AD98">
        <v>0</v>
      </c>
      <c r="AE98">
        <v>2.2719167491883621</v>
      </c>
      <c r="AF98">
        <v>0.67711798960407665</v>
      </c>
      <c r="AG98">
        <v>2.1161407880451746</v>
      </c>
      <c r="AH98">
        <v>1.0964200237946147</v>
      </c>
      <c r="AI98">
        <v>0.16509310173209624</v>
      </c>
      <c r="AJ98">
        <v>0</v>
      </c>
      <c r="AK98">
        <v>3.9194661930747827</v>
      </c>
      <c r="AL98">
        <v>0</v>
      </c>
      <c r="AM98">
        <v>0.69905129970873414</v>
      </c>
      <c r="AN98">
        <v>2.9488289445835938E-2</v>
      </c>
      <c r="AO98">
        <v>0</v>
      </c>
      <c r="AP98">
        <v>0</v>
      </c>
      <c r="AQ98">
        <v>0</v>
      </c>
      <c r="AR98">
        <v>0</v>
      </c>
      <c r="AS98">
        <v>1.2971599811560401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99.109036735545814</v>
      </c>
      <c r="BA98">
        <v>5.3344562913467719</v>
      </c>
      <c r="BB98">
        <f t="shared" si="1"/>
        <v>122.28411527197319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1.2756554152478516E-3</v>
      </c>
      <c r="E99">
        <f t="shared" si="2"/>
        <v>0</v>
      </c>
      <c r="F99">
        <f t="shared" si="2"/>
        <v>0</v>
      </c>
      <c r="G99">
        <f t="shared" si="2"/>
        <v>1.2208237134688235E-3</v>
      </c>
      <c r="H99">
        <f t="shared" si="2"/>
        <v>0</v>
      </c>
      <c r="I99">
        <f t="shared" si="2"/>
        <v>0</v>
      </c>
      <c r="J99">
        <f t="shared" si="2"/>
        <v>1.1479725300546739E-3</v>
      </c>
      <c r="K99">
        <f t="shared" si="2"/>
        <v>3.2015965424339245E-2</v>
      </c>
      <c r="L99">
        <f t="shared" si="2"/>
        <v>9.9504495373247265E-2</v>
      </c>
      <c r="M99">
        <f t="shared" si="2"/>
        <v>2.8120571885562041E-2</v>
      </c>
      <c r="N99">
        <f t="shared" si="2"/>
        <v>3.1308132035461948E-2</v>
      </c>
      <c r="O99">
        <f t="shared" si="2"/>
        <v>3.5067052753343361E-2</v>
      </c>
      <c r="P99">
        <f t="shared" si="2"/>
        <v>5.4177115196818865E-2</v>
      </c>
      <c r="Q99">
        <f t="shared" si="2"/>
        <v>4.4494196393634299E-3</v>
      </c>
      <c r="R99">
        <f t="shared" si="2"/>
        <v>1.4071481203076792E-2</v>
      </c>
      <c r="S99">
        <f t="shared" si="2"/>
        <v>7.1037838064207737E-3</v>
      </c>
      <c r="T99">
        <f t="shared" si="2"/>
        <v>1.7396435626796134E-2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2.7509931627743719E-2</v>
      </c>
      <c r="AC99">
        <f t="shared" si="2"/>
        <v>1.6254890416095673E-2</v>
      </c>
      <c r="AD99">
        <f t="shared" si="2"/>
        <v>8.5435674870137385E-3</v>
      </c>
      <c r="AE99">
        <f t="shared" si="2"/>
        <v>4.141024039175923E-2</v>
      </c>
      <c r="AF99">
        <f t="shared" si="2"/>
        <v>1.1094617203984228E-2</v>
      </c>
      <c r="AG99">
        <f t="shared" si="2"/>
        <v>5.0787378913084269E-2</v>
      </c>
      <c r="AH99">
        <f t="shared" si="2"/>
        <v>2.4165992570053207E-2</v>
      </c>
      <c r="AI99">
        <f t="shared" si="2"/>
        <v>4.5931256170513978E-3</v>
      </c>
      <c r="AJ99">
        <f t="shared" si="2"/>
        <v>0</v>
      </c>
      <c r="AK99">
        <f t="shared" si="2"/>
        <v>9.4067188633794582E-2</v>
      </c>
      <c r="AL99">
        <f t="shared" si="2"/>
        <v>0</v>
      </c>
      <c r="AM99">
        <f t="shared" si="2"/>
        <v>1.6777231193009629E-2</v>
      </c>
      <c r="AN99">
        <f t="shared" si="2"/>
        <v>7.1685979531308668E-4</v>
      </c>
      <c r="AO99">
        <f t="shared" si="2"/>
        <v>0</v>
      </c>
      <c r="AP99">
        <f t="shared" si="2"/>
        <v>0</v>
      </c>
      <c r="AQ99">
        <f t="shared" si="2"/>
        <v>2.8291078960480984E-2</v>
      </c>
      <c r="AR99">
        <f t="shared" si="2"/>
        <v>0</v>
      </c>
      <c r="AS99">
        <f t="shared" si="2"/>
        <v>3.1501825052700591E-2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2.3432079466708413</v>
      </c>
      <c r="BA99">
        <f t="shared" si="2"/>
        <v>0.12647763656788996</v>
      </c>
      <c r="BB99">
        <f t="shared" si="1"/>
        <v>2.8993031425682374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12.148296806512208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0.50779880651220921</v>
      </c>
      <c r="BB3">
        <f>SUM(B3:AZ3)-BA3</f>
        <v>11.640497999999999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12.148296806512208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0.50779880651220921</v>
      </c>
      <c r="BB4">
        <f t="shared" ref="BB4:BB67" si="0">SUM(B4:AZ4)-BA4</f>
        <v>11.640497999999999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9.084341473596325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0.37972547359632536</v>
      </c>
      <c r="BB5">
        <f t="shared" si="0"/>
        <v>8.7046159999999997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9.084341473596325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0.37972547359632536</v>
      </c>
      <c r="BB6">
        <f t="shared" si="0"/>
        <v>8.7046159999999997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9.084341473596325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0.37972547359632536</v>
      </c>
      <c r="BB7">
        <f t="shared" si="0"/>
        <v>8.7046159999999997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9.084341473596325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0.37972547359632536</v>
      </c>
      <c r="BB8">
        <f t="shared" si="0"/>
        <v>8.7046159999999997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9.084341473596325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0.37972547359632536</v>
      </c>
      <c r="BB9">
        <f t="shared" si="0"/>
        <v>8.7046159999999997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9.084341473596325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0.37972547359632536</v>
      </c>
      <c r="BB10">
        <f t="shared" si="0"/>
        <v>8.7046159999999997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9.084341473596325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0.37972547359632536</v>
      </c>
      <c r="BB11">
        <f t="shared" si="0"/>
        <v>8.7046159999999997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9.084341473596325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0.37972547359632536</v>
      </c>
      <c r="BB12">
        <f t="shared" si="0"/>
        <v>8.7046159999999997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9.084341473596325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0.37972547359632536</v>
      </c>
      <c r="BB13">
        <f t="shared" si="0"/>
        <v>8.7046159999999997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9.084341473596325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0.37972547359632536</v>
      </c>
      <c r="BB14">
        <f t="shared" si="0"/>
        <v>8.7046159999999997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9.084341473596325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0.37972547359632536</v>
      </c>
      <c r="BB15">
        <f t="shared" si="0"/>
        <v>8.7046159999999997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9.084341473596325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0.37972547359632536</v>
      </c>
      <c r="BB16">
        <f t="shared" si="0"/>
        <v>8.7046159999999997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9.084341473596325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0.37972547359632536</v>
      </c>
      <c r="BB17">
        <f t="shared" si="0"/>
        <v>8.7046159999999997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9.084341473596325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0.37972547359632536</v>
      </c>
      <c r="BB18">
        <f t="shared" si="0"/>
        <v>8.7046159999999997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9.084341473596325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0.37972547359632536</v>
      </c>
      <c r="BB19">
        <f t="shared" si="0"/>
        <v>8.7046159999999997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9.084341473596325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0.37972547359632536</v>
      </c>
      <c r="BB20">
        <f t="shared" si="0"/>
        <v>8.7046159999999997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9.084341473596325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0.37972547359632536</v>
      </c>
      <c r="BB21">
        <f t="shared" si="0"/>
        <v>8.7046159999999997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9.084341473596325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0.37972547359632536</v>
      </c>
      <c r="BB22">
        <f t="shared" si="0"/>
        <v>8.7046159999999997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9.084341473596325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0.37972547359632536</v>
      </c>
      <c r="BB23">
        <f t="shared" si="0"/>
        <v>8.7046159999999997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9.084341473596325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0.37972547359632536</v>
      </c>
      <c r="BB24">
        <f t="shared" si="0"/>
        <v>8.7046159999999997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9.084341473596325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0.37972547359632536</v>
      </c>
      <c r="BB25">
        <f t="shared" si="0"/>
        <v>8.7046159999999997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9.084341473596325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0.37972547359632536</v>
      </c>
      <c r="BB26">
        <f t="shared" si="0"/>
        <v>8.7046159999999997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9.084341473596325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0.37972547359632536</v>
      </c>
      <c r="BB27">
        <f t="shared" si="0"/>
        <v>8.7046159999999997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9.084341473596325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0.37972547359632536</v>
      </c>
      <c r="BB28">
        <f t="shared" si="0"/>
        <v>8.7046159999999997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9.084341473596325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0.37972547359632536</v>
      </c>
      <c r="BB29">
        <f t="shared" si="0"/>
        <v>8.7046159999999997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9.084341473596325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0.37972547359632536</v>
      </c>
      <c r="BB30">
        <f t="shared" si="0"/>
        <v>8.7046159999999997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9.084341473596325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0.37972547359632536</v>
      </c>
      <c r="BB31">
        <f t="shared" si="0"/>
        <v>8.7046159999999997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9.084341473596325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0.37972547359632536</v>
      </c>
      <c r="BB32">
        <f t="shared" si="0"/>
        <v>8.7046159999999997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9.084341473596325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0.37972547359632536</v>
      </c>
      <c r="BB33">
        <f t="shared" si="0"/>
        <v>8.7046159999999997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9.084341473596325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0.37972547359632536</v>
      </c>
      <c r="BB34">
        <f t="shared" si="0"/>
        <v>8.7046159999999997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9.084341473596325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0.37972547359632536</v>
      </c>
      <c r="BB35">
        <f t="shared" si="0"/>
        <v>8.7046159999999997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9.084341473596325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0.37972547359632536</v>
      </c>
      <c r="BB36">
        <f t="shared" si="0"/>
        <v>8.7046159999999997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9.084341473596325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0.37972547359632536</v>
      </c>
      <c r="BB37">
        <f t="shared" si="0"/>
        <v>8.7046159999999997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9.084341473596325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0.37972547359632536</v>
      </c>
      <c r="BB38">
        <f t="shared" si="0"/>
        <v>8.7046159999999997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9.084341473596325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0.37972547359632536</v>
      </c>
      <c r="BB39">
        <f t="shared" si="0"/>
        <v>8.7046159999999997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9.084341473596325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0.37972547359632536</v>
      </c>
      <c r="BB40">
        <f t="shared" si="0"/>
        <v>8.7046159999999997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9.084341473596325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0.37972547359632536</v>
      </c>
      <c r="BB41">
        <f t="shared" si="0"/>
        <v>8.7046159999999997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9.084341473596325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0.37972547359632536</v>
      </c>
      <c r="BB42">
        <f t="shared" si="0"/>
        <v>8.7046159999999997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9.084341473596325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0.37972547359632536</v>
      </c>
      <c r="BB43">
        <f t="shared" si="0"/>
        <v>8.7046159999999997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9.084341473596325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0.37972547359632536</v>
      </c>
      <c r="BB44">
        <f t="shared" si="0"/>
        <v>8.7046159999999997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9.084341473596325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0.37972547359632536</v>
      </c>
      <c r="BB45">
        <f t="shared" si="0"/>
        <v>8.7046159999999997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9.084341473596325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0.37972547359632536</v>
      </c>
      <c r="BB46">
        <f t="shared" si="0"/>
        <v>8.7046159999999997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9.084341473596325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0.37972547359632536</v>
      </c>
      <c r="BB47">
        <f t="shared" si="0"/>
        <v>8.7046159999999997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9.084341473596325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0.37972547359632536</v>
      </c>
      <c r="BB48">
        <f t="shared" si="0"/>
        <v>8.7046159999999997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9.084341473596325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0.37972547359632536</v>
      </c>
      <c r="BB49">
        <f t="shared" si="0"/>
        <v>8.7046159999999997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9.084341473596325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0.37972547359632536</v>
      </c>
      <c r="BB50">
        <f t="shared" si="0"/>
        <v>8.7046159999999997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9.084341473596325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0.37972547359632536</v>
      </c>
      <c r="BB51">
        <f t="shared" si="0"/>
        <v>8.7046159999999997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9.084341473596325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0.37972547359632536</v>
      </c>
      <c r="BB52">
        <f t="shared" si="0"/>
        <v>8.7046159999999997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9.084341473596325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0.37972547359632536</v>
      </c>
      <c r="BB53">
        <f t="shared" si="0"/>
        <v>8.7046159999999997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9.084341473596325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0.37972547359632536</v>
      </c>
      <c r="BB54">
        <f t="shared" si="0"/>
        <v>8.7046159999999997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9.084341473596325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0.37972547359632536</v>
      </c>
      <c r="BB55">
        <f t="shared" si="0"/>
        <v>8.7046159999999997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9.084341473596325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0.37972547359632536</v>
      </c>
      <c r="BB56">
        <f t="shared" si="0"/>
        <v>8.7046159999999997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9.084341473596325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0.37972547359632536</v>
      </c>
      <c r="BB57">
        <f t="shared" si="0"/>
        <v>8.7046159999999997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9.084341473596325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0.37972547359632536</v>
      </c>
      <c r="BB58">
        <f t="shared" si="0"/>
        <v>8.7046159999999997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9.084341473596325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0.37972547359632536</v>
      </c>
      <c r="BB59">
        <f t="shared" si="0"/>
        <v>8.7046159999999997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9.084341473596325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0.37972547359632536</v>
      </c>
      <c r="BB60">
        <f t="shared" si="0"/>
        <v>8.7046159999999997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9.084341473596325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0.37972547359632536</v>
      </c>
      <c r="BB61">
        <f t="shared" si="0"/>
        <v>8.7046159999999997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9.084341473596325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0.37972547359632536</v>
      </c>
      <c r="BB62">
        <f t="shared" si="0"/>
        <v>8.7046159999999997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9.084341473596325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0.37972547359632536</v>
      </c>
      <c r="BB63">
        <f t="shared" si="0"/>
        <v>8.7046159999999997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9.084341473596325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0.37972547359632536</v>
      </c>
      <c r="BB64">
        <f t="shared" si="0"/>
        <v>8.7046159999999997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9.084341473596325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0.37972547359632536</v>
      </c>
      <c r="BB65">
        <f t="shared" si="0"/>
        <v>8.7046159999999997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9.084341473596325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0.37972547359632536</v>
      </c>
      <c r="BB66">
        <f t="shared" si="0"/>
        <v>8.7046159999999997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9.084341473596325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0.37972547359632536</v>
      </c>
      <c r="BB67">
        <f t="shared" si="0"/>
        <v>8.7046159999999997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9.084341473596325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0.37972547359632536</v>
      </c>
      <c r="BB68">
        <f t="shared" ref="BB68:BB99" si="1">SUM(B68:AZ68)-BA68</f>
        <v>8.7046159999999997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9.084341473596325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0.37972547359632536</v>
      </c>
      <c r="BB69">
        <f t="shared" si="1"/>
        <v>8.7046159999999997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9.084341473596325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0.37972547359632536</v>
      </c>
      <c r="BB70">
        <f t="shared" si="1"/>
        <v>8.7046159999999997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9.084341473596325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0.37972547359632536</v>
      </c>
      <c r="BB71">
        <f t="shared" si="1"/>
        <v>8.7046159999999997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9.084341473596325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0.37972547359632536</v>
      </c>
      <c r="BB72">
        <f t="shared" si="1"/>
        <v>8.7046159999999997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9.084341473596325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0.37972547359632536</v>
      </c>
      <c r="BB73">
        <f t="shared" si="1"/>
        <v>8.7046159999999997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9.084341473596325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0.37972547359632536</v>
      </c>
      <c r="BB74">
        <f t="shared" si="1"/>
        <v>8.7046159999999997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9.084341473596325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0.37972547359632536</v>
      </c>
      <c r="BB75">
        <f t="shared" si="1"/>
        <v>8.7046159999999997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9.084341473596325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0.37972547359632536</v>
      </c>
      <c r="BB76">
        <f t="shared" si="1"/>
        <v>8.7046159999999997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9.084341473596325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0.37972547359632536</v>
      </c>
      <c r="BB77">
        <f t="shared" si="1"/>
        <v>8.7046159999999997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9.084341473596325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0.37972547359632536</v>
      </c>
      <c r="BB78">
        <f t="shared" si="1"/>
        <v>8.7046159999999997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9.084341473596325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0.37972547359632536</v>
      </c>
      <c r="BB79">
        <f t="shared" si="1"/>
        <v>8.7046159999999997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9.084341473596325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0.37972547359632536</v>
      </c>
      <c r="BB80">
        <f t="shared" si="1"/>
        <v>8.7046159999999997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9.084341473596325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0.37972547359632536</v>
      </c>
      <c r="BB81">
        <f t="shared" si="1"/>
        <v>8.7046159999999997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9.084341473596325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0.37972547359632536</v>
      </c>
      <c r="BB82">
        <f t="shared" si="1"/>
        <v>8.7046159999999997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9.084341473596325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0.37972547359632536</v>
      </c>
      <c r="BB83">
        <f t="shared" si="1"/>
        <v>8.7046159999999997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9.084341473596325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0.37972547359632536</v>
      </c>
      <c r="BB84">
        <f t="shared" si="1"/>
        <v>8.7046159999999997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9.084341473596325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0.37972547359632536</v>
      </c>
      <c r="BB85">
        <f t="shared" si="1"/>
        <v>8.7046159999999997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9.084341473596325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0.37972547359632536</v>
      </c>
      <c r="BB86">
        <f t="shared" si="1"/>
        <v>8.7046159999999997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9.084341473596325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0.37972547359632536</v>
      </c>
      <c r="BB87">
        <f t="shared" si="1"/>
        <v>8.7046159999999997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9.084341473596325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0.37972547359632536</v>
      </c>
      <c r="BB88">
        <f t="shared" si="1"/>
        <v>8.7046159999999997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9.084341473596325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0.37972547359632536</v>
      </c>
      <c r="BB89">
        <f t="shared" si="1"/>
        <v>8.7046159999999997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9.084341473596325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0.37972547359632536</v>
      </c>
      <c r="BB90">
        <f t="shared" si="1"/>
        <v>8.7046159999999997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9.084341473596325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0.37972547359632536</v>
      </c>
      <c r="BB91">
        <f t="shared" si="1"/>
        <v>8.7046159999999997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9.084341473596325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0.37972547359632536</v>
      </c>
      <c r="BB92">
        <f t="shared" si="1"/>
        <v>8.7046159999999997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9.084341473596325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0.37972547359632536</v>
      </c>
      <c r="BB93">
        <f t="shared" si="1"/>
        <v>8.7046159999999997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9.084341473596325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0.37972547359632536</v>
      </c>
      <c r="BB94">
        <f t="shared" si="1"/>
        <v>8.7046159999999997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9.084341473596325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0.37972547359632536</v>
      </c>
      <c r="BB95">
        <f t="shared" si="1"/>
        <v>8.7046159999999997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9.084341473596325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0.37972547359632536</v>
      </c>
      <c r="BB96">
        <f t="shared" si="1"/>
        <v>8.7046159999999997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9.084341473596325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0.37972547359632536</v>
      </c>
      <c r="BB97">
        <f t="shared" si="1"/>
        <v>8.7046159999999997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9.084341473596325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0.37972547359632536</v>
      </c>
      <c r="BB98">
        <f t="shared" si="1"/>
        <v>8.7046159999999997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0.21955617303276947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9.1774480327697257E-3</v>
      </c>
      <c r="BB99">
        <f t="shared" si="1"/>
        <v>0.21037872499999974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1.94</v>
      </c>
      <c r="E3" s="216">
        <v>0</v>
      </c>
      <c r="F3" s="216">
        <v>0</v>
      </c>
      <c r="G3" s="216">
        <v>9.32</v>
      </c>
      <c r="H3" s="216">
        <v>0</v>
      </c>
      <c r="I3" s="216">
        <v>0</v>
      </c>
      <c r="J3" s="216">
        <v>10.94</v>
      </c>
      <c r="K3" s="216">
        <v>496.23</v>
      </c>
      <c r="L3" s="216">
        <v>18.440000000000001</v>
      </c>
      <c r="M3" s="216">
        <v>64.02</v>
      </c>
      <c r="N3" s="216">
        <v>52.85</v>
      </c>
      <c r="O3" s="216">
        <v>73.77</v>
      </c>
      <c r="P3" s="216">
        <v>30.32</v>
      </c>
      <c r="Q3" s="216">
        <v>9.65</v>
      </c>
      <c r="R3" s="216">
        <v>19.23</v>
      </c>
      <c r="S3" s="216">
        <v>11.81</v>
      </c>
      <c r="T3" s="216">
        <v>1.61</v>
      </c>
      <c r="U3" s="216">
        <v>39.36</v>
      </c>
      <c r="V3" s="216">
        <v>8.76</v>
      </c>
      <c r="W3" s="216">
        <v>11.81</v>
      </c>
      <c r="X3" s="216">
        <v>62.38</v>
      </c>
      <c r="Y3" s="216">
        <v>0</v>
      </c>
      <c r="Z3" s="216">
        <v>58.85</v>
      </c>
      <c r="AA3" s="216">
        <v>33.369999999999997</v>
      </c>
      <c r="AB3" s="216">
        <v>0</v>
      </c>
      <c r="AC3" s="216">
        <v>14.12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107.4</v>
      </c>
      <c r="AL3" s="216">
        <v>0</v>
      </c>
      <c r="AM3" s="216">
        <v>0</v>
      </c>
      <c r="AN3" s="216">
        <v>0</v>
      </c>
      <c r="AO3" s="216">
        <v>164.98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14.67</v>
      </c>
      <c r="E4" s="216">
        <v>0</v>
      </c>
      <c r="F4" s="216">
        <v>0</v>
      </c>
      <c r="G4" s="216">
        <v>9.32</v>
      </c>
      <c r="H4" s="216">
        <v>0</v>
      </c>
      <c r="I4" s="216">
        <v>0</v>
      </c>
      <c r="J4" s="216">
        <v>10.94</v>
      </c>
      <c r="K4" s="216">
        <v>496.23</v>
      </c>
      <c r="L4" s="216">
        <v>18.440000000000001</v>
      </c>
      <c r="M4" s="216">
        <v>64.02</v>
      </c>
      <c r="N4" s="216">
        <v>52.85</v>
      </c>
      <c r="O4" s="216">
        <v>73.77</v>
      </c>
      <c r="P4" s="216">
        <v>30.32</v>
      </c>
      <c r="Q4" s="216">
        <v>9.65</v>
      </c>
      <c r="R4" s="216">
        <v>19.23</v>
      </c>
      <c r="S4" s="216">
        <v>11.81</v>
      </c>
      <c r="T4" s="216">
        <v>1.61</v>
      </c>
      <c r="U4" s="216">
        <v>39.36</v>
      </c>
      <c r="V4" s="216">
        <v>8.76</v>
      </c>
      <c r="W4" s="216">
        <v>11.81</v>
      </c>
      <c r="X4" s="216">
        <v>62.38</v>
      </c>
      <c r="Y4" s="216">
        <v>0</v>
      </c>
      <c r="Z4" s="216">
        <v>58.85</v>
      </c>
      <c r="AA4" s="216">
        <v>33.369999999999997</v>
      </c>
      <c r="AB4" s="216">
        <v>0</v>
      </c>
      <c r="AC4" s="216">
        <v>14.12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107.4</v>
      </c>
      <c r="AL4" s="216">
        <v>0</v>
      </c>
      <c r="AM4" s="216">
        <v>0</v>
      </c>
      <c r="AN4" s="216">
        <v>0</v>
      </c>
      <c r="AO4" s="216">
        <v>171.43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14.09</v>
      </c>
      <c r="E5" s="216">
        <v>0</v>
      </c>
      <c r="F5" s="216">
        <v>0</v>
      </c>
      <c r="G5" s="216">
        <v>9.32</v>
      </c>
      <c r="H5" s="216">
        <v>0</v>
      </c>
      <c r="I5" s="216">
        <v>0</v>
      </c>
      <c r="J5" s="216">
        <v>10.94</v>
      </c>
      <c r="K5" s="216">
        <v>496.23</v>
      </c>
      <c r="L5" s="216">
        <v>18.440000000000001</v>
      </c>
      <c r="M5" s="216">
        <v>64.02</v>
      </c>
      <c r="N5" s="216">
        <v>52.85</v>
      </c>
      <c r="O5" s="216">
        <v>73.77</v>
      </c>
      <c r="P5" s="216">
        <v>30.32</v>
      </c>
      <c r="Q5" s="216">
        <v>9.65</v>
      </c>
      <c r="R5" s="216">
        <v>19.23</v>
      </c>
      <c r="S5" s="216">
        <v>11.81</v>
      </c>
      <c r="T5" s="216">
        <v>1.61</v>
      </c>
      <c r="U5" s="216">
        <v>39.36</v>
      </c>
      <c r="V5" s="216">
        <v>8.76</v>
      </c>
      <c r="W5" s="216">
        <v>12.48</v>
      </c>
      <c r="X5" s="216">
        <v>62.38</v>
      </c>
      <c r="Y5" s="216">
        <v>0</v>
      </c>
      <c r="Z5" s="216">
        <v>58.85</v>
      </c>
      <c r="AA5" s="216">
        <v>33.369999999999997</v>
      </c>
      <c r="AB5" s="216">
        <v>0</v>
      </c>
      <c r="AC5" s="216">
        <v>14.12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107.4</v>
      </c>
      <c r="AL5" s="216">
        <v>0</v>
      </c>
      <c r="AM5" s="216">
        <v>0</v>
      </c>
      <c r="AN5" s="216">
        <v>0</v>
      </c>
      <c r="AO5" s="216">
        <v>185.57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14.09</v>
      </c>
      <c r="E6" s="216">
        <v>0</v>
      </c>
      <c r="F6" s="216">
        <v>0</v>
      </c>
      <c r="G6" s="216">
        <v>9.32</v>
      </c>
      <c r="H6" s="216">
        <v>0</v>
      </c>
      <c r="I6" s="216">
        <v>0</v>
      </c>
      <c r="J6" s="216">
        <v>10.94</v>
      </c>
      <c r="K6" s="216">
        <v>496.23</v>
      </c>
      <c r="L6" s="216">
        <v>18.440000000000001</v>
      </c>
      <c r="M6" s="216">
        <v>64.02</v>
      </c>
      <c r="N6" s="216">
        <v>52.85</v>
      </c>
      <c r="O6" s="216">
        <v>73.77</v>
      </c>
      <c r="P6" s="216">
        <v>30.32</v>
      </c>
      <c r="Q6" s="216">
        <v>9.65</v>
      </c>
      <c r="R6" s="216">
        <v>19.23</v>
      </c>
      <c r="S6" s="216">
        <v>11.81</v>
      </c>
      <c r="T6" s="216">
        <v>1.61</v>
      </c>
      <c r="U6" s="216">
        <v>39.36</v>
      </c>
      <c r="V6" s="216">
        <v>8.76</v>
      </c>
      <c r="W6" s="216">
        <v>13.07</v>
      </c>
      <c r="X6" s="216">
        <v>62.38</v>
      </c>
      <c r="Y6" s="216">
        <v>0</v>
      </c>
      <c r="Z6" s="216">
        <v>58.85</v>
      </c>
      <c r="AA6" s="216">
        <v>33.369999999999997</v>
      </c>
      <c r="AB6" s="216">
        <v>0</v>
      </c>
      <c r="AC6" s="216">
        <v>14.12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107.4</v>
      </c>
      <c r="AL6" s="216">
        <v>0</v>
      </c>
      <c r="AM6" s="216">
        <v>0</v>
      </c>
      <c r="AN6" s="216">
        <v>0</v>
      </c>
      <c r="AO6" s="216">
        <v>185.57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4.8499999999999996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1.25</v>
      </c>
      <c r="K7" s="216">
        <v>496.23</v>
      </c>
      <c r="L7" s="216">
        <v>18.440000000000001</v>
      </c>
      <c r="M7" s="216">
        <v>64.02</v>
      </c>
      <c r="N7" s="216">
        <v>52.85</v>
      </c>
      <c r="O7" s="216">
        <v>73.77</v>
      </c>
      <c r="P7" s="216">
        <v>30.32</v>
      </c>
      <c r="Q7" s="216">
        <v>9.65</v>
      </c>
      <c r="R7" s="216">
        <v>19.23</v>
      </c>
      <c r="S7" s="216">
        <v>11.81</v>
      </c>
      <c r="T7" s="216">
        <v>1.61</v>
      </c>
      <c r="U7" s="216">
        <v>39.36</v>
      </c>
      <c r="V7" s="216">
        <v>8.76</v>
      </c>
      <c r="W7" s="216">
        <v>13.67</v>
      </c>
      <c r="X7" s="216">
        <v>62.38</v>
      </c>
      <c r="Y7" s="216">
        <v>0</v>
      </c>
      <c r="Z7" s="216">
        <v>58.85</v>
      </c>
      <c r="AA7" s="216">
        <v>33.369999999999997</v>
      </c>
      <c r="AB7" s="216">
        <v>0</v>
      </c>
      <c r="AC7" s="216">
        <v>14.12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99.62</v>
      </c>
      <c r="AL7" s="216">
        <v>0</v>
      </c>
      <c r="AM7" s="216">
        <v>0</v>
      </c>
      <c r="AN7" s="216">
        <v>0</v>
      </c>
      <c r="AO7" s="216">
        <v>93.39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496.23</v>
      </c>
      <c r="L8" s="216">
        <v>18.440000000000001</v>
      </c>
      <c r="M8" s="216">
        <v>64.02</v>
      </c>
      <c r="N8" s="216">
        <v>52.85</v>
      </c>
      <c r="O8" s="216">
        <v>73.77</v>
      </c>
      <c r="P8" s="216">
        <v>30.32</v>
      </c>
      <c r="Q8" s="216">
        <v>9.65</v>
      </c>
      <c r="R8" s="216">
        <v>19.23</v>
      </c>
      <c r="S8" s="216">
        <v>11.81</v>
      </c>
      <c r="T8" s="216">
        <v>1.61</v>
      </c>
      <c r="U8" s="216">
        <v>39.36</v>
      </c>
      <c r="V8" s="216">
        <v>8.76</v>
      </c>
      <c r="W8" s="216">
        <v>13.86</v>
      </c>
      <c r="X8" s="216">
        <v>62.38</v>
      </c>
      <c r="Y8" s="216">
        <v>0</v>
      </c>
      <c r="Z8" s="216">
        <v>58.85</v>
      </c>
      <c r="AA8" s="216">
        <v>33.369999999999997</v>
      </c>
      <c r="AB8" s="216">
        <v>0</v>
      </c>
      <c r="AC8" s="216">
        <v>14.12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99.62</v>
      </c>
      <c r="AL8" s="216">
        <v>0</v>
      </c>
      <c r="AM8" s="216">
        <v>0</v>
      </c>
      <c r="AN8" s="216">
        <v>0</v>
      </c>
      <c r="AO8" s="216">
        <v>93.39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496.23</v>
      </c>
      <c r="L9" s="216">
        <v>18.440000000000001</v>
      </c>
      <c r="M9" s="216">
        <v>64.02</v>
      </c>
      <c r="N9" s="216">
        <v>52.85</v>
      </c>
      <c r="O9" s="216">
        <v>73.77</v>
      </c>
      <c r="P9" s="216">
        <v>30.32</v>
      </c>
      <c r="Q9" s="216">
        <v>9.65</v>
      </c>
      <c r="R9" s="216">
        <v>19.23</v>
      </c>
      <c r="S9" s="216">
        <v>11.81</v>
      </c>
      <c r="T9" s="216">
        <v>1.61</v>
      </c>
      <c r="U9" s="216">
        <v>39.36</v>
      </c>
      <c r="V9" s="216">
        <v>8.76</v>
      </c>
      <c r="W9" s="216">
        <v>14.29</v>
      </c>
      <c r="X9" s="216">
        <v>62.38</v>
      </c>
      <c r="Y9" s="216">
        <v>0</v>
      </c>
      <c r="Z9" s="216">
        <v>58.85</v>
      </c>
      <c r="AA9" s="216">
        <v>33.369999999999997</v>
      </c>
      <c r="AB9" s="216">
        <v>0</v>
      </c>
      <c r="AC9" s="216">
        <v>14.12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99.62</v>
      </c>
      <c r="AL9" s="216">
        <v>0</v>
      </c>
      <c r="AM9" s="216">
        <v>0</v>
      </c>
      <c r="AN9" s="216">
        <v>0</v>
      </c>
      <c r="AO9" s="216">
        <v>93.39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496.23</v>
      </c>
      <c r="L10" s="216">
        <v>18.440000000000001</v>
      </c>
      <c r="M10" s="216">
        <v>64.02</v>
      </c>
      <c r="N10" s="216">
        <v>52.85</v>
      </c>
      <c r="O10" s="216">
        <v>73.77</v>
      </c>
      <c r="P10" s="216">
        <v>30.32</v>
      </c>
      <c r="Q10" s="216">
        <v>9.65</v>
      </c>
      <c r="R10" s="216">
        <v>19.23</v>
      </c>
      <c r="S10" s="216">
        <v>11.81</v>
      </c>
      <c r="T10" s="216">
        <v>1.61</v>
      </c>
      <c r="U10" s="216">
        <v>39.36</v>
      </c>
      <c r="V10" s="216">
        <v>8.76</v>
      </c>
      <c r="W10" s="216">
        <v>14.8</v>
      </c>
      <c r="X10" s="216">
        <v>62.38</v>
      </c>
      <c r="Y10" s="216">
        <v>0</v>
      </c>
      <c r="Z10" s="216">
        <v>58.85</v>
      </c>
      <c r="AA10" s="216">
        <v>33.369999999999997</v>
      </c>
      <c r="AB10" s="216">
        <v>0</v>
      </c>
      <c r="AC10" s="216">
        <v>14.12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99.62</v>
      </c>
      <c r="AL10" s="216">
        <v>0</v>
      </c>
      <c r="AM10" s="216">
        <v>0</v>
      </c>
      <c r="AN10" s="216">
        <v>0</v>
      </c>
      <c r="AO10" s="216">
        <v>93.39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496.23</v>
      </c>
      <c r="L11" s="216">
        <v>18.440000000000001</v>
      </c>
      <c r="M11" s="216">
        <v>64.02</v>
      </c>
      <c r="N11" s="216">
        <v>52.85</v>
      </c>
      <c r="O11" s="216">
        <v>73.77</v>
      </c>
      <c r="P11" s="216">
        <v>30.32</v>
      </c>
      <c r="Q11" s="216">
        <v>9.65</v>
      </c>
      <c r="R11" s="216">
        <v>19.23</v>
      </c>
      <c r="S11" s="216">
        <v>11.81</v>
      </c>
      <c r="T11" s="216">
        <v>1.61</v>
      </c>
      <c r="U11" s="216">
        <v>39.36</v>
      </c>
      <c r="V11" s="216">
        <v>8.76</v>
      </c>
      <c r="W11" s="216">
        <v>15.56</v>
      </c>
      <c r="X11" s="216">
        <v>62.38</v>
      </c>
      <c r="Y11" s="216">
        <v>0</v>
      </c>
      <c r="Z11" s="216">
        <v>58.85</v>
      </c>
      <c r="AA11" s="216">
        <v>33.369999999999997</v>
      </c>
      <c r="AB11" s="216">
        <v>0</v>
      </c>
      <c r="AC11" s="216">
        <v>14.12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99.62</v>
      </c>
      <c r="AL11" s="216">
        <v>0</v>
      </c>
      <c r="AM11" s="216">
        <v>0</v>
      </c>
      <c r="AN11" s="216">
        <v>0</v>
      </c>
      <c r="AO11" s="216">
        <v>93.39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496.23</v>
      </c>
      <c r="L12" s="216">
        <v>18.440000000000001</v>
      </c>
      <c r="M12" s="216">
        <v>64.02</v>
      </c>
      <c r="N12" s="216">
        <v>52.85</v>
      </c>
      <c r="O12" s="216">
        <v>73.77</v>
      </c>
      <c r="P12" s="216">
        <v>30.32</v>
      </c>
      <c r="Q12" s="216">
        <v>9.65</v>
      </c>
      <c r="R12" s="216">
        <v>19.23</v>
      </c>
      <c r="S12" s="216">
        <v>11.81</v>
      </c>
      <c r="T12" s="216">
        <v>1.61</v>
      </c>
      <c r="U12" s="216">
        <v>39.36</v>
      </c>
      <c r="V12" s="216">
        <v>8.76</v>
      </c>
      <c r="W12" s="216">
        <v>15.92</v>
      </c>
      <c r="X12" s="216">
        <v>62.38</v>
      </c>
      <c r="Y12" s="216">
        <v>0</v>
      </c>
      <c r="Z12" s="216">
        <v>58.85</v>
      </c>
      <c r="AA12" s="216">
        <v>33.369999999999997</v>
      </c>
      <c r="AB12" s="216">
        <v>0</v>
      </c>
      <c r="AC12" s="216">
        <v>14.12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99.62</v>
      </c>
      <c r="AL12" s="216">
        <v>0</v>
      </c>
      <c r="AM12" s="216">
        <v>0</v>
      </c>
      <c r="AN12" s="216">
        <v>0</v>
      </c>
      <c r="AO12" s="216">
        <v>93.39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496.23</v>
      </c>
      <c r="L13" s="216">
        <v>18.440000000000001</v>
      </c>
      <c r="M13" s="216">
        <v>64.02</v>
      </c>
      <c r="N13" s="216">
        <v>52.85</v>
      </c>
      <c r="O13" s="216">
        <v>73.77</v>
      </c>
      <c r="P13" s="216">
        <v>30.32</v>
      </c>
      <c r="Q13" s="216">
        <v>9.65</v>
      </c>
      <c r="R13" s="216">
        <v>19.23</v>
      </c>
      <c r="S13" s="216">
        <v>11.81</v>
      </c>
      <c r="T13" s="216">
        <v>1.61</v>
      </c>
      <c r="U13" s="216">
        <v>39.36</v>
      </c>
      <c r="V13" s="216">
        <v>8.76</v>
      </c>
      <c r="W13" s="216">
        <v>16.34</v>
      </c>
      <c r="X13" s="216">
        <v>62.38</v>
      </c>
      <c r="Y13" s="216">
        <v>0</v>
      </c>
      <c r="Z13" s="216">
        <v>58.85</v>
      </c>
      <c r="AA13" s="216">
        <v>33.369999999999997</v>
      </c>
      <c r="AB13" s="216">
        <v>0</v>
      </c>
      <c r="AC13" s="216">
        <v>14.12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99.62</v>
      </c>
      <c r="AL13" s="216">
        <v>0</v>
      </c>
      <c r="AM13" s="216">
        <v>0</v>
      </c>
      <c r="AN13" s="216">
        <v>0</v>
      </c>
      <c r="AO13" s="216">
        <v>50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496.23</v>
      </c>
      <c r="L14" s="216">
        <v>18.440000000000001</v>
      </c>
      <c r="M14" s="216">
        <v>64.02</v>
      </c>
      <c r="N14" s="216">
        <v>52.85</v>
      </c>
      <c r="O14" s="216">
        <v>73.77</v>
      </c>
      <c r="P14" s="216">
        <v>30.32</v>
      </c>
      <c r="Q14" s="216">
        <v>9.65</v>
      </c>
      <c r="R14" s="216">
        <v>19.23</v>
      </c>
      <c r="S14" s="216">
        <v>11.81</v>
      </c>
      <c r="T14" s="216">
        <v>1.61</v>
      </c>
      <c r="U14" s="216">
        <v>39.36</v>
      </c>
      <c r="V14" s="216">
        <v>8.76</v>
      </c>
      <c r="W14" s="216">
        <v>16.43</v>
      </c>
      <c r="X14" s="216">
        <v>62.38</v>
      </c>
      <c r="Y14" s="216">
        <v>0</v>
      </c>
      <c r="Z14" s="216">
        <v>58.85</v>
      </c>
      <c r="AA14" s="216">
        <v>33.369999999999997</v>
      </c>
      <c r="AB14" s="216">
        <v>0</v>
      </c>
      <c r="AC14" s="216">
        <v>14.12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99.62</v>
      </c>
      <c r="AL14" s="216">
        <v>0</v>
      </c>
      <c r="AM14" s="216">
        <v>0</v>
      </c>
      <c r="AN14" s="216">
        <v>0</v>
      </c>
      <c r="AO14" s="216">
        <v>50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496.23</v>
      </c>
      <c r="L15" s="216">
        <v>18.440000000000001</v>
      </c>
      <c r="M15" s="216">
        <v>64.02</v>
      </c>
      <c r="N15" s="216">
        <v>52.85</v>
      </c>
      <c r="O15" s="216">
        <v>73.77</v>
      </c>
      <c r="P15" s="216">
        <v>30.32</v>
      </c>
      <c r="Q15" s="216">
        <v>9.65</v>
      </c>
      <c r="R15" s="216">
        <v>19.23</v>
      </c>
      <c r="S15" s="216">
        <v>11.81</v>
      </c>
      <c r="T15" s="216">
        <v>1.61</v>
      </c>
      <c r="U15" s="216">
        <v>39.36</v>
      </c>
      <c r="V15" s="216">
        <v>8.76</v>
      </c>
      <c r="W15" s="216">
        <v>16.850000000000001</v>
      </c>
      <c r="X15" s="216">
        <v>62.38</v>
      </c>
      <c r="Y15" s="216">
        <v>0</v>
      </c>
      <c r="Z15" s="216">
        <v>58.85</v>
      </c>
      <c r="AA15" s="216">
        <v>33.369999999999997</v>
      </c>
      <c r="AB15" s="216">
        <v>0</v>
      </c>
      <c r="AC15" s="216">
        <v>14.12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99.62</v>
      </c>
      <c r="AL15" s="216">
        <v>0</v>
      </c>
      <c r="AM15" s="216">
        <v>0</v>
      </c>
      <c r="AN15" s="216">
        <v>0</v>
      </c>
      <c r="AO15" s="216">
        <v>50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496.23</v>
      </c>
      <c r="L16" s="216">
        <v>18.440000000000001</v>
      </c>
      <c r="M16" s="216">
        <v>64.02</v>
      </c>
      <c r="N16" s="216">
        <v>52.85</v>
      </c>
      <c r="O16" s="216">
        <v>73.77</v>
      </c>
      <c r="P16" s="216">
        <v>30.32</v>
      </c>
      <c r="Q16" s="216">
        <v>9.65</v>
      </c>
      <c r="R16" s="216">
        <v>19.23</v>
      </c>
      <c r="S16" s="216">
        <v>11.81</v>
      </c>
      <c r="T16" s="216">
        <v>1.61</v>
      </c>
      <c r="U16" s="216">
        <v>39.36</v>
      </c>
      <c r="V16" s="216">
        <v>8.76</v>
      </c>
      <c r="W16" s="216">
        <v>16.940000000000001</v>
      </c>
      <c r="X16" s="216">
        <v>62.38</v>
      </c>
      <c r="Y16" s="216">
        <v>0</v>
      </c>
      <c r="Z16" s="216">
        <v>58.85</v>
      </c>
      <c r="AA16" s="216">
        <v>33.369999999999997</v>
      </c>
      <c r="AB16" s="216">
        <v>0</v>
      </c>
      <c r="AC16" s="216">
        <v>14.12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99.62</v>
      </c>
      <c r="AL16" s="216">
        <v>0</v>
      </c>
      <c r="AM16" s="216">
        <v>0</v>
      </c>
      <c r="AN16" s="216">
        <v>0</v>
      </c>
      <c r="AO16" s="216">
        <v>50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496.23</v>
      </c>
      <c r="L17" s="216">
        <v>18.440000000000001</v>
      </c>
      <c r="M17" s="216">
        <v>64.02</v>
      </c>
      <c r="N17" s="216">
        <v>52.85</v>
      </c>
      <c r="O17" s="216">
        <v>73.77</v>
      </c>
      <c r="P17" s="216">
        <v>30.32</v>
      </c>
      <c r="Q17" s="216">
        <v>9.65</v>
      </c>
      <c r="R17" s="216">
        <v>19.23</v>
      </c>
      <c r="S17" s="216">
        <v>11.81</v>
      </c>
      <c r="T17" s="216">
        <v>1.61</v>
      </c>
      <c r="U17" s="216">
        <v>39.36</v>
      </c>
      <c r="V17" s="216">
        <v>8.76</v>
      </c>
      <c r="W17" s="216">
        <v>17.18</v>
      </c>
      <c r="X17" s="216">
        <v>62.38</v>
      </c>
      <c r="Y17" s="216">
        <v>0</v>
      </c>
      <c r="Z17" s="216">
        <v>58.85</v>
      </c>
      <c r="AA17" s="216">
        <v>33.369999999999997</v>
      </c>
      <c r="AB17" s="216">
        <v>0</v>
      </c>
      <c r="AC17" s="216">
        <v>14.12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99.62</v>
      </c>
      <c r="AL17" s="216">
        <v>0</v>
      </c>
      <c r="AM17" s="216">
        <v>0</v>
      </c>
      <c r="AN17" s="216">
        <v>0</v>
      </c>
      <c r="AO17" s="216">
        <v>50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496.23</v>
      </c>
      <c r="L18" s="216">
        <v>18.440000000000001</v>
      </c>
      <c r="M18" s="216">
        <v>64.02</v>
      </c>
      <c r="N18" s="216">
        <v>52.85</v>
      </c>
      <c r="O18" s="216">
        <v>73.77</v>
      </c>
      <c r="P18" s="216">
        <v>30.32</v>
      </c>
      <c r="Q18" s="216">
        <v>9.65</v>
      </c>
      <c r="R18" s="216">
        <v>19.23</v>
      </c>
      <c r="S18" s="216">
        <v>11.81</v>
      </c>
      <c r="T18" s="216">
        <v>1.61</v>
      </c>
      <c r="U18" s="216">
        <v>39.36</v>
      </c>
      <c r="V18" s="216">
        <v>8.76</v>
      </c>
      <c r="W18" s="216">
        <v>17.2</v>
      </c>
      <c r="X18" s="216">
        <v>62.38</v>
      </c>
      <c r="Y18" s="216">
        <v>0</v>
      </c>
      <c r="Z18" s="216">
        <v>58.85</v>
      </c>
      <c r="AA18" s="216">
        <v>33.369999999999997</v>
      </c>
      <c r="AB18" s="216">
        <v>0</v>
      </c>
      <c r="AC18" s="216">
        <v>14.12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99.62</v>
      </c>
      <c r="AL18" s="216">
        <v>0</v>
      </c>
      <c r="AM18" s="216">
        <v>0</v>
      </c>
      <c r="AN18" s="216">
        <v>0</v>
      </c>
      <c r="AO18" s="216">
        <v>50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496.23</v>
      </c>
      <c r="L19" s="216">
        <v>18.440000000000001</v>
      </c>
      <c r="M19" s="216">
        <v>61.24</v>
      </c>
      <c r="N19" s="216">
        <v>52.85</v>
      </c>
      <c r="O19" s="216">
        <v>73.77</v>
      </c>
      <c r="P19" s="216">
        <v>30.32</v>
      </c>
      <c r="Q19" s="216">
        <v>9.65</v>
      </c>
      <c r="R19" s="216">
        <v>19.23</v>
      </c>
      <c r="S19" s="216">
        <v>11.81</v>
      </c>
      <c r="T19" s="216">
        <v>1.61</v>
      </c>
      <c r="U19" s="216">
        <v>39.36</v>
      </c>
      <c r="V19" s="216">
        <v>8.76</v>
      </c>
      <c r="W19" s="216">
        <v>17.2</v>
      </c>
      <c r="X19" s="216">
        <v>62.38</v>
      </c>
      <c r="Y19" s="216">
        <v>0</v>
      </c>
      <c r="Z19" s="216">
        <v>58.85</v>
      </c>
      <c r="AA19" s="216">
        <v>33.369999999999997</v>
      </c>
      <c r="AB19" s="216">
        <v>0</v>
      </c>
      <c r="AC19" s="216">
        <v>14.12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99.62</v>
      </c>
      <c r="AL19" s="216">
        <v>0</v>
      </c>
      <c r="AM19" s="216">
        <v>0</v>
      </c>
      <c r="AN19" s="216">
        <v>0</v>
      </c>
      <c r="AO19" s="216">
        <v>50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496.23</v>
      </c>
      <c r="L20" s="216">
        <v>18.440000000000001</v>
      </c>
      <c r="M20" s="216">
        <v>61.24</v>
      </c>
      <c r="N20" s="216">
        <v>52.85</v>
      </c>
      <c r="O20" s="216">
        <v>73.77</v>
      </c>
      <c r="P20" s="216">
        <v>30.32</v>
      </c>
      <c r="Q20" s="216">
        <v>9.65</v>
      </c>
      <c r="R20" s="216">
        <v>19.23</v>
      </c>
      <c r="S20" s="216">
        <v>11.81</v>
      </c>
      <c r="T20" s="216">
        <v>1.61</v>
      </c>
      <c r="U20" s="216">
        <v>39.36</v>
      </c>
      <c r="V20" s="216">
        <v>8.76</v>
      </c>
      <c r="W20" s="216">
        <v>17.2</v>
      </c>
      <c r="X20" s="216">
        <v>62.38</v>
      </c>
      <c r="Y20" s="216">
        <v>0</v>
      </c>
      <c r="Z20" s="216">
        <v>58.85</v>
      </c>
      <c r="AA20" s="216">
        <v>33.369999999999997</v>
      </c>
      <c r="AB20" s="216">
        <v>0</v>
      </c>
      <c r="AC20" s="216">
        <v>14.12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99.62</v>
      </c>
      <c r="AL20" s="216">
        <v>0</v>
      </c>
      <c r="AM20" s="216">
        <v>0</v>
      </c>
      <c r="AN20" s="216">
        <v>0</v>
      </c>
      <c r="AO20" s="216">
        <v>50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496.23</v>
      </c>
      <c r="L21" s="216">
        <v>18.440000000000001</v>
      </c>
      <c r="M21" s="216">
        <v>61.24</v>
      </c>
      <c r="N21" s="216">
        <v>52.85</v>
      </c>
      <c r="O21" s="216">
        <v>73.77</v>
      </c>
      <c r="P21" s="216">
        <v>30.32</v>
      </c>
      <c r="Q21" s="216">
        <v>9.65</v>
      </c>
      <c r="R21" s="216">
        <v>19.23</v>
      </c>
      <c r="S21" s="216">
        <v>11.81</v>
      </c>
      <c r="T21" s="216">
        <v>1.61</v>
      </c>
      <c r="U21" s="216">
        <v>39.36</v>
      </c>
      <c r="V21" s="216">
        <v>8.76</v>
      </c>
      <c r="W21" s="216">
        <v>17.2</v>
      </c>
      <c r="X21" s="216">
        <v>62.38</v>
      </c>
      <c r="Y21" s="216">
        <v>0</v>
      </c>
      <c r="Z21" s="216">
        <v>58.85</v>
      </c>
      <c r="AA21" s="216">
        <v>33.369999999999997</v>
      </c>
      <c r="AB21" s="216">
        <v>0</v>
      </c>
      <c r="AC21" s="216">
        <v>14.12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99.62</v>
      </c>
      <c r="AL21" s="216">
        <v>0</v>
      </c>
      <c r="AM21" s="216">
        <v>0</v>
      </c>
      <c r="AN21" s="216">
        <v>0</v>
      </c>
      <c r="AO21" s="216">
        <v>50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496.23</v>
      </c>
      <c r="L22" s="216">
        <v>18.440000000000001</v>
      </c>
      <c r="M22" s="216">
        <v>61.24</v>
      </c>
      <c r="N22" s="216">
        <v>52.85</v>
      </c>
      <c r="O22" s="216">
        <v>73.77</v>
      </c>
      <c r="P22" s="216">
        <v>30.32</v>
      </c>
      <c r="Q22" s="216">
        <v>9.65</v>
      </c>
      <c r="R22" s="216">
        <v>19.23</v>
      </c>
      <c r="S22" s="216">
        <v>11.81</v>
      </c>
      <c r="T22" s="216">
        <v>1.61</v>
      </c>
      <c r="U22" s="216">
        <v>39.36</v>
      </c>
      <c r="V22" s="216">
        <v>8.76</v>
      </c>
      <c r="W22" s="216">
        <v>17.2</v>
      </c>
      <c r="X22" s="216">
        <v>62.38</v>
      </c>
      <c r="Y22" s="216">
        <v>0</v>
      </c>
      <c r="Z22" s="216">
        <v>58.85</v>
      </c>
      <c r="AA22" s="216">
        <v>33.369999999999997</v>
      </c>
      <c r="AB22" s="216">
        <v>0</v>
      </c>
      <c r="AC22" s="216">
        <v>14.12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99.62</v>
      </c>
      <c r="AL22" s="216">
        <v>0</v>
      </c>
      <c r="AM22" s="216">
        <v>0</v>
      </c>
      <c r="AN22" s="216">
        <v>0</v>
      </c>
      <c r="AO22" s="216">
        <v>50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496.23</v>
      </c>
      <c r="L23" s="216">
        <v>18.440000000000001</v>
      </c>
      <c r="M23" s="216">
        <v>61.24</v>
      </c>
      <c r="N23" s="216">
        <v>52.85</v>
      </c>
      <c r="O23" s="216">
        <v>73.77</v>
      </c>
      <c r="P23" s="216">
        <v>30.32</v>
      </c>
      <c r="Q23" s="216">
        <v>9.65</v>
      </c>
      <c r="R23" s="216">
        <v>19.23</v>
      </c>
      <c r="S23" s="216">
        <v>11.81</v>
      </c>
      <c r="T23" s="216">
        <v>1.61</v>
      </c>
      <c r="U23" s="216">
        <v>39.36</v>
      </c>
      <c r="V23" s="216">
        <v>8.76</v>
      </c>
      <c r="W23" s="216">
        <v>17.43</v>
      </c>
      <c r="X23" s="216">
        <v>62.38</v>
      </c>
      <c r="Y23" s="216">
        <v>0</v>
      </c>
      <c r="Z23" s="216">
        <v>58.85</v>
      </c>
      <c r="AA23" s="216">
        <v>33.369999999999997</v>
      </c>
      <c r="AB23" s="216">
        <v>0</v>
      </c>
      <c r="AC23" s="216">
        <v>14.12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99.62</v>
      </c>
      <c r="AL23" s="216">
        <v>0</v>
      </c>
      <c r="AM23" s="216">
        <v>0</v>
      </c>
      <c r="AN23" s="216">
        <v>0</v>
      </c>
      <c r="AO23" s="216">
        <v>50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496.23</v>
      </c>
      <c r="L24" s="216">
        <v>18.440000000000001</v>
      </c>
      <c r="M24" s="216">
        <v>61.24</v>
      </c>
      <c r="N24" s="216">
        <v>52.85</v>
      </c>
      <c r="O24" s="216">
        <v>73.77</v>
      </c>
      <c r="P24" s="216">
        <v>30.32</v>
      </c>
      <c r="Q24" s="216">
        <v>9.65</v>
      </c>
      <c r="R24" s="216">
        <v>19.23</v>
      </c>
      <c r="S24" s="216">
        <v>11.81</v>
      </c>
      <c r="T24" s="216">
        <v>1.61</v>
      </c>
      <c r="U24" s="216">
        <v>39.36</v>
      </c>
      <c r="V24" s="216">
        <v>8.76</v>
      </c>
      <c r="W24" s="216">
        <v>17.45</v>
      </c>
      <c r="X24" s="216">
        <v>62.38</v>
      </c>
      <c r="Y24" s="216">
        <v>0</v>
      </c>
      <c r="Z24" s="216">
        <v>58.85</v>
      </c>
      <c r="AA24" s="216">
        <v>33.369999999999997</v>
      </c>
      <c r="AB24" s="216">
        <v>0</v>
      </c>
      <c r="AC24" s="216">
        <v>14.12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99.62</v>
      </c>
      <c r="AL24" s="216">
        <v>0</v>
      </c>
      <c r="AM24" s="216">
        <v>0</v>
      </c>
      <c r="AN24" s="216">
        <v>0</v>
      </c>
      <c r="AO24" s="216">
        <v>50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423.68</v>
      </c>
      <c r="L25" s="216">
        <v>18.440000000000001</v>
      </c>
      <c r="M25" s="216">
        <v>61.24</v>
      </c>
      <c r="N25" s="216">
        <v>52.85</v>
      </c>
      <c r="O25" s="216">
        <v>73.77</v>
      </c>
      <c r="P25" s="216">
        <v>30.32</v>
      </c>
      <c r="Q25" s="216">
        <v>9.65</v>
      </c>
      <c r="R25" s="216">
        <v>19.23</v>
      </c>
      <c r="S25" s="216">
        <v>11.81</v>
      </c>
      <c r="T25" s="216">
        <v>1.61</v>
      </c>
      <c r="U25" s="216">
        <v>39.36</v>
      </c>
      <c r="V25" s="216">
        <v>8.76</v>
      </c>
      <c r="W25" s="216">
        <v>17.59</v>
      </c>
      <c r="X25" s="216">
        <v>62.38</v>
      </c>
      <c r="Y25" s="216">
        <v>0</v>
      </c>
      <c r="Z25" s="216">
        <v>58.85</v>
      </c>
      <c r="AA25" s="216">
        <v>33.369999999999997</v>
      </c>
      <c r="AB25" s="216">
        <v>0</v>
      </c>
      <c r="AC25" s="216">
        <v>14.12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99.62</v>
      </c>
      <c r="AL25" s="216">
        <v>0</v>
      </c>
      <c r="AM25" s="216">
        <v>0</v>
      </c>
      <c r="AN25" s="216">
        <v>0</v>
      </c>
      <c r="AO25" s="216">
        <v>50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356.28</v>
      </c>
      <c r="L26" s="216">
        <v>18.440000000000001</v>
      </c>
      <c r="M26" s="216">
        <v>61.24</v>
      </c>
      <c r="N26" s="216">
        <v>52.85</v>
      </c>
      <c r="O26" s="216">
        <v>73.77</v>
      </c>
      <c r="P26" s="216">
        <v>30.32</v>
      </c>
      <c r="Q26" s="216">
        <v>9.65</v>
      </c>
      <c r="R26" s="216">
        <v>19.23</v>
      </c>
      <c r="S26" s="216">
        <v>11.81</v>
      </c>
      <c r="T26" s="216">
        <v>1.61</v>
      </c>
      <c r="U26" s="216">
        <v>39.36</v>
      </c>
      <c r="V26" s="216">
        <v>8.76</v>
      </c>
      <c r="W26" s="216">
        <v>17.59</v>
      </c>
      <c r="X26" s="216">
        <v>62.38</v>
      </c>
      <c r="Y26" s="216">
        <v>0</v>
      </c>
      <c r="Z26" s="216">
        <v>58.85</v>
      </c>
      <c r="AA26" s="216">
        <v>33.369999999999997</v>
      </c>
      <c r="AB26" s="216">
        <v>0</v>
      </c>
      <c r="AC26" s="216">
        <v>14.12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99.62</v>
      </c>
      <c r="AL26" s="216">
        <v>0</v>
      </c>
      <c r="AM26" s="216">
        <v>0</v>
      </c>
      <c r="AN26" s="216">
        <v>0</v>
      </c>
      <c r="AO26" s="216">
        <v>50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288.86</v>
      </c>
      <c r="L27" s="216">
        <v>18.440000000000001</v>
      </c>
      <c r="M27" s="216">
        <v>61.24</v>
      </c>
      <c r="N27" s="216">
        <v>52.85</v>
      </c>
      <c r="O27" s="216">
        <v>73.77</v>
      </c>
      <c r="P27" s="216">
        <v>30.32</v>
      </c>
      <c r="Q27" s="216">
        <v>9.75</v>
      </c>
      <c r="R27" s="216">
        <v>19.23</v>
      </c>
      <c r="S27" s="216">
        <v>11.8</v>
      </c>
      <c r="T27" s="216">
        <v>1.61</v>
      </c>
      <c r="U27" s="216">
        <v>39.36</v>
      </c>
      <c r="V27" s="216">
        <v>8.76</v>
      </c>
      <c r="W27" s="216">
        <v>17.59</v>
      </c>
      <c r="X27" s="216">
        <v>62.38</v>
      </c>
      <c r="Y27" s="216">
        <v>0</v>
      </c>
      <c r="Z27" s="216">
        <v>58.85</v>
      </c>
      <c r="AA27" s="216">
        <v>33.369999999999997</v>
      </c>
      <c r="AB27" s="216">
        <v>0</v>
      </c>
      <c r="AC27" s="216">
        <v>14.12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95.54</v>
      </c>
      <c r="AL27" s="216">
        <v>0</v>
      </c>
      <c r="AM27" s="216">
        <v>0</v>
      </c>
      <c r="AN27" s="216">
        <v>0</v>
      </c>
      <c r="AO27" s="216">
        <v>50</v>
      </c>
      <c r="AP27" s="216">
        <v>0</v>
      </c>
      <c r="AQ27" s="216">
        <v>1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270</v>
      </c>
      <c r="L28" s="216">
        <v>10.59</v>
      </c>
      <c r="M28" s="216">
        <v>61.24</v>
      </c>
      <c r="N28" s="216">
        <v>52.85</v>
      </c>
      <c r="O28" s="216">
        <v>73.77</v>
      </c>
      <c r="P28" s="216">
        <v>30.32</v>
      </c>
      <c r="Q28" s="216">
        <v>3.51</v>
      </c>
      <c r="R28" s="216">
        <v>19.23</v>
      </c>
      <c r="S28" s="216">
        <v>3.44</v>
      </c>
      <c r="T28" s="216">
        <v>0.97</v>
      </c>
      <c r="U28" s="216">
        <v>39.36</v>
      </c>
      <c r="V28" s="216">
        <v>8.76</v>
      </c>
      <c r="W28" s="216">
        <v>17.59</v>
      </c>
      <c r="X28" s="216">
        <v>62.38</v>
      </c>
      <c r="Y28" s="216">
        <v>0</v>
      </c>
      <c r="Z28" s="216">
        <v>58.85</v>
      </c>
      <c r="AA28" s="216">
        <v>33.369999999999997</v>
      </c>
      <c r="AB28" s="216">
        <v>0</v>
      </c>
      <c r="AC28" s="216">
        <v>14.12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95.54</v>
      </c>
      <c r="AL28" s="216">
        <v>0</v>
      </c>
      <c r="AM28" s="216">
        <v>0</v>
      </c>
      <c r="AN28" s="216">
        <v>0</v>
      </c>
      <c r="AO28" s="216">
        <v>50</v>
      </c>
      <c r="AP28" s="216">
        <v>0</v>
      </c>
      <c r="AQ28" s="216">
        <v>3.25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270</v>
      </c>
      <c r="L29" s="216">
        <v>10.59</v>
      </c>
      <c r="M29" s="216">
        <v>61.24</v>
      </c>
      <c r="N29" s="216">
        <v>52.85</v>
      </c>
      <c r="O29" s="216">
        <v>73.77</v>
      </c>
      <c r="P29" s="216">
        <v>30.32</v>
      </c>
      <c r="Q29" s="216">
        <v>3.47</v>
      </c>
      <c r="R29" s="216">
        <v>19.23</v>
      </c>
      <c r="S29" s="216">
        <v>3.72</v>
      </c>
      <c r="T29" s="216">
        <v>0.97</v>
      </c>
      <c r="U29" s="216">
        <v>39.36</v>
      </c>
      <c r="V29" s="216">
        <v>8.76</v>
      </c>
      <c r="W29" s="216">
        <v>17.59</v>
      </c>
      <c r="X29" s="216">
        <v>62.38</v>
      </c>
      <c r="Y29" s="216">
        <v>0</v>
      </c>
      <c r="Z29" s="216">
        <v>58.85</v>
      </c>
      <c r="AA29" s="216">
        <v>33.369999999999997</v>
      </c>
      <c r="AB29" s="216">
        <v>0</v>
      </c>
      <c r="AC29" s="216">
        <v>14.12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95.54</v>
      </c>
      <c r="AL29" s="216">
        <v>0</v>
      </c>
      <c r="AM29" s="216">
        <v>0</v>
      </c>
      <c r="AN29" s="216">
        <v>0</v>
      </c>
      <c r="AO29" s="216">
        <v>50</v>
      </c>
      <c r="AP29" s="216">
        <v>0</v>
      </c>
      <c r="AQ29" s="216">
        <v>14.63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270</v>
      </c>
      <c r="L30" s="216">
        <v>10.59</v>
      </c>
      <c r="M30" s="216">
        <v>61.24</v>
      </c>
      <c r="N30" s="216">
        <v>52.85</v>
      </c>
      <c r="O30" s="216">
        <v>73.77</v>
      </c>
      <c r="P30" s="216">
        <v>30.32</v>
      </c>
      <c r="Q30" s="216">
        <v>3.47</v>
      </c>
      <c r="R30" s="216">
        <v>19.23</v>
      </c>
      <c r="S30" s="216">
        <v>2.89</v>
      </c>
      <c r="T30" s="216">
        <v>0.97</v>
      </c>
      <c r="U30" s="216">
        <v>39.36</v>
      </c>
      <c r="V30" s="216">
        <v>8.76</v>
      </c>
      <c r="W30" s="216">
        <v>17.59</v>
      </c>
      <c r="X30" s="216">
        <v>62.38</v>
      </c>
      <c r="Y30" s="216">
        <v>0</v>
      </c>
      <c r="Z30" s="216">
        <v>58.85</v>
      </c>
      <c r="AA30" s="216">
        <v>33.369999999999997</v>
      </c>
      <c r="AB30" s="216">
        <v>0</v>
      </c>
      <c r="AC30" s="216">
        <v>14.12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95.54</v>
      </c>
      <c r="AL30" s="216">
        <v>0</v>
      </c>
      <c r="AM30" s="216">
        <v>0</v>
      </c>
      <c r="AN30" s="216">
        <v>0</v>
      </c>
      <c r="AO30" s="216">
        <v>50</v>
      </c>
      <c r="AP30" s="216">
        <v>0</v>
      </c>
      <c r="AQ30" s="216">
        <v>31.73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270</v>
      </c>
      <c r="L31" s="216">
        <v>11</v>
      </c>
      <c r="M31" s="216">
        <v>61.24</v>
      </c>
      <c r="N31" s="216">
        <v>52.85</v>
      </c>
      <c r="O31" s="216">
        <v>73.77</v>
      </c>
      <c r="P31" s="216">
        <v>30.32</v>
      </c>
      <c r="Q31" s="216">
        <v>5.1100000000000003</v>
      </c>
      <c r="R31" s="216">
        <v>5.14</v>
      </c>
      <c r="S31" s="216">
        <v>3.76</v>
      </c>
      <c r="T31" s="216">
        <v>0.97</v>
      </c>
      <c r="U31" s="216">
        <v>39.36</v>
      </c>
      <c r="V31" s="216">
        <v>8.76</v>
      </c>
      <c r="W31" s="216">
        <v>17.59</v>
      </c>
      <c r="X31" s="216">
        <v>62.38</v>
      </c>
      <c r="Y31" s="216">
        <v>0</v>
      </c>
      <c r="Z31" s="216">
        <v>58.85</v>
      </c>
      <c r="AA31" s="216">
        <v>14.44</v>
      </c>
      <c r="AB31" s="216">
        <v>0</v>
      </c>
      <c r="AC31" s="216">
        <v>14.12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95.54</v>
      </c>
      <c r="AL31" s="216">
        <v>0</v>
      </c>
      <c r="AM31" s="216">
        <v>0</v>
      </c>
      <c r="AN31" s="216">
        <v>0</v>
      </c>
      <c r="AO31" s="216">
        <v>50</v>
      </c>
      <c r="AP31" s="216">
        <v>0</v>
      </c>
      <c r="AQ31" s="216">
        <v>46.5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270</v>
      </c>
      <c r="L32" s="216">
        <v>10.8</v>
      </c>
      <c r="M32" s="216">
        <v>61.24</v>
      </c>
      <c r="N32" s="216">
        <v>52.85</v>
      </c>
      <c r="O32" s="216">
        <v>73.77</v>
      </c>
      <c r="P32" s="216">
        <v>30.32</v>
      </c>
      <c r="Q32" s="216">
        <v>5.1100000000000003</v>
      </c>
      <c r="R32" s="216">
        <v>5.14</v>
      </c>
      <c r="S32" s="216">
        <v>3.32</v>
      </c>
      <c r="T32" s="216">
        <v>0.97</v>
      </c>
      <c r="U32" s="216">
        <v>39.36</v>
      </c>
      <c r="V32" s="216">
        <v>8.76</v>
      </c>
      <c r="W32" s="216">
        <v>17.59</v>
      </c>
      <c r="X32" s="216">
        <v>62.38</v>
      </c>
      <c r="Y32" s="216">
        <v>0</v>
      </c>
      <c r="Z32" s="216">
        <v>58.85</v>
      </c>
      <c r="AA32" s="216">
        <v>14.44</v>
      </c>
      <c r="AB32" s="216">
        <v>0</v>
      </c>
      <c r="AC32" s="216">
        <v>14.12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95.54</v>
      </c>
      <c r="AL32" s="216">
        <v>0</v>
      </c>
      <c r="AM32" s="216">
        <v>0</v>
      </c>
      <c r="AN32" s="216">
        <v>0</v>
      </c>
      <c r="AO32" s="216">
        <v>50</v>
      </c>
      <c r="AP32" s="216">
        <v>0</v>
      </c>
      <c r="AQ32" s="216">
        <v>46.5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270</v>
      </c>
      <c r="L33" s="216">
        <v>10.8</v>
      </c>
      <c r="M33" s="216">
        <v>64.02</v>
      </c>
      <c r="N33" s="216">
        <v>52.85</v>
      </c>
      <c r="O33" s="216">
        <v>73.77</v>
      </c>
      <c r="P33" s="216">
        <v>30.32</v>
      </c>
      <c r="Q33" s="216">
        <v>5.1100000000000003</v>
      </c>
      <c r="R33" s="216">
        <v>5.14</v>
      </c>
      <c r="S33" s="216">
        <v>5.14</v>
      </c>
      <c r="T33" s="216">
        <v>0.97</v>
      </c>
      <c r="U33" s="216">
        <v>39.36</v>
      </c>
      <c r="V33" s="216">
        <v>1.93</v>
      </c>
      <c r="W33" s="216">
        <v>4.8099999999999996</v>
      </c>
      <c r="X33" s="216">
        <v>62.38</v>
      </c>
      <c r="Y33" s="216">
        <v>0</v>
      </c>
      <c r="Z33" s="216">
        <v>58.85</v>
      </c>
      <c r="AA33" s="216">
        <v>14.44</v>
      </c>
      <c r="AB33" s="216">
        <v>0</v>
      </c>
      <c r="AC33" s="216">
        <v>14.12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95.54</v>
      </c>
      <c r="AL33" s="216">
        <v>0</v>
      </c>
      <c r="AM33" s="216">
        <v>0</v>
      </c>
      <c r="AN33" s="216">
        <v>0</v>
      </c>
      <c r="AO33" s="216">
        <v>50</v>
      </c>
      <c r="AP33" s="216">
        <v>0</v>
      </c>
      <c r="AQ33" s="216">
        <v>46.5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270</v>
      </c>
      <c r="L34" s="216">
        <v>10.8</v>
      </c>
      <c r="M34" s="216">
        <v>64.02</v>
      </c>
      <c r="N34" s="216">
        <v>52.85</v>
      </c>
      <c r="O34" s="216">
        <v>73.77</v>
      </c>
      <c r="P34" s="216">
        <v>30.32</v>
      </c>
      <c r="Q34" s="216">
        <v>5.1100000000000003</v>
      </c>
      <c r="R34" s="216">
        <v>5.14</v>
      </c>
      <c r="S34" s="216">
        <v>5.14</v>
      </c>
      <c r="T34" s="216">
        <v>0.97</v>
      </c>
      <c r="U34" s="216">
        <v>39.36</v>
      </c>
      <c r="V34" s="216">
        <v>1.93</v>
      </c>
      <c r="W34" s="216">
        <v>4.8099999999999996</v>
      </c>
      <c r="X34" s="216">
        <v>62.38</v>
      </c>
      <c r="Y34" s="216">
        <v>0</v>
      </c>
      <c r="Z34" s="216">
        <v>58.85</v>
      </c>
      <c r="AA34" s="216">
        <v>14.44</v>
      </c>
      <c r="AB34" s="216">
        <v>0</v>
      </c>
      <c r="AC34" s="216">
        <v>14.12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95.54</v>
      </c>
      <c r="AL34" s="216">
        <v>0</v>
      </c>
      <c r="AM34" s="216">
        <v>0</v>
      </c>
      <c r="AN34" s="216">
        <v>0</v>
      </c>
      <c r="AO34" s="216">
        <v>50</v>
      </c>
      <c r="AP34" s="216">
        <v>0</v>
      </c>
      <c r="AQ34" s="216">
        <v>46.5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270.77999999999997</v>
      </c>
      <c r="L35" s="216">
        <v>10.61</v>
      </c>
      <c r="M35" s="216">
        <v>64.02</v>
      </c>
      <c r="N35" s="216">
        <v>52.85</v>
      </c>
      <c r="O35" s="216">
        <v>73.77</v>
      </c>
      <c r="P35" s="216">
        <v>30.32</v>
      </c>
      <c r="Q35" s="216">
        <v>5.18</v>
      </c>
      <c r="R35" s="216">
        <v>5.14</v>
      </c>
      <c r="S35" s="216">
        <v>4.3</v>
      </c>
      <c r="T35" s="216">
        <v>0.97</v>
      </c>
      <c r="U35" s="216">
        <v>39.36</v>
      </c>
      <c r="V35" s="216">
        <v>1.93</v>
      </c>
      <c r="W35" s="216">
        <v>4.8099999999999996</v>
      </c>
      <c r="X35" s="216">
        <v>62.38</v>
      </c>
      <c r="Y35" s="216">
        <v>0</v>
      </c>
      <c r="Z35" s="216">
        <v>58.85</v>
      </c>
      <c r="AA35" s="216">
        <v>14.44</v>
      </c>
      <c r="AB35" s="216">
        <v>0</v>
      </c>
      <c r="AC35" s="216">
        <v>14.12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95.54</v>
      </c>
      <c r="AL35" s="216">
        <v>0</v>
      </c>
      <c r="AM35" s="216">
        <v>0</v>
      </c>
      <c r="AN35" s="216">
        <v>0</v>
      </c>
      <c r="AO35" s="216">
        <v>50</v>
      </c>
      <c r="AP35" s="216">
        <v>0</v>
      </c>
      <c r="AQ35" s="216">
        <v>46.5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270.77999999999997</v>
      </c>
      <c r="L36" s="216">
        <v>10.59</v>
      </c>
      <c r="M36" s="216">
        <v>64.02</v>
      </c>
      <c r="N36" s="216">
        <v>52.85</v>
      </c>
      <c r="O36" s="216">
        <v>73.77</v>
      </c>
      <c r="P36" s="216">
        <v>30.32</v>
      </c>
      <c r="Q36" s="216">
        <v>5.18</v>
      </c>
      <c r="R36" s="216">
        <v>5.14</v>
      </c>
      <c r="S36" s="216">
        <v>4.3</v>
      </c>
      <c r="T36" s="216">
        <v>0.97</v>
      </c>
      <c r="U36" s="216">
        <v>39.36</v>
      </c>
      <c r="V36" s="216">
        <v>1.93</v>
      </c>
      <c r="W36" s="216">
        <v>4.8099999999999996</v>
      </c>
      <c r="X36" s="216">
        <v>62.38</v>
      </c>
      <c r="Y36" s="216">
        <v>0</v>
      </c>
      <c r="Z36" s="216">
        <v>58.85</v>
      </c>
      <c r="AA36" s="216">
        <v>14.44</v>
      </c>
      <c r="AB36" s="216">
        <v>0</v>
      </c>
      <c r="AC36" s="216">
        <v>14.12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95.54</v>
      </c>
      <c r="AL36" s="216">
        <v>0</v>
      </c>
      <c r="AM36" s="216">
        <v>0</v>
      </c>
      <c r="AN36" s="216">
        <v>0</v>
      </c>
      <c r="AO36" s="216">
        <v>50</v>
      </c>
      <c r="AP36" s="216">
        <v>0</v>
      </c>
      <c r="AQ36" s="216">
        <v>46.5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270.89999999999998</v>
      </c>
      <c r="L37" s="216">
        <v>10.62</v>
      </c>
      <c r="M37" s="216">
        <v>64.02</v>
      </c>
      <c r="N37" s="216">
        <v>52.85</v>
      </c>
      <c r="O37" s="216">
        <v>73.77</v>
      </c>
      <c r="P37" s="216">
        <v>30.32</v>
      </c>
      <c r="Q37" s="216">
        <v>5.18</v>
      </c>
      <c r="R37" s="216">
        <v>5.7</v>
      </c>
      <c r="S37" s="216">
        <v>4.38</v>
      </c>
      <c r="T37" s="216">
        <v>0.97</v>
      </c>
      <c r="U37" s="216">
        <v>39.36</v>
      </c>
      <c r="V37" s="216">
        <v>1.93</v>
      </c>
      <c r="W37" s="216">
        <v>4.8099999999999996</v>
      </c>
      <c r="X37" s="216">
        <v>36.67</v>
      </c>
      <c r="Y37" s="216">
        <v>0</v>
      </c>
      <c r="Z37" s="216">
        <v>19.260000000000002</v>
      </c>
      <c r="AA37" s="216">
        <v>14.44</v>
      </c>
      <c r="AB37" s="216">
        <v>0</v>
      </c>
      <c r="AC37" s="216">
        <v>14.12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95.54</v>
      </c>
      <c r="AL37" s="216">
        <v>0</v>
      </c>
      <c r="AM37" s="216">
        <v>0</v>
      </c>
      <c r="AN37" s="216">
        <v>0</v>
      </c>
      <c r="AO37" s="216">
        <v>50</v>
      </c>
      <c r="AP37" s="216">
        <v>0</v>
      </c>
      <c r="AQ37" s="216">
        <v>46.5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270.89999999999998</v>
      </c>
      <c r="L38" s="216">
        <v>10.59</v>
      </c>
      <c r="M38" s="216">
        <v>64.02</v>
      </c>
      <c r="N38" s="216">
        <v>52.85</v>
      </c>
      <c r="O38" s="216">
        <v>73.77</v>
      </c>
      <c r="P38" s="216">
        <v>30.32</v>
      </c>
      <c r="Q38" s="216">
        <v>5.18</v>
      </c>
      <c r="R38" s="216">
        <v>5.7</v>
      </c>
      <c r="S38" s="216">
        <v>4.38</v>
      </c>
      <c r="T38" s="216">
        <v>0.97</v>
      </c>
      <c r="U38" s="216">
        <v>39.36</v>
      </c>
      <c r="V38" s="216">
        <v>1.93</v>
      </c>
      <c r="W38" s="216">
        <v>4.8099999999999996</v>
      </c>
      <c r="X38" s="216">
        <v>14.44</v>
      </c>
      <c r="Y38" s="216">
        <v>0</v>
      </c>
      <c r="Z38" s="216">
        <v>19.260000000000002</v>
      </c>
      <c r="AA38" s="216">
        <v>14.44</v>
      </c>
      <c r="AB38" s="216">
        <v>0</v>
      </c>
      <c r="AC38" s="216">
        <v>14.12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95.54</v>
      </c>
      <c r="AL38" s="216">
        <v>0</v>
      </c>
      <c r="AM38" s="216">
        <v>0</v>
      </c>
      <c r="AN38" s="216">
        <v>0</v>
      </c>
      <c r="AO38" s="216">
        <v>50</v>
      </c>
      <c r="AP38" s="216">
        <v>0</v>
      </c>
      <c r="AQ38" s="216">
        <v>46.5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270.89999999999998</v>
      </c>
      <c r="L39" s="216">
        <v>10.63</v>
      </c>
      <c r="M39" s="216">
        <v>64.02</v>
      </c>
      <c r="N39" s="216">
        <v>52.85</v>
      </c>
      <c r="O39" s="216">
        <v>73.77</v>
      </c>
      <c r="P39" s="216">
        <v>30.32</v>
      </c>
      <c r="Q39" s="216">
        <v>3.55</v>
      </c>
      <c r="R39" s="216">
        <v>4.8099999999999996</v>
      </c>
      <c r="S39" s="216">
        <v>4.2300000000000004</v>
      </c>
      <c r="T39" s="216">
        <v>0.97</v>
      </c>
      <c r="U39" s="216">
        <v>39.36</v>
      </c>
      <c r="V39" s="216">
        <v>1.93</v>
      </c>
      <c r="W39" s="216">
        <v>4.8099999999999996</v>
      </c>
      <c r="X39" s="216">
        <v>14.44</v>
      </c>
      <c r="Y39" s="216">
        <v>0</v>
      </c>
      <c r="Z39" s="216">
        <v>19.260000000000002</v>
      </c>
      <c r="AA39" s="216">
        <v>14.44</v>
      </c>
      <c r="AB39" s="216">
        <v>0</v>
      </c>
      <c r="AC39" s="216">
        <v>14.12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95.54</v>
      </c>
      <c r="AL39" s="216">
        <v>0</v>
      </c>
      <c r="AM39" s="216">
        <v>0</v>
      </c>
      <c r="AN39" s="216">
        <v>0</v>
      </c>
      <c r="AO39" s="216">
        <v>50</v>
      </c>
      <c r="AP39" s="216">
        <v>0</v>
      </c>
      <c r="AQ39" s="216">
        <v>46.5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270.89999999999998</v>
      </c>
      <c r="L40" s="216">
        <v>10.63</v>
      </c>
      <c r="M40" s="216">
        <v>64.02</v>
      </c>
      <c r="N40" s="216">
        <v>52.85</v>
      </c>
      <c r="O40" s="216">
        <v>73.77</v>
      </c>
      <c r="P40" s="216">
        <v>30.32</v>
      </c>
      <c r="Q40" s="216">
        <v>3.55</v>
      </c>
      <c r="R40" s="216">
        <v>4.8099999999999996</v>
      </c>
      <c r="S40" s="216">
        <v>4.2300000000000004</v>
      </c>
      <c r="T40" s="216">
        <v>0.97</v>
      </c>
      <c r="U40" s="216">
        <v>39.36</v>
      </c>
      <c r="V40" s="216">
        <v>1.93</v>
      </c>
      <c r="W40" s="216">
        <v>4.8099999999999996</v>
      </c>
      <c r="X40" s="216">
        <v>14.44</v>
      </c>
      <c r="Y40" s="216">
        <v>0</v>
      </c>
      <c r="Z40" s="216">
        <v>19.260000000000002</v>
      </c>
      <c r="AA40" s="216">
        <v>14.44</v>
      </c>
      <c r="AB40" s="216">
        <v>0</v>
      </c>
      <c r="AC40" s="216">
        <v>14.12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95.54</v>
      </c>
      <c r="AL40" s="216">
        <v>0</v>
      </c>
      <c r="AM40" s="216">
        <v>0</v>
      </c>
      <c r="AN40" s="216">
        <v>0</v>
      </c>
      <c r="AO40" s="216">
        <v>50</v>
      </c>
      <c r="AP40" s="216">
        <v>0</v>
      </c>
      <c r="AQ40" s="216">
        <v>46.5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270.89999999999998</v>
      </c>
      <c r="L41" s="216">
        <v>10.8</v>
      </c>
      <c r="M41" s="216">
        <v>64.02</v>
      </c>
      <c r="N41" s="216">
        <v>52.85</v>
      </c>
      <c r="O41" s="216">
        <v>73.77</v>
      </c>
      <c r="P41" s="216">
        <v>30.32</v>
      </c>
      <c r="Q41" s="216">
        <v>3.66</v>
      </c>
      <c r="R41" s="216">
        <v>4.8099999999999996</v>
      </c>
      <c r="S41" s="216">
        <v>4.38</v>
      </c>
      <c r="T41" s="216">
        <v>0.97</v>
      </c>
      <c r="U41" s="216">
        <v>39.36</v>
      </c>
      <c r="V41" s="216">
        <v>1.93</v>
      </c>
      <c r="W41" s="216">
        <v>4.8099999999999996</v>
      </c>
      <c r="X41" s="216">
        <v>14.44</v>
      </c>
      <c r="Y41" s="216">
        <v>0</v>
      </c>
      <c r="Z41" s="216">
        <v>19.260000000000002</v>
      </c>
      <c r="AA41" s="216">
        <v>14.44</v>
      </c>
      <c r="AB41" s="216">
        <v>0</v>
      </c>
      <c r="AC41" s="216">
        <v>14.12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95.54</v>
      </c>
      <c r="AL41" s="216">
        <v>0</v>
      </c>
      <c r="AM41" s="216">
        <v>0</v>
      </c>
      <c r="AN41" s="216">
        <v>0</v>
      </c>
      <c r="AO41" s="216">
        <v>50</v>
      </c>
      <c r="AP41" s="216">
        <v>0</v>
      </c>
      <c r="AQ41" s="216">
        <v>46.5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270.89999999999998</v>
      </c>
      <c r="L42" s="216">
        <v>10.8</v>
      </c>
      <c r="M42" s="216">
        <v>64.02</v>
      </c>
      <c r="N42" s="216">
        <v>52.85</v>
      </c>
      <c r="O42" s="216">
        <v>73.77</v>
      </c>
      <c r="P42" s="216">
        <v>30.32</v>
      </c>
      <c r="Q42" s="216">
        <v>3.66</v>
      </c>
      <c r="R42" s="216">
        <v>4.8099999999999996</v>
      </c>
      <c r="S42" s="216">
        <v>4.38</v>
      </c>
      <c r="T42" s="216">
        <v>0.97</v>
      </c>
      <c r="U42" s="216">
        <v>39.36</v>
      </c>
      <c r="V42" s="216">
        <v>1.93</v>
      </c>
      <c r="W42" s="216">
        <v>4.8099999999999996</v>
      </c>
      <c r="X42" s="216">
        <v>14.44</v>
      </c>
      <c r="Y42" s="216">
        <v>0</v>
      </c>
      <c r="Z42" s="216">
        <v>19.260000000000002</v>
      </c>
      <c r="AA42" s="216">
        <v>14.44</v>
      </c>
      <c r="AB42" s="216">
        <v>0</v>
      </c>
      <c r="AC42" s="216">
        <v>14.12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95.54</v>
      </c>
      <c r="AL42" s="216">
        <v>0</v>
      </c>
      <c r="AM42" s="216">
        <v>0</v>
      </c>
      <c r="AN42" s="216">
        <v>0</v>
      </c>
      <c r="AO42" s="216">
        <v>50</v>
      </c>
      <c r="AP42" s="216">
        <v>0</v>
      </c>
      <c r="AQ42" s="216">
        <v>46.5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270</v>
      </c>
      <c r="L43" s="216">
        <v>10.84</v>
      </c>
      <c r="M43" s="216">
        <v>64.02</v>
      </c>
      <c r="N43" s="216">
        <v>52.85</v>
      </c>
      <c r="O43" s="216">
        <v>73.77</v>
      </c>
      <c r="P43" s="216">
        <v>30.32</v>
      </c>
      <c r="Q43" s="216">
        <v>3.62</v>
      </c>
      <c r="R43" s="216">
        <v>4.8099999999999996</v>
      </c>
      <c r="S43" s="216">
        <v>3.74</v>
      </c>
      <c r="T43" s="216">
        <v>0.97</v>
      </c>
      <c r="U43" s="216">
        <v>39.36</v>
      </c>
      <c r="V43" s="216">
        <v>1.93</v>
      </c>
      <c r="W43" s="216">
        <v>4.8099999999999996</v>
      </c>
      <c r="X43" s="216">
        <v>62.38</v>
      </c>
      <c r="Y43" s="216">
        <v>0</v>
      </c>
      <c r="Z43" s="216">
        <v>19.260000000000002</v>
      </c>
      <c r="AA43" s="216">
        <v>14.44</v>
      </c>
      <c r="AB43" s="216">
        <v>0</v>
      </c>
      <c r="AC43" s="216">
        <v>8.14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96.5</v>
      </c>
      <c r="AL43" s="216">
        <v>0</v>
      </c>
      <c r="AM43" s="216">
        <v>0</v>
      </c>
      <c r="AN43" s="216">
        <v>0</v>
      </c>
      <c r="AO43" s="216">
        <v>50</v>
      </c>
      <c r="AP43" s="216">
        <v>0</v>
      </c>
      <c r="AQ43" s="216">
        <v>46.5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270</v>
      </c>
      <c r="L44" s="216">
        <v>10.84</v>
      </c>
      <c r="M44" s="216">
        <v>64.02</v>
      </c>
      <c r="N44" s="216">
        <v>52.85</v>
      </c>
      <c r="O44" s="216">
        <v>73.77</v>
      </c>
      <c r="P44" s="216">
        <v>30.32</v>
      </c>
      <c r="Q44" s="216">
        <v>3.62</v>
      </c>
      <c r="R44" s="216">
        <v>4.8099999999999996</v>
      </c>
      <c r="S44" s="216">
        <v>2.92</v>
      </c>
      <c r="T44" s="216">
        <v>0.97</v>
      </c>
      <c r="U44" s="216">
        <v>39.36</v>
      </c>
      <c r="V44" s="216">
        <v>1.93</v>
      </c>
      <c r="W44" s="216">
        <v>4.8099999999999996</v>
      </c>
      <c r="X44" s="216">
        <v>62.38</v>
      </c>
      <c r="Y44" s="216">
        <v>0</v>
      </c>
      <c r="Z44" s="216">
        <v>19.260000000000002</v>
      </c>
      <c r="AA44" s="216">
        <v>14.44</v>
      </c>
      <c r="AB44" s="216">
        <v>0</v>
      </c>
      <c r="AC44" s="216">
        <v>8.14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96.5</v>
      </c>
      <c r="AL44" s="216">
        <v>0</v>
      </c>
      <c r="AM44" s="216">
        <v>0</v>
      </c>
      <c r="AN44" s="216">
        <v>0</v>
      </c>
      <c r="AO44" s="216">
        <v>50</v>
      </c>
      <c r="AP44" s="216">
        <v>0</v>
      </c>
      <c r="AQ44" s="216">
        <v>46.5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270</v>
      </c>
      <c r="L45" s="216">
        <v>10.9</v>
      </c>
      <c r="M45" s="216">
        <v>64.02</v>
      </c>
      <c r="N45" s="216">
        <v>52.85</v>
      </c>
      <c r="O45" s="216">
        <v>73.77</v>
      </c>
      <c r="P45" s="216">
        <v>30.32</v>
      </c>
      <c r="Q45" s="216">
        <v>3.62</v>
      </c>
      <c r="R45" s="216">
        <v>4.8099999999999996</v>
      </c>
      <c r="S45" s="216">
        <v>3.2</v>
      </c>
      <c r="T45" s="216">
        <v>0.97</v>
      </c>
      <c r="U45" s="216">
        <v>39.36</v>
      </c>
      <c r="V45" s="216">
        <v>1.93</v>
      </c>
      <c r="W45" s="216">
        <v>4.8099999999999996</v>
      </c>
      <c r="X45" s="216">
        <v>62.38</v>
      </c>
      <c r="Y45" s="216">
        <v>0</v>
      </c>
      <c r="Z45" s="216">
        <v>19.260000000000002</v>
      </c>
      <c r="AA45" s="216">
        <v>14.44</v>
      </c>
      <c r="AB45" s="216">
        <v>0</v>
      </c>
      <c r="AC45" s="216">
        <v>14.12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96.5</v>
      </c>
      <c r="AL45" s="216">
        <v>0</v>
      </c>
      <c r="AM45" s="216">
        <v>0</v>
      </c>
      <c r="AN45" s="216">
        <v>0</v>
      </c>
      <c r="AO45" s="216">
        <v>50</v>
      </c>
      <c r="AP45" s="216">
        <v>0</v>
      </c>
      <c r="AQ45" s="216">
        <v>46.5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270</v>
      </c>
      <c r="L46" s="216">
        <v>10.9</v>
      </c>
      <c r="M46" s="216">
        <v>64.02</v>
      </c>
      <c r="N46" s="216">
        <v>52.85</v>
      </c>
      <c r="O46" s="216">
        <v>73.77</v>
      </c>
      <c r="P46" s="216">
        <v>30.32</v>
      </c>
      <c r="Q46" s="216">
        <v>3.62</v>
      </c>
      <c r="R46" s="216">
        <v>4.8099999999999996</v>
      </c>
      <c r="S46" s="216">
        <v>3.2</v>
      </c>
      <c r="T46" s="216">
        <v>0.97</v>
      </c>
      <c r="U46" s="216">
        <v>39.36</v>
      </c>
      <c r="V46" s="216">
        <v>1.93</v>
      </c>
      <c r="W46" s="216">
        <v>4.8099999999999996</v>
      </c>
      <c r="X46" s="216">
        <v>62.38</v>
      </c>
      <c r="Y46" s="216">
        <v>0</v>
      </c>
      <c r="Z46" s="216">
        <v>19.260000000000002</v>
      </c>
      <c r="AA46" s="216">
        <v>14.44</v>
      </c>
      <c r="AB46" s="216">
        <v>0</v>
      </c>
      <c r="AC46" s="216">
        <v>14.12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96.5</v>
      </c>
      <c r="AL46" s="216">
        <v>0</v>
      </c>
      <c r="AM46" s="216">
        <v>0</v>
      </c>
      <c r="AN46" s="216">
        <v>0</v>
      </c>
      <c r="AO46" s="216">
        <v>50</v>
      </c>
      <c r="AP46" s="216">
        <v>0</v>
      </c>
      <c r="AQ46" s="216">
        <v>46.5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270</v>
      </c>
      <c r="L47" s="216">
        <v>10.84</v>
      </c>
      <c r="M47" s="216">
        <v>64.02</v>
      </c>
      <c r="N47" s="216">
        <v>52.85</v>
      </c>
      <c r="O47" s="216">
        <v>73.77</v>
      </c>
      <c r="P47" s="216">
        <v>30.32</v>
      </c>
      <c r="Q47" s="216">
        <v>3.62</v>
      </c>
      <c r="R47" s="216">
        <v>4.8099999999999996</v>
      </c>
      <c r="S47" s="216">
        <v>3.1</v>
      </c>
      <c r="T47" s="216">
        <v>0.97</v>
      </c>
      <c r="U47" s="216">
        <v>39.36</v>
      </c>
      <c r="V47" s="216">
        <v>1.93</v>
      </c>
      <c r="W47" s="216">
        <v>4.8099999999999996</v>
      </c>
      <c r="X47" s="216">
        <v>62.38</v>
      </c>
      <c r="Y47" s="216">
        <v>0</v>
      </c>
      <c r="Z47" s="216">
        <v>19.260000000000002</v>
      </c>
      <c r="AA47" s="216">
        <v>14.44</v>
      </c>
      <c r="AB47" s="216">
        <v>0</v>
      </c>
      <c r="AC47" s="216">
        <v>14.12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96.5</v>
      </c>
      <c r="AL47" s="216">
        <v>0</v>
      </c>
      <c r="AM47" s="216">
        <v>0</v>
      </c>
      <c r="AN47" s="216">
        <v>0</v>
      </c>
      <c r="AO47" s="216">
        <v>50</v>
      </c>
      <c r="AP47" s="216">
        <v>0</v>
      </c>
      <c r="AQ47" s="216">
        <v>46.5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270</v>
      </c>
      <c r="L48" s="216">
        <v>10.84</v>
      </c>
      <c r="M48" s="216">
        <v>64.02</v>
      </c>
      <c r="N48" s="216">
        <v>52.85</v>
      </c>
      <c r="O48" s="216">
        <v>73.77</v>
      </c>
      <c r="P48" s="216">
        <v>30.32</v>
      </c>
      <c r="Q48" s="216">
        <v>3.62</v>
      </c>
      <c r="R48" s="216">
        <v>4.8099999999999996</v>
      </c>
      <c r="S48" s="216">
        <v>3.1</v>
      </c>
      <c r="T48" s="216">
        <v>0.97</v>
      </c>
      <c r="U48" s="216">
        <v>39.36</v>
      </c>
      <c r="V48" s="216">
        <v>1.93</v>
      </c>
      <c r="W48" s="216">
        <v>4.8099999999999996</v>
      </c>
      <c r="X48" s="216">
        <v>62.38</v>
      </c>
      <c r="Y48" s="216">
        <v>0</v>
      </c>
      <c r="Z48" s="216">
        <v>19.260000000000002</v>
      </c>
      <c r="AA48" s="216">
        <v>14.44</v>
      </c>
      <c r="AB48" s="216">
        <v>0</v>
      </c>
      <c r="AC48" s="216">
        <v>14.12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96.5</v>
      </c>
      <c r="AL48" s="216">
        <v>0</v>
      </c>
      <c r="AM48" s="216">
        <v>0</v>
      </c>
      <c r="AN48" s="216">
        <v>0</v>
      </c>
      <c r="AO48" s="216">
        <v>50</v>
      </c>
      <c r="AP48" s="216">
        <v>0</v>
      </c>
      <c r="AQ48" s="216">
        <v>46.5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270</v>
      </c>
      <c r="L49" s="216">
        <v>10.79</v>
      </c>
      <c r="M49" s="216">
        <v>64.02</v>
      </c>
      <c r="N49" s="216">
        <v>52.85</v>
      </c>
      <c r="O49" s="216">
        <v>73.77</v>
      </c>
      <c r="P49" s="216">
        <v>30.32</v>
      </c>
      <c r="Q49" s="216">
        <v>3.62</v>
      </c>
      <c r="R49" s="216">
        <v>4.63</v>
      </c>
      <c r="S49" s="216">
        <v>5</v>
      </c>
      <c r="T49" s="216">
        <v>0.27</v>
      </c>
      <c r="U49" s="216">
        <v>39.36</v>
      </c>
      <c r="V49" s="216">
        <v>1.86</v>
      </c>
      <c r="W49" s="216">
        <v>4.63</v>
      </c>
      <c r="X49" s="216">
        <v>19.260000000000002</v>
      </c>
      <c r="Y49" s="216">
        <v>0</v>
      </c>
      <c r="Z49" s="216">
        <v>18.7</v>
      </c>
      <c r="AA49" s="216">
        <v>14.04</v>
      </c>
      <c r="AB49" s="216">
        <v>0</v>
      </c>
      <c r="AC49" s="216">
        <v>14.12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96.5</v>
      </c>
      <c r="AL49" s="216">
        <v>0</v>
      </c>
      <c r="AM49" s="216">
        <v>0</v>
      </c>
      <c r="AN49" s="216">
        <v>0</v>
      </c>
      <c r="AO49" s="216">
        <v>50</v>
      </c>
      <c r="AP49" s="216">
        <v>0</v>
      </c>
      <c r="AQ49" s="216">
        <v>46.5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270</v>
      </c>
      <c r="L50" s="216">
        <v>10.79</v>
      </c>
      <c r="M50" s="216">
        <v>64.02</v>
      </c>
      <c r="N50" s="216">
        <v>52.85</v>
      </c>
      <c r="O50" s="216">
        <v>73.77</v>
      </c>
      <c r="P50" s="216">
        <v>30.32</v>
      </c>
      <c r="Q50" s="216">
        <v>3.62</v>
      </c>
      <c r="R50" s="216">
        <v>4.63</v>
      </c>
      <c r="S50" s="216">
        <v>5</v>
      </c>
      <c r="T50" s="216">
        <v>0.27</v>
      </c>
      <c r="U50" s="216">
        <v>39.36</v>
      </c>
      <c r="V50" s="216">
        <v>1.86</v>
      </c>
      <c r="W50" s="216">
        <v>4.63</v>
      </c>
      <c r="X50" s="216">
        <v>19.260000000000002</v>
      </c>
      <c r="Y50" s="216">
        <v>0</v>
      </c>
      <c r="Z50" s="216">
        <v>18.7</v>
      </c>
      <c r="AA50" s="216">
        <v>14.04</v>
      </c>
      <c r="AB50" s="216">
        <v>0</v>
      </c>
      <c r="AC50" s="216">
        <v>13.71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96.5</v>
      </c>
      <c r="AL50" s="216">
        <v>0</v>
      </c>
      <c r="AM50" s="216">
        <v>0</v>
      </c>
      <c r="AN50" s="216">
        <v>0</v>
      </c>
      <c r="AO50" s="216">
        <v>50</v>
      </c>
      <c r="AP50" s="216">
        <v>0</v>
      </c>
      <c r="AQ50" s="216">
        <v>46.5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270.52</v>
      </c>
      <c r="L51" s="216">
        <v>10.79</v>
      </c>
      <c r="M51" s="216">
        <v>64.02</v>
      </c>
      <c r="N51" s="216">
        <v>52.85</v>
      </c>
      <c r="O51" s="216">
        <v>73.77</v>
      </c>
      <c r="P51" s="216">
        <v>30.32</v>
      </c>
      <c r="Q51" s="216">
        <v>5.07</v>
      </c>
      <c r="R51" s="216">
        <v>4.63</v>
      </c>
      <c r="S51" s="216">
        <v>6.06</v>
      </c>
      <c r="T51" s="216">
        <v>0.47</v>
      </c>
      <c r="U51" s="216">
        <v>39.36</v>
      </c>
      <c r="V51" s="216">
        <v>1.86</v>
      </c>
      <c r="W51" s="216">
        <v>4.63</v>
      </c>
      <c r="X51" s="216">
        <v>19.260000000000002</v>
      </c>
      <c r="Y51" s="216">
        <v>0</v>
      </c>
      <c r="Z51" s="216">
        <v>18.55</v>
      </c>
      <c r="AA51" s="216">
        <v>13.9</v>
      </c>
      <c r="AB51" s="216">
        <v>0</v>
      </c>
      <c r="AC51" s="216">
        <v>13.71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96.98</v>
      </c>
      <c r="AL51" s="216">
        <v>0</v>
      </c>
      <c r="AM51" s="216">
        <v>0</v>
      </c>
      <c r="AN51" s="216">
        <v>0</v>
      </c>
      <c r="AO51" s="216">
        <v>50</v>
      </c>
      <c r="AP51" s="216">
        <v>0</v>
      </c>
      <c r="AQ51" s="216">
        <v>46.5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270.51</v>
      </c>
      <c r="L52" s="216">
        <v>10.79</v>
      </c>
      <c r="M52" s="216">
        <v>64.02</v>
      </c>
      <c r="N52" s="216">
        <v>52.85</v>
      </c>
      <c r="O52" s="216">
        <v>73.77</v>
      </c>
      <c r="P52" s="216">
        <v>30.32</v>
      </c>
      <c r="Q52" s="216">
        <v>5.07</v>
      </c>
      <c r="R52" s="216">
        <v>4.63</v>
      </c>
      <c r="S52" s="216">
        <v>6.06</v>
      </c>
      <c r="T52" s="216">
        <v>0.47</v>
      </c>
      <c r="U52" s="216">
        <v>39.36</v>
      </c>
      <c r="V52" s="216">
        <v>1.86</v>
      </c>
      <c r="W52" s="216">
        <v>4.63</v>
      </c>
      <c r="X52" s="216">
        <v>19.260000000000002</v>
      </c>
      <c r="Y52" s="216">
        <v>0</v>
      </c>
      <c r="Z52" s="216">
        <v>18.55</v>
      </c>
      <c r="AA52" s="216">
        <v>13.9</v>
      </c>
      <c r="AB52" s="216">
        <v>0</v>
      </c>
      <c r="AC52" s="216">
        <v>7.8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96.98</v>
      </c>
      <c r="AL52" s="216">
        <v>0</v>
      </c>
      <c r="AM52" s="216">
        <v>0</v>
      </c>
      <c r="AN52" s="216">
        <v>0</v>
      </c>
      <c r="AO52" s="216">
        <v>50</v>
      </c>
      <c r="AP52" s="216">
        <v>0</v>
      </c>
      <c r="AQ52" s="216">
        <v>46.5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270.3</v>
      </c>
      <c r="L53" s="216">
        <v>10.65</v>
      </c>
      <c r="M53" s="216">
        <v>64.02</v>
      </c>
      <c r="N53" s="216">
        <v>52.85</v>
      </c>
      <c r="O53" s="216">
        <v>73.77</v>
      </c>
      <c r="P53" s="216">
        <v>30.32</v>
      </c>
      <c r="Q53" s="216">
        <v>4.72</v>
      </c>
      <c r="R53" s="216">
        <v>4.63</v>
      </c>
      <c r="S53" s="216">
        <v>5.8</v>
      </c>
      <c r="T53" s="216">
        <v>0.43</v>
      </c>
      <c r="U53" s="216">
        <v>39.36</v>
      </c>
      <c r="V53" s="216">
        <v>1.86</v>
      </c>
      <c r="W53" s="216">
        <v>4.63</v>
      </c>
      <c r="X53" s="216">
        <v>19.260000000000002</v>
      </c>
      <c r="Y53" s="216">
        <v>0</v>
      </c>
      <c r="Z53" s="216">
        <v>18.55</v>
      </c>
      <c r="AA53" s="216">
        <v>13.9</v>
      </c>
      <c r="AB53" s="216">
        <v>0</v>
      </c>
      <c r="AC53" s="216">
        <v>13.71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96.98</v>
      </c>
      <c r="AL53" s="216">
        <v>0</v>
      </c>
      <c r="AM53" s="216">
        <v>0</v>
      </c>
      <c r="AN53" s="216">
        <v>0</v>
      </c>
      <c r="AO53" s="216">
        <v>46.68</v>
      </c>
      <c r="AP53" s="216">
        <v>0</v>
      </c>
      <c r="AQ53" s="216">
        <v>46.5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270.3</v>
      </c>
      <c r="L54" s="216">
        <v>10.65</v>
      </c>
      <c r="M54" s="216">
        <v>64.02</v>
      </c>
      <c r="N54" s="216">
        <v>52.85</v>
      </c>
      <c r="O54" s="216">
        <v>73.77</v>
      </c>
      <c r="P54" s="216">
        <v>30.32</v>
      </c>
      <c r="Q54" s="216">
        <v>4.72</v>
      </c>
      <c r="R54" s="216">
        <v>4.63</v>
      </c>
      <c r="S54" s="216">
        <v>5.8</v>
      </c>
      <c r="T54" s="216">
        <v>0.43</v>
      </c>
      <c r="U54" s="216">
        <v>39.36</v>
      </c>
      <c r="V54" s="216">
        <v>1.86</v>
      </c>
      <c r="W54" s="216">
        <v>4.63</v>
      </c>
      <c r="X54" s="216">
        <v>19.260000000000002</v>
      </c>
      <c r="Y54" s="216">
        <v>0</v>
      </c>
      <c r="Z54" s="216">
        <v>18.55</v>
      </c>
      <c r="AA54" s="216">
        <v>13.9</v>
      </c>
      <c r="AB54" s="216">
        <v>0</v>
      </c>
      <c r="AC54" s="216">
        <v>13.71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96.98</v>
      </c>
      <c r="AL54" s="216">
        <v>0</v>
      </c>
      <c r="AM54" s="216">
        <v>0</v>
      </c>
      <c r="AN54" s="216">
        <v>0</v>
      </c>
      <c r="AO54" s="216">
        <v>46.68</v>
      </c>
      <c r="AP54" s="216">
        <v>0</v>
      </c>
      <c r="AQ54" s="216">
        <v>46.5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270.29000000000002</v>
      </c>
      <c r="L55" s="216">
        <v>10.65</v>
      </c>
      <c r="M55" s="216">
        <v>64.02</v>
      </c>
      <c r="N55" s="216">
        <v>52.85</v>
      </c>
      <c r="O55" s="216">
        <v>73.77</v>
      </c>
      <c r="P55" s="216">
        <v>30.49</v>
      </c>
      <c r="Q55" s="216">
        <v>4.72</v>
      </c>
      <c r="R55" s="216">
        <v>4.8</v>
      </c>
      <c r="S55" s="216">
        <v>5.8</v>
      </c>
      <c r="T55" s="216">
        <v>0.43</v>
      </c>
      <c r="U55" s="216">
        <v>39.36</v>
      </c>
      <c r="V55" s="216">
        <v>1.93</v>
      </c>
      <c r="W55" s="216">
        <v>6.23</v>
      </c>
      <c r="X55" s="216">
        <v>19.260000000000002</v>
      </c>
      <c r="Y55" s="216">
        <v>0</v>
      </c>
      <c r="Z55" s="216">
        <v>18.55</v>
      </c>
      <c r="AA55" s="216">
        <v>13.91</v>
      </c>
      <c r="AB55" s="216">
        <v>0</v>
      </c>
      <c r="AC55" s="216">
        <v>13.29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96.98</v>
      </c>
      <c r="AL55" s="216">
        <v>0</v>
      </c>
      <c r="AM55" s="216">
        <v>0</v>
      </c>
      <c r="AN55" s="216">
        <v>0</v>
      </c>
      <c r="AO55" s="216">
        <v>47.01</v>
      </c>
      <c r="AP55" s="216">
        <v>0</v>
      </c>
      <c r="AQ55" s="216">
        <v>46.5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270.29000000000002</v>
      </c>
      <c r="L56" s="216">
        <v>10.65</v>
      </c>
      <c r="M56" s="216">
        <v>64.02</v>
      </c>
      <c r="N56" s="216">
        <v>52.85</v>
      </c>
      <c r="O56" s="216">
        <v>73.77</v>
      </c>
      <c r="P56" s="216">
        <v>30.49</v>
      </c>
      <c r="Q56" s="216">
        <v>4.72</v>
      </c>
      <c r="R56" s="216">
        <v>4.63</v>
      </c>
      <c r="S56" s="216">
        <v>5.8</v>
      </c>
      <c r="T56" s="216">
        <v>0.43</v>
      </c>
      <c r="U56" s="216">
        <v>39.36</v>
      </c>
      <c r="V56" s="216">
        <v>1.86</v>
      </c>
      <c r="W56" s="216">
        <v>4.63</v>
      </c>
      <c r="X56" s="216">
        <v>19.260000000000002</v>
      </c>
      <c r="Y56" s="216">
        <v>0</v>
      </c>
      <c r="Z56" s="216">
        <v>18.55</v>
      </c>
      <c r="AA56" s="216">
        <v>13.91</v>
      </c>
      <c r="AB56" s="216">
        <v>0</v>
      </c>
      <c r="AC56" s="216">
        <v>13.29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96.98</v>
      </c>
      <c r="AL56" s="216">
        <v>0</v>
      </c>
      <c r="AM56" s="216">
        <v>0</v>
      </c>
      <c r="AN56" s="216">
        <v>0</v>
      </c>
      <c r="AO56" s="216">
        <v>47.01</v>
      </c>
      <c r="AP56" s="216">
        <v>0</v>
      </c>
      <c r="AQ56" s="216">
        <v>46.5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270.29000000000002</v>
      </c>
      <c r="L57" s="216">
        <v>10.65</v>
      </c>
      <c r="M57" s="216">
        <v>64.02</v>
      </c>
      <c r="N57" s="216">
        <v>52.85</v>
      </c>
      <c r="O57" s="216">
        <v>73.77</v>
      </c>
      <c r="P57" s="216">
        <v>30.49</v>
      </c>
      <c r="Q57" s="216">
        <v>4.72</v>
      </c>
      <c r="R57" s="216">
        <v>4.63</v>
      </c>
      <c r="S57" s="216">
        <v>5.8</v>
      </c>
      <c r="T57" s="216">
        <v>0.43</v>
      </c>
      <c r="U57" s="216">
        <v>39.36</v>
      </c>
      <c r="V57" s="216">
        <v>1.86</v>
      </c>
      <c r="W57" s="216">
        <v>4.63</v>
      </c>
      <c r="X57" s="216">
        <v>19.260000000000002</v>
      </c>
      <c r="Y57" s="216">
        <v>0</v>
      </c>
      <c r="Z57" s="216">
        <v>18.55</v>
      </c>
      <c r="AA57" s="216">
        <v>13.91</v>
      </c>
      <c r="AB57" s="216">
        <v>0</v>
      </c>
      <c r="AC57" s="216">
        <v>13.29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96.98</v>
      </c>
      <c r="AL57" s="216">
        <v>0</v>
      </c>
      <c r="AM57" s="216">
        <v>0</v>
      </c>
      <c r="AN57" s="216">
        <v>0</v>
      </c>
      <c r="AO57" s="216">
        <v>47.01</v>
      </c>
      <c r="AP57" s="216">
        <v>0</v>
      </c>
      <c r="AQ57" s="216">
        <v>46.5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270.29000000000002</v>
      </c>
      <c r="L58" s="216">
        <v>10.65</v>
      </c>
      <c r="M58" s="216">
        <v>64.02</v>
      </c>
      <c r="N58" s="216">
        <v>52.85</v>
      </c>
      <c r="O58" s="216">
        <v>73.77</v>
      </c>
      <c r="P58" s="216">
        <v>30.49</v>
      </c>
      <c r="Q58" s="216">
        <v>4.72</v>
      </c>
      <c r="R58" s="216">
        <v>4.63</v>
      </c>
      <c r="S58" s="216">
        <v>5.8</v>
      </c>
      <c r="T58" s="216">
        <v>0.43</v>
      </c>
      <c r="U58" s="216">
        <v>39.36</v>
      </c>
      <c r="V58" s="216">
        <v>1.86</v>
      </c>
      <c r="W58" s="216">
        <v>4.01</v>
      </c>
      <c r="X58" s="216">
        <v>19.260000000000002</v>
      </c>
      <c r="Y58" s="216">
        <v>0</v>
      </c>
      <c r="Z58" s="216">
        <v>18.55</v>
      </c>
      <c r="AA58" s="216">
        <v>13.9</v>
      </c>
      <c r="AB58" s="216">
        <v>0</v>
      </c>
      <c r="AC58" s="216">
        <v>13.29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96.98</v>
      </c>
      <c r="AL58" s="216">
        <v>0</v>
      </c>
      <c r="AM58" s="216">
        <v>0</v>
      </c>
      <c r="AN58" s="216">
        <v>0</v>
      </c>
      <c r="AO58" s="216">
        <v>47.35</v>
      </c>
      <c r="AP58" s="216">
        <v>0</v>
      </c>
      <c r="AQ58" s="216">
        <v>46.5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270.29000000000002</v>
      </c>
      <c r="L59" s="216">
        <v>10.44</v>
      </c>
      <c r="M59" s="216">
        <v>64.02</v>
      </c>
      <c r="N59" s="216">
        <v>52.85</v>
      </c>
      <c r="O59" s="216">
        <v>73.77</v>
      </c>
      <c r="P59" s="216">
        <v>30.49</v>
      </c>
      <c r="Q59" s="216">
        <v>3.62</v>
      </c>
      <c r="R59" s="216">
        <v>4.63</v>
      </c>
      <c r="S59" s="216">
        <v>5</v>
      </c>
      <c r="T59" s="216">
        <v>0.43</v>
      </c>
      <c r="U59" s="216">
        <v>39.36</v>
      </c>
      <c r="V59" s="216">
        <v>1.86</v>
      </c>
      <c r="W59" s="216">
        <v>4.7</v>
      </c>
      <c r="X59" s="216">
        <v>19.260000000000002</v>
      </c>
      <c r="Y59" s="216">
        <v>0</v>
      </c>
      <c r="Z59" s="216">
        <v>18.55</v>
      </c>
      <c r="AA59" s="216">
        <v>13.9</v>
      </c>
      <c r="AB59" s="216">
        <v>0</v>
      </c>
      <c r="AC59" s="216">
        <v>13.29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96.98</v>
      </c>
      <c r="AL59" s="216">
        <v>0</v>
      </c>
      <c r="AM59" s="216">
        <v>0</v>
      </c>
      <c r="AN59" s="216">
        <v>0</v>
      </c>
      <c r="AO59" s="216">
        <v>47.01</v>
      </c>
      <c r="AP59" s="216">
        <v>0</v>
      </c>
      <c r="AQ59" s="216">
        <v>46.5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270.29000000000002</v>
      </c>
      <c r="L60" s="216">
        <v>10.44</v>
      </c>
      <c r="M60" s="216">
        <v>64.02</v>
      </c>
      <c r="N60" s="216">
        <v>52.85</v>
      </c>
      <c r="O60" s="216">
        <v>73.77</v>
      </c>
      <c r="P60" s="216">
        <v>30.49</v>
      </c>
      <c r="Q60" s="216">
        <v>3.62</v>
      </c>
      <c r="R60" s="216">
        <v>4.63</v>
      </c>
      <c r="S60" s="216">
        <v>5</v>
      </c>
      <c r="T60" s="216">
        <v>0.43</v>
      </c>
      <c r="U60" s="216">
        <v>39.36</v>
      </c>
      <c r="V60" s="216">
        <v>1.86</v>
      </c>
      <c r="W60" s="216">
        <v>4.7</v>
      </c>
      <c r="X60" s="216">
        <v>62.38</v>
      </c>
      <c r="Y60" s="216">
        <v>0</v>
      </c>
      <c r="Z60" s="216">
        <v>47.01</v>
      </c>
      <c r="AA60" s="216">
        <v>13.9</v>
      </c>
      <c r="AB60" s="216">
        <v>0</v>
      </c>
      <c r="AC60" s="216">
        <v>13.29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96.98</v>
      </c>
      <c r="AL60" s="216">
        <v>0</v>
      </c>
      <c r="AM60" s="216">
        <v>0</v>
      </c>
      <c r="AN60" s="216">
        <v>0</v>
      </c>
      <c r="AO60" s="216">
        <v>46.38</v>
      </c>
      <c r="AP60" s="216">
        <v>0</v>
      </c>
      <c r="AQ60" s="216">
        <v>46.5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270.77</v>
      </c>
      <c r="L61" s="216">
        <v>10.44</v>
      </c>
      <c r="M61" s="216">
        <v>64.02</v>
      </c>
      <c r="N61" s="216">
        <v>52.85</v>
      </c>
      <c r="O61" s="216">
        <v>73.77</v>
      </c>
      <c r="P61" s="216">
        <v>30.49</v>
      </c>
      <c r="Q61" s="216">
        <v>3.62</v>
      </c>
      <c r="R61" s="216">
        <v>4.63</v>
      </c>
      <c r="S61" s="216">
        <v>5</v>
      </c>
      <c r="T61" s="216">
        <v>0.47</v>
      </c>
      <c r="U61" s="216">
        <v>39.36</v>
      </c>
      <c r="V61" s="216">
        <v>1.86</v>
      </c>
      <c r="W61" s="216">
        <v>4.7</v>
      </c>
      <c r="X61" s="216">
        <v>62.38</v>
      </c>
      <c r="Y61" s="216">
        <v>0</v>
      </c>
      <c r="Z61" s="216">
        <v>58.85</v>
      </c>
      <c r="AA61" s="216">
        <v>13.9</v>
      </c>
      <c r="AB61" s="216">
        <v>0</v>
      </c>
      <c r="AC61" s="216">
        <v>7.46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96.98</v>
      </c>
      <c r="AL61" s="216">
        <v>0</v>
      </c>
      <c r="AM61" s="216">
        <v>0</v>
      </c>
      <c r="AN61" s="216">
        <v>0</v>
      </c>
      <c r="AO61" s="216">
        <v>46.38</v>
      </c>
      <c r="AP61" s="216">
        <v>0</v>
      </c>
      <c r="AQ61" s="216">
        <v>46.5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270.77</v>
      </c>
      <c r="L62" s="216">
        <v>10.44</v>
      </c>
      <c r="M62" s="216">
        <v>64.02</v>
      </c>
      <c r="N62" s="216">
        <v>52.85</v>
      </c>
      <c r="O62" s="216">
        <v>73.77</v>
      </c>
      <c r="P62" s="216">
        <v>30.49</v>
      </c>
      <c r="Q62" s="216">
        <v>3.62</v>
      </c>
      <c r="R62" s="216">
        <v>4.63</v>
      </c>
      <c r="S62" s="216">
        <v>5</v>
      </c>
      <c r="T62" s="216">
        <v>0.47</v>
      </c>
      <c r="U62" s="216">
        <v>39.36</v>
      </c>
      <c r="V62" s="216">
        <v>8.76</v>
      </c>
      <c r="W62" s="216">
        <v>17.47</v>
      </c>
      <c r="X62" s="216">
        <v>62.38</v>
      </c>
      <c r="Y62" s="216">
        <v>0</v>
      </c>
      <c r="Z62" s="216">
        <v>58.85</v>
      </c>
      <c r="AA62" s="216">
        <v>13.9</v>
      </c>
      <c r="AB62" s="216">
        <v>0</v>
      </c>
      <c r="AC62" s="216">
        <v>7.46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96.98</v>
      </c>
      <c r="AL62" s="216">
        <v>0</v>
      </c>
      <c r="AM62" s="216">
        <v>0</v>
      </c>
      <c r="AN62" s="216">
        <v>0</v>
      </c>
      <c r="AO62" s="216">
        <v>47.01</v>
      </c>
      <c r="AP62" s="216">
        <v>0</v>
      </c>
      <c r="AQ62" s="216">
        <v>46.5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259.99</v>
      </c>
      <c r="L63" s="216">
        <v>10.44</v>
      </c>
      <c r="M63" s="216">
        <v>64.02</v>
      </c>
      <c r="N63" s="216">
        <v>52.85</v>
      </c>
      <c r="O63" s="216">
        <v>73.77</v>
      </c>
      <c r="P63" s="216">
        <v>30.49</v>
      </c>
      <c r="Q63" s="216">
        <v>3.62</v>
      </c>
      <c r="R63" s="216">
        <v>19.23</v>
      </c>
      <c r="S63" s="216">
        <v>5</v>
      </c>
      <c r="T63" s="216">
        <v>0.27</v>
      </c>
      <c r="U63" s="216">
        <v>39.36</v>
      </c>
      <c r="V63" s="216">
        <v>8.76</v>
      </c>
      <c r="W63" s="216">
        <v>17.47</v>
      </c>
      <c r="X63" s="216">
        <v>62.38</v>
      </c>
      <c r="Y63" s="216">
        <v>0</v>
      </c>
      <c r="Z63" s="216">
        <v>58.85</v>
      </c>
      <c r="AA63" s="216">
        <v>13.9</v>
      </c>
      <c r="AB63" s="216">
        <v>0</v>
      </c>
      <c r="AC63" s="216">
        <v>13.29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96.98</v>
      </c>
      <c r="AL63" s="216">
        <v>0</v>
      </c>
      <c r="AM63" s="216">
        <v>0</v>
      </c>
      <c r="AN63" s="216">
        <v>0</v>
      </c>
      <c r="AO63" s="216">
        <v>47.01</v>
      </c>
      <c r="AP63" s="216">
        <v>0</v>
      </c>
      <c r="AQ63" s="216">
        <v>46.5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259.99</v>
      </c>
      <c r="L64" s="216">
        <v>18.440000000000001</v>
      </c>
      <c r="M64" s="216">
        <v>64.02</v>
      </c>
      <c r="N64" s="216">
        <v>52.85</v>
      </c>
      <c r="O64" s="216">
        <v>73.77</v>
      </c>
      <c r="P64" s="216">
        <v>30.49</v>
      </c>
      <c r="Q64" s="216">
        <v>3.62</v>
      </c>
      <c r="R64" s="216">
        <v>19.23</v>
      </c>
      <c r="S64" s="216">
        <v>5</v>
      </c>
      <c r="T64" s="216">
        <v>1.61</v>
      </c>
      <c r="U64" s="216">
        <v>39.36</v>
      </c>
      <c r="V64" s="216">
        <v>8.76</v>
      </c>
      <c r="W64" s="216">
        <v>17.47</v>
      </c>
      <c r="X64" s="216">
        <v>62.38</v>
      </c>
      <c r="Y64" s="216">
        <v>0</v>
      </c>
      <c r="Z64" s="216">
        <v>58.85</v>
      </c>
      <c r="AA64" s="216">
        <v>33.369999999999997</v>
      </c>
      <c r="AB64" s="216">
        <v>0</v>
      </c>
      <c r="AC64" s="216">
        <v>13.29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96.98</v>
      </c>
      <c r="AL64" s="216">
        <v>0</v>
      </c>
      <c r="AM64" s="216">
        <v>0</v>
      </c>
      <c r="AN64" s="216">
        <v>0</v>
      </c>
      <c r="AO64" s="216">
        <v>47.01</v>
      </c>
      <c r="AP64" s="216">
        <v>0</v>
      </c>
      <c r="AQ64" s="216">
        <v>46.5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318.72000000000003</v>
      </c>
      <c r="L65" s="216">
        <v>18.440000000000001</v>
      </c>
      <c r="M65" s="216">
        <v>64.02</v>
      </c>
      <c r="N65" s="216">
        <v>52.85</v>
      </c>
      <c r="O65" s="216">
        <v>73.77</v>
      </c>
      <c r="P65" s="216">
        <v>30.32</v>
      </c>
      <c r="Q65" s="216">
        <v>9.65</v>
      </c>
      <c r="R65" s="216">
        <v>19.23</v>
      </c>
      <c r="S65" s="216">
        <v>11.8</v>
      </c>
      <c r="T65" s="216">
        <v>1.61</v>
      </c>
      <c r="U65" s="216">
        <v>39.36</v>
      </c>
      <c r="V65" s="216">
        <v>8.76</v>
      </c>
      <c r="W65" s="216">
        <v>17.47</v>
      </c>
      <c r="X65" s="216">
        <v>62.38</v>
      </c>
      <c r="Y65" s="216">
        <v>0</v>
      </c>
      <c r="Z65" s="216">
        <v>58.85</v>
      </c>
      <c r="AA65" s="216">
        <v>33.369999999999997</v>
      </c>
      <c r="AB65" s="216">
        <v>0</v>
      </c>
      <c r="AC65" s="216">
        <v>13.29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96.98</v>
      </c>
      <c r="AL65" s="216">
        <v>0</v>
      </c>
      <c r="AM65" s="216">
        <v>0</v>
      </c>
      <c r="AN65" s="216">
        <v>0</v>
      </c>
      <c r="AO65" s="216">
        <v>47.01</v>
      </c>
      <c r="AP65" s="216">
        <v>0</v>
      </c>
      <c r="AQ65" s="216">
        <v>46.5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328.35</v>
      </c>
      <c r="L66" s="216">
        <v>18.440000000000001</v>
      </c>
      <c r="M66" s="216">
        <v>64.02</v>
      </c>
      <c r="N66" s="216">
        <v>52.85</v>
      </c>
      <c r="O66" s="216">
        <v>73.77</v>
      </c>
      <c r="P66" s="216">
        <v>30.32</v>
      </c>
      <c r="Q66" s="216">
        <v>9.65</v>
      </c>
      <c r="R66" s="216">
        <v>19.23</v>
      </c>
      <c r="S66" s="216">
        <v>11.8</v>
      </c>
      <c r="T66" s="216">
        <v>1.61</v>
      </c>
      <c r="U66" s="216">
        <v>39.36</v>
      </c>
      <c r="V66" s="216">
        <v>8.76</v>
      </c>
      <c r="W66" s="216">
        <v>17.47</v>
      </c>
      <c r="X66" s="216">
        <v>62.38</v>
      </c>
      <c r="Y66" s="216">
        <v>0</v>
      </c>
      <c r="Z66" s="216">
        <v>58.85</v>
      </c>
      <c r="AA66" s="216">
        <v>33.369999999999997</v>
      </c>
      <c r="AB66" s="216">
        <v>0</v>
      </c>
      <c r="AC66" s="216">
        <v>13.29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96.98</v>
      </c>
      <c r="AL66" s="216">
        <v>0</v>
      </c>
      <c r="AM66" s="216">
        <v>0</v>
      </c>
      <c r="AN66" s="216">
        <v>0</v>
      </c>
      <c r="AO66" s="216">
        <v>47.01</v>
      </c>
      <c r="AP66" s="216">
        <v>0</v>
      </c>
      <c r="AQ66" s="216">
        <v>46.5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337.01</v>
      </c>
      <c r="L67" s="216">
        <v>18.440000000000001</v>
      </c>
      <c r="M67" s="216">
        <v>64.02</v>
      </c>
      <c r="N67" s="216">
        <v>52.85</v>
      </c>
      <c r="O67" s="216">
        <v>73.77</v>
      </c>
      <c r="P67" s="216">
        <v>30.32</v>
      </c>
      <c r="Q67" s="216">
        <v>9.65</v>
      </c>
      <c r="R67" s="216">
        <v>19.23</v>
      </c>
      <c r="S67" s="216">
        <v>11.8</v>
      </c>
      <c r="T67" s="216">
        <v>1.61</v>
      </c>
      <c r="U67" s="216">
        <v>39.36</v>
      </c>
      <c r="V67" s="216">
        <v>8.76</v>
      </c>
      <c r="W67" s="216">
        <v>17.47</v>
      </c>
      <c r="X67" s="216">
        <v>62.38</v>
      </c>
      <c r="Y67" s="216">
        <v>0</v>
      </c>
      <c r="Z67" s="216">
        <v>58.85</v>
      </c>
      <c r="AA67" s="216">
        <v>33.369999999999997</v>
      </c>
      <c r="AB67" s="216">
        <v>0</v>
      </c>
      <c r="AC67" s="216">
        <v>13.29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97.61</v>
      </c>
      <c r="AL67" s="216">
        <v>0</v>
      </c>
      <c r="AM67" s="216">
        <v>0</v>
      </c>
      <c r="AN67" s="216">
        <v>0</v>
      </c>
      <c r="AO67" s="216">
        <v>47.01</v>
      </c>
      <c r="AP67" s="216">
        <v>0</v>
      </c>
      <c r="AQ67" s="216">
        <v>46.5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356.27</v>
      </c>
      <c r="L68" s="216">
        <v>18.440000000000001</v>
      </c>
      <c r="M68" s="216">
        <v>64.02</v>
      </c>
      <c r="N68" s="216">
        <v>52.85</v>
      </c>
      <c r="O68" s="216">
        <v>73.77</v>
      </c>
      <c r="P68" s="216">
        <v>30.32</v>
      </c>
      <c r="Q68" s="216">
        <v>9.65</v>
      </c>
      <c r="R68" s="216">
        <v>19.23</v>
      </c>
      <c r="S68" s="216">
        <v>11.8</v>
      </c>
      <c r="T68" s="216">
        <v>1.61</v>
      </c>
      <c r="U68" s="216">
        <v>39.36</v>
      </c>
      <c r="V68" s="216">
        <v>8.76</v>
      </c>
      <c r="W68" s="216">
        <v>17.47</v>
      </c>
      <c r="X68" s="216">
        <v>62.38</v>
      </c>
      <c r="Y68" s="216">
        <v>0</v>
      </c>
      <c r="Z68" s="216">
        <v>58.85</v>
      </c>
      <c r="AA68" s="216">
        <v>33.369999999999997</v>
      </c>
      <c r="AB68" s="216">
        <v>0</v>
      </c>
      <c r="AC68" s="216">
        <v>13.29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97.61</v>
      </c>
      <c r="AL68" s="216">
        <v>0</v>
      </c>
      <c r="AM68" s="216">
        <v>0</v>
      </c>
      <c r="AN68" s="216">
        <v>0</v>
      </c>
      <c r="AO68" s="216">
        <v>47.01</v>
      </c>
      <c r="AP68" s="216">
        <v>0</v>
      </c>
      <c r="AQ68" s="216">
        <v>46.5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363.01</v>
      </c>
      <c r="L69" s="216">
        <v>18.440000000000001</v>
      </c>
      <c r="M69" s="216">
        <v>64.02</v>
      </c>
      <c r="N69" s="216">
        <v>52.85</v>
      </c>
      <c r="O69" s="216">
        <v>73.77</v>
      </c>
      <c r="P69" s="216">
        <v>30.32</v>
      </c>
      <c r="Q69" s="216">
        <v>8.94</v>
      </c>
      <c r="R69" s="216">
        <v>19.23</v>
      </c>
      <c r="S69" s="216">
        <v>11.8</v>
      </c>
      <c r="T69" s="216">
        <v>1.61</v>
      </c>
      <c r="U69" s="216">
        <v>39.36</v>
      </c>
      <c r="V69" s="216">
        <v>8.76</v>
      </c>
      <c r="W69" s="216">
        <v>17.52</v>
      </c>
      <c r="X69" s="216">
        <v>62.38</v>
      </c>
      <c r="Y69" s="216">
        <v>0</v>
      </c>
      <c r="Z69" s="216">
        <v>58.85</v>
      </c>
      <c r="AA69" s="216">
        <v>33.369999999999997</v>
      </c>
      <c r="AB69" s="216">
        <v>0</v>
      </c>
      <c r="AC69" s="216">
        <v>13.29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97.61</v>
      </c>
      <c r="AL69" s="216">
        <v>0</v>
      </c>
      <c r="AM69" s="216">
        <v>0</v>
      </c>
      <c r="AN69" s="216">
        <v>0</v>
      </c>
      <c r="AO69" s="216">
        <v>47.01</v>
      </c>
      <c r="AP69" s="216">
        <v>0</v>
      </c>
      <c r="AQ69" s="216">
        <v>46.5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362.05</v>
      </c>
      <c r="L70" s="216">
        <v>18.440000000000001</v>
      </c>
      <c r="M70" s="216">
        <v>64.02</v>
      </c>
      <c r="N70" s="216">
        <v>52.85</v>
      </c>
      <c r="O70" s="216">
        <v>73.77</v>
      </c>
      <c r="P70" s="216">
        <v>30.32</v>
      </c>
      <c r="Q70" s="216">
        <v>7.87</v>
      </c>
      <c r="R70" s="216">
        <v>19.23</v>
      </c>
      <c r="S70" s="216">
        <v>11.8</v>
      </c>
      <c r="T70" s="216">
        <v>1.61</v>
      </c>
      <c r="U70" s="216">
        <v>39.36</v>
      </c>
      <c r="V70" s="216">
        <v>8.76</v>
      </c>
      <c r="W70" s="216">
        <v>17.52</v>
      </c>
      <c r="X70" s="216">
        <v>62.38</v>
      </c>
      <c r="Y70" s="216">
        <v>0</v>
      </c>
      <c r="Z70" s="216">
        <v>58.85</v>
      </c>
      <c r="AA70" s="216">
        <v>33.369999999999997</v>
      </c>
      <c r="AB70" s="216">
        <v>0</v>
      </c>
      <c r="AC70" s="216">
        <v>14.12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97.61</v>
      </c>
      <c r="AL70" s="216">
        <v>0</v>
      </c>
      <c r="AM70" s="216">
        <v>0</v>
      </c>
      <c r="AN70" s="216">
        <v>0</v>
      </c>
      <c r="AO70" s="216">
        <v>47.01</v>
      </c>
      <c r="AP70" s="216">
        <v>0</v>
      </c>
      <c r="AQ70" s="216">
        <v>46.5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378.42</v>
      </c>
      <c r="L71" s="216">
        <v>18.440000000000001</v>
      </c>
      <c r="M71" s="216">
        <v>64.02</v>
      </c>
      <c r="N71" s="216">
        <v>52.85</v>
      </c>
      <c r="O71" s="216">
        <v>73.77</v>
      </c>
      <c r="P71" s="216">
        <v>30.32</v>
      </c>
      <c r="Q71" s="216">
        <v>7.87</v>
      </c>
      <c r="R71" s="216">
        <v>19.23</v>
      </c>
      <c r="S71" s="216">
        <v>11.8</v>
      </c>
      <c r="T71" s="216">
        <v>1.61</v>
      </c>
      <c r="U71" s="216">
        <v>39.36</v>
      </c>
      <c r="V71" s="216">
        <v>8.76</v>
      </c>
      <c r="W71" s="216">
        <v>17.52</v>
      </c>
      <c r="X71" s="216">
        <v>62.38</v>
      </c>
      <c r="Y71" s="216">
        <v>0</v>
      </c>
      <c r="Z71" s="216">
        <v>58.85</v>
      </c>
      <c r="AA71" s="216">
        <v>33.369999999999997</v>
      </c>
      <c r="AB71" s="216">
        <v>0</v>
      </c>
      <c r="AC71" s="216">
        <v>14.12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98.16</v>
      </c>
      <c r="AL71" s="216">
        <v>0</v>
      </c>
      <c r="AM71" s="216">
        <v>0</v>
      </c>
      <c r="AN71" s="216">
        <v>0</v>
      </c>
      <c r="AO71" s="216">
        <v>47.01</v>
      </c>
      <c r="AP71" s="216">
        <v>0</v>
      </c>
      <c r="AQ71" s="216">
        <v>44.67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397.68</v>
      </c>
      <c r="L72" s="216">
        <v>18.440000000000001</v>
      </c>
      <c r="M72" s="216">
        <v>64.02</v>
      </c>
      <c r="N72" s="216">
        <v>52.85</v>
      </c>
      <c r="O72" s="216">
        <v>73.77</v>
      </c>
      <c r="P72" s="216">
        <v>30.32</v>
      </c>
      <c r="Q72" s="216">
        <v>7.87</v>
      </c>
      <c r="R72" s="216">
        <v>19.23</v>
      </c>
      <c r="S72" s="216">
        <v>11.8</v>
      </c>
      <c r="T72" s="216">
        <v>1.61</v>
      </c>
      <c r="U72" s="216">
        <v>39.36</v>
      </c>
      <c r="V72" s="216">
        <v>8.76</v>
      </c>
      <c r="W72" s="216">
        <v>17.52</v>
      </c>
      <c r="X72" s="216">
        <v>62.38</v>
      </c>
      <c r="Y72" s="216">
        <v>0</v>
      </c>
      <c r="Z72" s="216">
        <v>58.85</v>
      </c>
      <c r="AA72" s="216">
        <v>33.369999999999997</v>
      </c>
      <c r="AB72" s="216">
        <v>0</v>
      </c>
      <c r="AC72" s="216">
        <v>14.12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98.16</v>
      </c>
      <c r="AL72" s="216">
        <v>0</v>
      </c>
      <c r="AM72" s="216">
        <v>0</v>
      </c>
      <c r="AN72" s="216">
        <v>0</v>
      </c>
      <c r="AO72" s="216">
        <v>47.01</v>
      </c>
      <c r="AP72" s="216">
        <v>0</v>
      </c>
      <c r="AQ72" s="216">
        <v>31.75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410.19</v>
      </c>
      <c r="L73" s="216">
        <v>18.52</v>
      </c>
      <c r="M73" s="216">
        <v>64.02</v>
      </c>
      <c r="N73" s="216">
        <v>52.85</v>
      </c>
      <c r="O73" s="216">
        <v>73.77</v>
      </c>
      <c r="P73" s="216">
        <v>29.64</v>
      </c>
      <c r="Q73" s="216">
        <v>7.87</v>
      </c>
      <c r="R73" s="216">
        <v>19.23</v>
      </c>
      <c r="S73" s="216">
        <v>11.8</v>
      </c>
      <c r="T73" s="216">
        <v>1.61</v>
      </c>
      <c r="U73" s="216">
        <v>39.36</v>
      </c>
      <c r="V73" s="216">
        <v>8.76</v>
      </c>
      <c r="W73" s="216">
        <v>17.52</v>
      </c>
      <c r="X73" s="216">
        <v>62.38</v>
      </c>
      <c r="Y73" s="216">
        <v>0</v>
      </c>
      <c r="Z73" s="216">
        <v>58.85</v>
      </c>
      <c r="AA73" s="216">
        <v>33.369999999999997</v>
      </c>
      <c r="AB73" s="216">
        <v>0</v>
      </c>
      <c r="AC73" s="216">
        <v>14.12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98.16</v>
      </c>
      <c r="AL73" s="216">
        <v>0</v>
      </c>
      <c r="AM73" s="216">
        <v>0</v>
      </c>
      <c r="AN73" s="216">
        <v>0</v>
      </c>
      <c r="AO73" s="216">
        <v>47.01</v>
      </c>
      <c r="AP73" s="216">
        <v>0</v>
      </c>
      <c r="AQ73" s="216">
        <v>13.41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496.23</v>
      </c>
      <c r="L74" s="216">
        <v>18.440000000000001</v>
      </c>
      <c r="M74" s="216">
        <v>64.02</v>
      </c>
      <c r="N74" s="216">
        <v>52.85</v>
      </c>
      <c r="O74" s="216">
        <v>73.77</v>
      </c>
      <c r="P74" s="216">
        <v>30.32</v>
      </c>
      <c r="Q74" s="216">
        <v>7.87</v>
      </c>
      <c r="R74" s="216">
        <v>19.23</v>
      </c>
      <c r="S74" s="216">
        <v>11.8</v>
      </c>
      <c r="T74" s="216">
        <v>1.61</v>
      </c>
      <c r="U74" s="216">
        <v>39.36</v>
      </c>
      <c r="V74" s="216">
        <v>8.76</v>
      </c>
      <c r="W74" s="216">
        <v>17.52</v>
      </c>
      <c r="X74" s="216">
        <v>62.38</v>
      </c>
      <c r="Y74" s="216">
        <v>0</v>
      </c>
      <c r="Z74" s="216">
        <v>58.85</v>
      </c>
      <c r="AA74" s="216">
        <v>33.369999999999997</v>
      </c>
      <c r="AB74" s="216">
        <v>0</v>
      </c>
      <c r="AC74" s="216">
        <v>14.12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98.16</v>
      </c>
      <c r="AL74" s="216">
        <v>0</v>
      </c>
      <c r="AM74" s="216">
        <v>0</v>
      </c>
      <c r="AN74" s="216">
        <v>0</v>
      </c>
      <c r="AO74" s="216">
        <v>47.01</v>
      </c>
      <c r="AP74" s="216">
        <v>0</v>
      </c>
      <c r="AQ74" s="216">
        <v>3.2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496.23</v>
      </c>
      <c r="L75" s="216">
        <v>18.440000000000001</v>
      </c>
      <c r="M75" s="216">
        <v>64.02</v>
      </c>
      <c r="N75" s="216">
        <v>52.85</v>
      </c>
      <c r="O75" s="216">
        <v>73.77</v>
      </c>
      <c r="P75" s="216">
        <v>28.95</v>
      </c>
      <c r="Q75" s="216">
        <v>7.87</v>
      </c>
      <c r="R75" s="216">
        <v>19.23</v>
      </c>
      <c r="S75" s="216">
        <v>11.8</v>
      </c>
      <c r="T75" s="216">
        <v>1.61</v>
      </c>
      <c r="U75" s="216">
        <v>39.36</v>
      </c>
      <c r="V75" s="216">
        <v>8.76</v>
      </c>
      <c r="W75" s="216">
        <v>17.52</v>
      </c>
      <c r="X75" s="216">
        <v>62.38</v>
      </c>
      <c r="Y75" s="216">
        <v>0</v>
      </c>
      <c r="Z75" s="216">
        <v>58.85</v>
      </c>
      <c r="AA75" s="216">
        <v>33.369999999999997</v>
      </c>
      <c r="AB75" s="216">
        <v>0</v>
      </c>
      <c r="AC75" s="216">
        <v>14.12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96.5</v>
      </c>
      <c r="AL75" s="216">
        <v>0</v>
      </c>
      <c r="AM75" s="216">
        <v>0</v>
      </c>
      <c r="AN75" s="216">
        <v>0</v>
      </c>
      <c r="AO75" s="216">
        <v>47.01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496.23</v>
      </c>
      <c r="L76" s="216">
        <v>18.440000000000001</v>
      </c>
      <c r="M76" s="216">
        <v>64.02</v>
      </c>
      <c r="N76" s="216">
        <v>52.85</v>
      </c>
      <c r="O76" s="216">
        <v>73.77</v>
      </c>
      <c r="P76" s="216">
        <v>28.78</v>
      </c>
      <c r="Q76" s="216">
        <v>7.87</v>
      </c>
      <c r="R76" s="216">
        <v>19.23</v>
      </c>
      <c r="S76" s="216">
        <v>11.8</v>
      </c>
      <c r="T76" s="216">
        <v>1.61</v>
      </c>
      <c r="U76" s="216">
        <v>39.36</v>
      </c>
      <c r="V76" s="216">
        <v>8.76</v>
      </c>
      <c r="W76" s="216">
        <v>17.52</v>
      </c>
      <c r="X76" s="216">
        <v>62.38</v>
      </c>
      <c r="Y76" s="216">
        <v>0</v>
      </c>
      <c r="Z76" s="216">
        <v>58.85</v>
      </c>
      <c r="AA76" s="216">
        <v>33.369999999999997</v>
      </c>
      <c r="AB76" s="216">
        <v>0</v>
      </c>
      <c r="AC76" s="216">
        <v>14.12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96.5</v>
      </c>
      <c r="AL76" s="216">
        <v>0</v>
      </c>
      <c r="AM76" s="216">
        <v>0</v>
      </c>
      <c r="AN76" s="216">
        <v>0</v>
      </c>
      <c r="AO76" s="216">
        <v>47.01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496.23</v>
      </c>
      <c r="L77" s="216">
        <v>16.5</v>
      </c>
      <c r="M77" s="216">
        <v>64.02</v>
      </c>
      <c r="N77" s="216">
        <v>52.85</v>
      </c>
      <c r="O77" s="216">
        <v>73.77</v>
      </c>
      <c r="P77" s="216">
        <v>28.78</v>
      </c>
      <c r="Q77" s="216">
        <v>6.78</v>
      </c>
      <c r="R77" s="216">
        <v>19.23</v>
      </c>
      <c r="S77" s="216">
        <v>11.81</v>
      </c>
      <c r="T77" s="216">
        <v>1.61</v>
      </c>
      <c r="U77" s="216">
        <v>39.36</v>
      </c>
      <c r="V77" s="216">
        <v>8.76</v>
      </c>
      <c r="W77" s="216">
        <v>17.52</v>
      </c>
      <c r="X77" s="216">
        <v>62.38</v>
      </c>
      <c r="Y77" s="216">
        <v>0</v>
      </c>
      <c r="Z77" s="216">
        <v>58.85</v>
      </c>
      <c r="AA77" s="216">
        <v>33.369999999999997</v>
      </c>
      <c r="AB77" s="216">
        <v>0</v>
      </c>
      <c r="AC77" s="216">
        <v>8.14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96.5</v>
      </c>
      <c r="AL77" s="216">
        <v>0</v>
      </c>
      <c r="AM77" s="216">
        <v>0</v>
      </c>
      <c r="AN77" s="216">
        <v>0</v>
      </c>
      <c r="AO77" s="216">
        <v>45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496.23</v>
      </c>
      <c r="L78" s="216">
        <v>18.32</v>
      </c>
      <c r="M78" s="216">
        <v>64.02</v>
      </c>
      <c r="N78" s="216">
        <v>52.85</v>
      </c>
      <c r="O78" s="216">
        <v>73.77</v>
      </c>
      <c r="P78" s="216">
        <v>28.78</v>
      </c>
      <c r="Q78" s="216">
        <v>7.44</v>
      </c>
      <c r="R78" s="216">
        <v>19.23</v>
      </c>
      <c r="S78" s="216">
        <v>11.81</v>
      </c>
      <c r="T78" s="216">
        <v>1.61</v>
      </c>
      <c r="U78" s="216">
        <v>39.36</v>
      </c>
      <c r="V78" s="216">
        <v>8.76</v>
      </c>
      <c r="W78" s="216">
        <v>17.52</v>
      </c>
      <c r="X78" s="216">
        <v>62.38</v>
      </c>
      <c r="Y78" s="216">
        <v>0</v>
      </c>
      <c r="Z78" s="216">
        <v>58.85</v>
      </c>
      <c r="AA78" s="216">
        <v>33.369999999999997</v>
      </c>
      <c r="AB78" s="216">
        <v>0</v>
      </c>
      <c r="AC78" s="216">
        <v>8.14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96.5</v>
      </c>
      <c r="AL78" s="216">
        <v>0</v>
      </c>
      <c r="AM78" s="216">
        <v>0</v>
      </c>
      <c r="AN78" s="216">
        <v>0</v>
      </c>
      <c r="AO78" s="216">
        <v>45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496.23</v>
      </c>
      <c r="L79" s="216">
        <v>18.440000000000001</v>
      </c>
      <c r="M79" s="216">
        <v>64.02</v>
      </c>
      <c r="N79" s="216">
        <v>52.85</v>
      </c>
      <c r="O79" s="216">
        <v>73.77</v>
      </c>
      <c r="P79" s="216">
        <v>28.78</v>
      </c>
      <c r="Q79" s="216">
        <v>7.57</v>
      </c>
      <c r="R79" s="216">
        <v>19.23</v>
      </c>
      <c r="S79" s="216">
        <v>11.81</v>
      </c>
      <c r="T79" s="216">
        <v>1.61</v>
      </c>
      <c r="U79" s="216">
        <v>36.15</v>
      </c>
      <c r="V79" s="216">
        <v>8.76</v>
      </c>
      <c r="W79" s="216">
        <v>17.52</v>
      </c>
      <c r="X79" s="216">
        <v>62.38</v>
      </c>
      <c r="Y79" s="216">
        <v>0</v>
      </c>
      <c r="Z79" s="216">
        <v>58.85</v>
      </c>
      <c r="AA79" s="216">
        <v>33.369999999999997</v>
      </c>
      <c r="AB79" s="216">
        <v>0</v>
      </c>
      <c r="AC79" s="216">
        <v>14.12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96.5</v>
      </c>
      <c r="AL79" s="216">
        <v>0</v>
      </c>
      <c r="AM79" s="216">
        <v>0</v>
      </c>
      <c r="AN79" s="216">
        <v>0</v>
      </c>
      <c r="AO79" s="216">
        <v>45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496.23</v>
      </c>
      <c r="L80" s="216">
        <v>18.440000000000001</v>
      </c>
      <c r="M80" s="216">
        <v>64.02</v>
      </c>
      <c r="N80" s="216">
        <v>52.85</v>
      </c>
      <c r="O80" s="216">
        <v>73.77</v>
      </c>
      <c r="P80" s="216">
        <v>28.78</v>
      </c>
      <c r="Q80" s="216">
        <v>7.64</v>
      </c>
      <c r="R80" s="216">
        <v>19.23</v>
      </c>
      <c r="S80" s="216">
        <v>11.81</v>
      </c>
      <c r="T80" s="216">
        <v>1.61</v>
      </c>
      <c r="U80" s="216">
        <v>32.94</v>
      </c>
      <c r="V80" s="216">
        <v>8.76</v>
      </c>
      <c r="W80" s="216">
        <v>17.52</v>
      </c>
      <c r="X80" s="216">
        <v>62.38</v>
      </c>
      <c r="Y80" s="216">
        <v>0</v>
      </c>
      <c r="Z80" s="216">
        <v>58.85</v>
      </c>
      <c r="AA80" s="216">
        <v>33.369999999999997</v>
      </c>
      <c r="AB80" s="216">
        <v>0</v>
      </c>
      <c r="AC80" s="216">
        <v>14.12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96.5</v>
      </c>
      <c r="AL80" s="216">
        <v>0</v>
      </c>
      <c r="AM80" s="216">
        <v>0</v>
      </c>
      <c r="AN80" s="216">
        <v>0</v>
      </c>
      <c r="AO80" s="216">
        <v>45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496.23</v>
      </c>
      <c r="L81" s="216">
        <v>18.440000000000001</v>
      </c>
      <c r="M81" s="216">
        <v>64.02</v>
      </c>
      <c r="N81" s="216">
        <v>52.85</v>
      </c>
      <c r="O81" s="216">
        <v>73.77</v>
      </c>
      <c r="P81" s="216">
        <v>28.78</v>
      </c>
      <c r="Q81" s="216">
        <v>7.64</v>
      </c>
      <c r="R81" s="216">
        <v>19.23</v>
      </c>
      <c r="S81" s="216">
        <v>11.81</v>
      </c>
      <c r="T81" s="216">
        <v>1.61</v>
      </c>
      <c r="U81" s="216">
        <v>29.24</v>
      </c>
      <c r="V81" s="216">
        <v>8.76</v>
      </c>
      <c r="W81" s="216">
        <v>17.559999999999999</v>
      </c>
      <c r="X81" s="216">
        <v>62.38</v>
      </c>
      <c r="Y81" s="216">
        <v>0</v>
      </c>
      <c r="Z81" s="216">
        <v>58.85</v>
      </c>
      <c r="AA81" s="216">
        <v>33.369999999999997</v>
      </c>
      <c r="AB81" s="216">
        <v>0</v>
      </c>
      <c r="AC81" s="216">
        <v>14.12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96.5</v>
      </c>
      <c r="AL81" s="216">
        <v>0</v>
      </c>
      <c r="AM81" s="216">
        <v>0</v>
      </c>
      <c r="AN81" s="216">
        <v>0</v>
      </c>
      <c r="AO81" s="216">
        <v>45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496.23</v>
      </c>
      <c r="L82" s="216">
        <v>18.440000000000001</v>
      </c>
      <c r="M82" s="216">
        <v>64.02</v>
      </c>
      <c r="N82" s="216">
        <v>52.85</v>
      </c>
      <c r="O82" s="216">
        <v>73.77</v>
      </c>
      <c r="P82" s="216">
        <v>28.78</v>
      </c>
      <c r="Q82" s="216">
        <v>7.64</v>
      </c>
      <c r="R82" s="216">
        <v>19.23</v>
      </c>
      <c r="S82" s="216">
        <v>11.81</v>
      </c>
      <c r="T82" s="216">
        <v>1.61</v>
      </c>
      <c r="U82" s="216">
        <v>29.24</v>
      </c>
      <c r="V82" s="216">
        <v>8.76</v>
      </c>
      <c r="W82" s="216">
        <v>17.559999999999999</v>
      </c>
      <c r="X82" s="216">
        <v>62.38</v>
      </c>
      <c r="Y82" s="216">
        <v>0</v>
      </c>
      <c r="Z82" s="216">
        <v>58.85</v>
      </c>
      <c r="AA82" s="216">
        <v>33.369999999999997</v>
      </c>
      <c r="AB82" s="216">
        <v>0</v>
      </c>
      <c r="AC82" s="216">
        <v>14.12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96.5</v>
      </c>
      <c r="AL82" s="216">
        <v>0</v>
      </c>
      <c r="AM82" s="216">
        <v>0</v>
      </c>
      <c r="AN82" s="216">
        <v>0</v>
      </c>
      <c r="AO82" s="216">
        <v>45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496.23</v>
      </c>
      <c r="L83" s="216">
        <v>18.440000000000001</v>
      </c>
      <c r="M83" s="216">
        <v>64.02</v>
      </c>
      <c r="N83" s="216">
        <v>52.85</v>
      </c>
      <c r="O83" s="216">
        <v>73.77</v>
      </c>
      <c r="P83" s="216">
        <v>28.78</v>
      </c>
      <c r="Q83" s="216">
        <v>9.65</v>
      </c>
      <c r="R83" s="216">
        <v>19.23</v>
      </c>
      <c r="S83" s="216">
        <v>11.81</v>
      </c>
      <c r="T83" s="216">
        <v>1.61</v>
      </c>
      <c r="U83" s="216">
        <v>29.24</v>
      </c>
      <c r="V83" s="216">
        <v>8.76</v>
      </c>
      <c r="W83" s="216">
        <v>17.559999999999999</v>
      </c>
      <c r="X83" s="216">
        <v>62.38</v>
      </c>
      <c r="Y83" s="216">
        <v>0</v>
      </c>
      <c r="Z83" s="216">
        <v>58.85</v>
      </c>
      <c r="AA83" s="216">
        <v>33.369999999999997</v>
      </c>
      <c r="AB83" s="216">
        <v>0</v>
      </c>
      <c r="AC83" s="216">
        <v>14.12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96.5</v>
      </c>
      <c r="AL83" s="216">
        <v>0</v>
      </c>
      <c r="AM83" s="216">
        <v>0</v>
      </c>
      <c r="AN83" s="216">
        <v>0</v>
      </c>
      <c r="AO83" s="216">
        <v>65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496.23</v>
      </c>
      <c r="L84" s="216">
        <v>18.440000000000001</v>
      </c>
      <c r="M84" s="216">
        <v>64.02</v>
      </c>
      <c r="N84" s="216">
        <v>52.85</v>
      </c>
      <c r="O84" s="216">
        <v>73.77</v>
      </c>
      <c r="P84" s="216">
        <v>28.78</v>
      </c>
      <c r="Q84" s="216">
        <v>9.65</v>
      </c>
      <c r="R84" s="216">
        <v>19.23</v>
      </c>
      <c r="S84" s="216">
        <v>11.81</v>
      </c>
      <c r="T84" s="216">
        <v>1.61</v>
      </c>
      <c r="U84" s="216">
        <v>29.24</v>
      </c>
      <c r="V84" s="216">
        <v>8.76</v>
      </c>
      <c r="W84" s="216">
        <v>17.559999999999999</v>
      </c>
      <c r="X84" s="216">
        <v>62.38</v>
      </c>
      <c r="Y84" s="216">
        <v>0</v>
      </c>
      <c r="Z84" s="216">
        <v>58.85</v>
      </c>
      <c r="AA84" s="216">
        <v>33.369999999999997</v>
      </c>
      <c r="AB84" s="216">
        <v>0</v>
      </c>
      <c r="AC84" s="216">
        <v>14.12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96.5</v>
      </c>
      <c r="AL84" s="216">
        <v>0</v>
      </c>
      <c r="AM84" s="216">
        <v>0</v>
      </c>
      <c r="AN84" s="216">
        <v>0</v>
      </c>
      <c r="AO84" s="216">
        <v>65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496.23</v>
      </c>
      <c r="L85" s="216">
        <v>15.65</v>
      </c>
      <c r="M85" s="216">
        <v>64.02</v>
      </c>
      <c r="N85" s="216">
        <v>52.85</v>
      </c>
      <c r="O85" s="216">
        <v>73.77</v>
      </c>
      <c r="P85" s="216">
        <v>28.78</v>
      </c>
      <c r="Q85" s="216">
        <v>9.65</v>
      </c>
      <c r="R85" s="216">
        <v>19.23</v>
      </c>
      <c r="S85" s="216">
        <v>11.81</v>
      </c>
      <c r="T85" s="216">
        <v>1.61</v>
      </c>
      <c r="U85" s="216">
        <v>29.24</v>
      </c>
      <c r="V85" s="216">
        <v>8.76</v>
      </c>
      <c r="W85" s="216">
        <v>17.559999999999999</v>
      </c>
      <c r="X85" s="216">
        <v>62.38</v>
      </c>
      <c r="Y85" s="216">
        <v>0</v>
      </c>
      <c r="Z85" s="216">
        <v>58.85</v>
      </c>
      <c r="AA85" s="216">
        <v>33.369999999999997</v>
      </c>
      <c r="AB85" s="216">
        <v>0</v>
      </c>
      <c r="AC85" s="216">
        <v>8.14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96.5</v>
      </c>
      <c r="AL85" s="216">
        <v>0</v>
      </c>
      <c r="AM85" s="216">
        <v>0</v>
      </c>
      <c r="AN85" s="216">
        <v>0</v>
      </c>
      <c r="AO85" s="216">
        <v>65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496.23</v>
      </c>
      <c r="L86" s="216">
        <v>15.65</v>
      </c>
      <c r="M86" s="216">
        <v>64.02</v>
      </c>
      <c r="N86" s="216">
        <v>52.85</v>
      </c>
      <c r="O86" s="216">
        <v>73.77</v>
      </c>
      <c r="P86" s="216">
        <v>28.78</v>
      </c>
      <c r="Q86" s="216">
        <v>9.65</v>
      </c>
      <c r="R86" s="216">
        <v>19.23</v>
      </c>
      <c r="S86" s="216">
        <v>11.81</v>
      </c>
      <c r="T86" s="216">
        <v>1.61</v>
      </c>
      <c r="U86" s="216">
        <v>29.24</v>
      </c>
      <c r="V86" s="216">
        <v>8.76</v>
      </c>
      <c r="W86" s="216">
        <v>17.559999999999999</v>
      </c>
      <c r="X86" s="216">
        <v>62.38</v>
      </c>
      <c r="Y86" s="216">
        <v>0</v>
      </c>
      <c r="Z86" s="216">
        <v>58.85</v>
      </c>
      <c r="AA86" s="216">
        <v>33.369999999999997</v>
      </c>
      <c r="AB86" s="216">
        <v>0</v>
      </c>
      <c r="AC86" s="216">
        <v>8.14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96.5</v>
      </c>
      <c r="AL86" s="216">
        <v>0</v>
      </c>
      <c r="AM86" s="216">
        <v>0</v>
      </c>
      <c r="AN86" s="216">
        <v>0</v>
      </c>
      <c r="AO86" s="216">
        <v>65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496.23</v>
      </c>
      <c r="L87" s="216">
        <v>15.65</v>
      </c>
      <c r="M87" s="216">
        <v>64.02</v>
      </c>
      <c r="N87" s="216">
        <v>52.85</v>
      </c>
      <c r="O87" s="216">
        <v>73.77</v>
      </c>
      <c r="P87" s="216">
        <v>28.78</v>
      </c>
      <c r="Q87" s="216">
        <v>9.4499999999999993</v>
      </c>
      <c r="R87" s="216">
        <v>19.23</v>
      </c>
      <c r="S87" s="216">
        <v>11.81</v>
      </c>
      <c r="T87" s="216">
        <v>1.61</v>
      </c>
      <c r="U87" s="216">
        <v>29.24</v>
      </c>
      <c r="V87" s="216">
        <v>8.76</v>
      </c>
      <c r="W87" s="216">
        <v>17.579999999999998</v>
      </c>
      <c r="X87" s="216">
        <v>62.38</v>
      </c>
      <c r="Y87" s="216">
        <v>0</v>
      </c>
      <c r="Z87" s="216">
        <v>58.85</v>
      </c>
      <c r="AA87" s="216">
        <v>33.369999999999997</v>
      </c>
      <c r="AB87" s="216">
        <v>0</v>
      </c>
      <c r="AC87" s="216">
        <v>8.14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98.06</v>
      </c>
      <c r="AL87" s="216">
        <v>0</v>
      </c>
      <c r="AM87" s="216">
        <v>0</v>
      </c>
      <c r="AN87" s="216">
        <v>0</v>
      </c>
      <c r="AO87" s="216">
        <v>65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496.23</v>
      </c>
      <c r="L88" s="216">
        <v>15.65</v>
      </c>
      <c r="M88" s="216">
        <v>64.02</v>
      </c>
      <c r="N88" s="216">
        <v>52.85</v>
      </c>
      <c r="O88" s="216">
        <v>73.77</v>
      </c>
      <c r="P88" s="216">
        <v>28.78</v>
      </c>
      <c r="Q88" s="216">
        <v>9.4499999999999993</v>
      </c>
      <c r="R88" s="216">
        <v>19.23</v>
      </c>
      <c r="S88" s="216">
        <v>11.81</v>
      </c>
      <c r="T88" s="216">
        <v>1.61</v>
      </c>
      <c r="U88" s="216">
        <v>29.24</v>
      </c>
      <c r="V88" s="216">
        <v>8.76</v>
      </c>
      <c r="W88" s="216">
        <v>17.579999999999998</v>
      </c>
      <c r="X88" s="216">
        <v>62.38</v>
      </c>
      <c r="Y88" s="216">
        <v>0</v>
      </c>
      <c r="Z88" s="216">
        <v>58.85</v>
      </c>
      <c r="AA88" s="216">
        <v>33.369999999999997</v>
      </c>
      <c r="AB88" s="216">
        <v>0</v>
      </c>
      <c r="AC88" s="216">
        <v>8.14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98.06</v>
      </c>
      <c r="AL88" s="216">
        <v>0</v>
      </c>
      <c r="AM88" s="216">
        <v>0</v>
      </c>
      <c r="AN88" s="216">
        <v>0</v>
      </c>
      <c r="AO88" s="216">
        <v>65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496.23</v>
      </c>
      <c r="L89" s="216">
        <v>15.65</v>
      </c>
      <c r="M89" s="216">
        <v>64.02</v>
      </c>
      <c r="N89" s="216">
        <v>52.85</v>
      </c>
      <c r="O89" s="216">
        <v>73.77</v>
      </c>
      <c r="P89" s="216">
        <v>28.78</v>
      </c>
      <c r="Q89" s="216">
        <v>9.4499999999999993</v>
      </c>
      <c r="R89" s="216">
        <v>19.23</v>
      </c>
      <c r="S89" s="216">
        <v>11.81</v>
      </c>
      <c r="T89" s="216">
        <v>1.61</v>
      </c>
      <c r="U89" s="216">
        <v>29.24</v>
      </c>
      <c r="V89" s="216">
        <v>8.76</v>
      </c>
      <c r="W89" s="216">
        <v>17.579999999999998</v>
      </c>
      <c r="X89" s="216">
        <v>62.38</v>
      </c>
      <c r="Y89" s="216">
        <v>0</v>
      </c>
      <c r="Z89" s="216">
        <v>58.85</v>
      </c>
      <c r="AA89" s="216">
        <v>33.369999999999997</v>
      </c>
      <c r="AB89" s="216">
        <v>0</v>
      </c>
      <c r="AC89" s="216">
        <v>8.3699999999999992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98.06</v>
      </c>
      <c r="AL89" s="216">
        <v>0</v>
      </c>
      <c r="AM89" s="216">
        <v>0</v>
      </c>
      <c r="AN89" s="216">
        <v>0</v>
      </c>
      <c r="AO89" s="216">
        <v>65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496.23</v>
      </c>
      <c r="L90" s="216">
        <v>15.65</v>
      </c>
      <c r="M90" s="216">
        <v>64.02</v>
      </c>
      <c r="N90" s="216">
        <v>52.85</v>
      </c>
      <c r="O90" s="216">
        <v>73.77</v>
      </c>
      <c r="P90" s="216">
        <v>28.78</v>
      </c>
      <c r="Q90" s="216">
        <v>9.4499999999999993</v>
      </c>
      <c r="R90" s="216">
        <v>19.23</v>
      </c>
      <c r="S90" s="216">
        <v>11.81</v>
      </c>
      <c r="T90" s="216">
        <v>1.61</v>
      </c>
      <c r="U90" s="216">
        <v>29.24</v>
      </c>
      <c r="V90" s="216">
        <v>8.76</v>
      </c>
      <c r="W90" s="216">
        <v>17.579999999999998</v>
      </c>
      <c r="X90" s="216">
        <v>62.38</v>
      </c>
      <c r="Y90" s="216">
        <v>0</v>
      </c>
      <c r="Z90" s="216">
        <v>58.85</v>
      </c>
      <c r="AA90" s="216">
        <v>33.369999999999997</v>
      </c>
      <c r="AB90" s="216">
        <v>0</v>
      </c>
      <c r="AC90" s="216">
        <v>8.3699999999999992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98.06</v>
      </c>
      <c r="AL90" s="216">
        <v>0</v>
      </c>
      <c r="AM90" s="216">
        <v>0</v>
      </c>
      <c r="AN90" s="216">
        <v>0</v>
      </c>
      <c r="AO90" s="216">
        <v>65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496.23</v>
      </c>
      <c r="L91" s="216">
        <v>15.65</v>
      </c>
      <c r="M91" s="216">
        <v>64.02</v>
      </c>
      <c r="N91" s="216">
        <v>52.85</v>
      </c>
      <c r="O91" s="216">
        <v>73.77</v>
      </c>
      <c r="P91" s="216">
        <v>28.78</v>
      </c>
      <c r="Q91" s="216">
        <v>9.4499999999999993</v>
      </c>
      <c r="R91" s="216">
        <v>19.23</v>
      </c>
      <c r="S91" s="216">
        <v>11.81</v>
      </c>
      <c r="T91" s="216">
        <v>1.61</v>
      </c>
      <c r="U91" s="216">
        <v>29.24</v>
      </c>
      <c r="V91" s="216">
        <v>8.76</v>
      </c>
      <c r="W91" s="216">
        <v>17.579999999999998</v>
      </c>
      <c r="X91" s="216">
        <v>62.38</v>
      </c>
      <c r="Y91" s="216">
        <v>0</v>
      </c>
      <c r="Z91" s="216">
        <v>58.85</v>
      </c>
      <c r="AA91" s="216">
        <v>33.369999999999997</v>
      </c>
      <c r="AB91" s="216">
        <v>0</v>
      </c>
      <c r="AC91" s="216">
        <v>8.3699999999999992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98.06</v>
      </c>
      <c r="AL91" s="216">
        <v>0</v>
      </c>
      <c r="AM91" s="216">
        <v>0</v>
      </c>
      <c r="AN91" s="216">
        <v>0</v>
      </c>
      <c r="AO91" s="216">
        <v>65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496.23</v>
      </c>
      <c r="L92" s="216">
        <v>15.65</v>
      </c>
      <c r="M92" s="216">
        <v>64.02</v>
      </c>
      <c r="N92" s="216">
        <v>52.85</v>
      </c>
      <c r="O92" s="216">
        <v>73.77</v>
      </c>
      <c r="P92" s="216">
        <v>28.78</v>
      </c>
      <c r="Q92" s="216">
        <v>9.4499999999999993</v>
      </c>
      <c r="R92" s="216">
        <v>19.23</v>
      </c>
      <c r="S92" s="216">
        <v>11.81</v>
      </c>
      <c r="T92" s="216">
        <v>1.61</v>
      </c>
      <c r="U92" s="216">
        <v>29.24</v>
      </c>
      <c r="V92" s="216">
        <v>8.76</v>
      </c>
      <c r="W92" s="216">
        <v>17.579999999999998</v>
      </c>
      <c r="X92" s="216">
        <v>62.38</v>
      </c>
      <c r="Y92" s="216">
        <v>0</v>
      </c>
      <c r="Z92" s="216">
        <v>58.85</v>
      </c>
      <c r="AA92" s="216">
        <v>33.369999999999997</v>
      </c>
      <c r="AB92" s="216">
        <v>0</v>
      </c>
      <c r="AC92" s="216">
        <v>8.3699999999999992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98.06</v>
      </c>
      <c r="AL92" s="216">
        <v>0</v>
      </c>
      <c r="AM92" s="216">
        <v>0</v>
      </c>
      <c r="AN92" s="216">
        <v>0</v>
      </c>
      <c r="AO92" s="216">
        <v>65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496.23</v>
      </c>
      <c r="L93" s="216">
        <v>15.65</v>
      </c>
      <c r="M93" s="216">
        <v>64.02</v>
      </c>
      <c r="N93" s="216">
        <v>52.85</v>
      </c>
      <c r="O93" s="216">
        <v>73.77</v>
      </c>
      <c r="P93" s="216">
        <v>28.78</v>
      </c>
      <c r="Q93" s="216">
        <v>9.4499999999999993</v>
      </c>
      <c r="R93" s="216">
        <v>19.23</v>
      </c>
      <c r="S93" s="216">
        <v>11.81</v>
      </c>
      <c r="T93" s="216">
        <v>1.61</v>
      </c>
      <c r="U93" s="216">
        <v>29.24</v>
      </c>
      <c r="V93" s="216">
        <v>8.76</v>
      </c>
      <c r="W93" s="216">
        <v>17.579999999999998</v>
      </c>
      <c r="X93" s="216">
        <v>62.38</v>
      </c>
      <c r="Y93" s="216">
        <v>0</v>
      </c>
      <c r="Z93" s="216">
        <v>58.85</v>
      </c>
      <c r="AA93" s="216">
        <v>33.369999999999997</v>
      </c>
      <c r="AB93" s="216">
        <v>0</v>
      </c>
      <c r="AC93" s="216">
        <v>8.3699999999999992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98.06</v>
      </c>
      <c r="AL93" s="216">
        <v>0</v>
      </c>
      <c r="AM93" s="216">
        <v>0</v>
      </c>
      <c r="AN93" s="216">
        <v>0</v>
      </c>
      <c r="AO93" s="216">
        <v>65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496.23</v>
      </c>
      <c r="L94" s="216">
        <v>15.65</v>
      </c>
      <c r="M94" s="216">
        <v>64.02</v>
      </c>
      <c r="N94" s="216">
        <v>52.85</v>
      </c>
      <c r="O94" s="216">
        <v>73.77</v>
      </c>
      <c r="P94" s="216">
        <v>28.78</v>
      </c>
      <c r="Q94" s="216">
        <v>9.4499999999999993</v>
      </c>
      <c r="R94" s="216">
        <v>19.23</v>
      </c>
      <c r="S94" s="216">
        <v>11.81</v>
      </c>
      <c r="T94" s="216">
        <v>1.61</v>
      </c>
      <c r="U94" s="216">
        <v>29.24</v>
      </c>
      <c r="V94" s="216">
        <v>8.76</v>
      </c>
      <c r="W94" s="216">
        <v>17.579999999999998</v>
      </c>
      <c r="X94" s="216">
        <v>62.38</v>
      </c>
      <c r="Y94" s="216">
        <v>0</v>
      </c>
      <c r="Z94" s="216">
        <v>58.85</v>
      </c>
      <c r="AA94" s="216">
        <v>33.369999999999997</v>
      </c>
      <c r="AB94" s="216">
        <v>0</v>
      </c>
      <c r="AC94" s="216">
        <v>8.3699999999999992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98.06</v>
      </c>
      <c r="AL94" s="216">
        <v>0</v>
      </c>
      <c r="AM94" s="216">
        <v>0</v>
      </c>
      <c r="AN94" s="216">
        <v>0</v>
      </c>
      <c r="AO94" s="216">
        <v>62.9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496.23</v>
      </c>
      <c r="L95" s="216">
        <v>15.65</v>
      </c>
      <c r="M95" s="216">
        <v>64.02</v>
      </c>
      <c r="N95" s="216">
        <v>52.85</v>
      </c>
      <c r="O95" s="216">
        <v>73.77</v>
      </c>
      <c r="P95" s="216">
        <v>28.78</v>
      </c>
      <c r="Q95" s="216">
        <v>9.4499999999999993</v>
      </c>
      <c r="R95" s="216">
        <v>19.23</v>
      </c>
      <c r="S95" s="216">
        <v>11.81</v>
      </c>
      <c r="T95" s="216">
        <v>1.61</v>
      </c>
      <c r="U95" s="216">
        <v>29.66</v>
      </c>
      <c r="V95" s="216">
        <v>8.76</v>
      </c>
      <c r="W95" s="216">
        <v>17.579999999999998</v>
      </c>
      <c r="X95" s="216">
        <v>62.38</v>
      </c>
      <c r="Y95" s="216">
        <v>0</v>
      </c>
      <c r="Z95" s="216">
        <v>58.85</v>
      </c>
      <c r="AA95" s="216">
        <v>33.369999999999997</v>
      </c>
      <c r="AB95" s="216">
        <v>0</v>
      </c>
      <c r="AC95" s="216">
        <v>14.12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98.06</v>
      </c>
      <c r="AL95" s="216">
        <v>0</v>
      </c>
      <c r="AM95" s="216">
        <v>0</v>
      </c>
      <c r="AN95" s="216">
        <v>0</v>
      </c>
      <c r="AO95" s="216">
        <v>65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496.23</v>
      </c>
      <c r="L96" s="216">
        <v>15.65</v>
      </c>
      <c r="M96" s="216">
        <v>64.02</v>
      </c>
      <c r="N96" s="216">
        <v>52.85</v>
      </c>
      <c r="O96" s="216">
        <v>73.77</v>
      </c>
      <c r="P96" s="216">
        <v>28.78</v>
      </c>
      <c r="Q96" s="216">
        <v>9.4499999999999993</v>
      </c>
      <c r="R96" s="216">
        <v>19.23</v>
      </c>
      <c r="S96" s="216">
        <v>11.81</v>
      </c>
      <c r="T96" s="216">
        <v>1.61</v>
      </c>
      <c r="U96" s="216">
        <v>29.72</v>
      </c>
      <c r="V96" s="216">
        <v>8.76</v>
      </c>
      <c r="W96" s="216">
        <v>17.579999999999998</v>
      </c>
      <c r="X96" s="216">
        <v>62.38</v>
      </c>
      <c r="Y96" s="216">
        <v>0</v>
      </c>
      <c r="Z96" s="216">
        <v>58.85</v>
      </c>
      <c r="AA96" s="216">
        <v>33.369999999999997</v>
      </c>
      <c r="AB96" s="216">
        <v>0</v>
      </c>
      <c r="AC96" s="216">
        <v>14.12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98.06</v>
      </c>
      <c r="AL96" s="216">
        <v>0</v>
      </c>
      <c r="AM96" s="216">
        <v>0</v>
      </c>
      <c r="AN96" s="216">
        <v>0</v>
      </c>
      <c r="AO96" s="216">
        <v>65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496.23</v>
      </c>
      <c r="L97" s="216">
        <v>15.65</v>
      </c>
      <c r="M97" s="216">
        <v>64.02</v>
      </c>
      <c r="N97" s="216">
        <v>52.85</v>
      </c>
      <c r="O97" s="216">
        <v>73.77</v>
      </c>
      <c r="P97" s="216">
        <v>28.78</v>
      </c>
      <c r="Q97" s="216">
        <v>9.4499999999999993</v>
      </c>
      <c r="R97" s="216">
        <v>19.23</v>
      </c>
      <c r="S97" s="216">
        <v>11.81</v>
      </c>
      <c r="T97" s="216">
        <v>1.61</v>
      </c>
      <c r="U97" s="216">
        <v>29.72</v>
      </c>
      <c r="V97" s="216">
        <v>8.76</v>
      </c>
      <c r="W97" s="216">
        <v>17.579999999999998</v>
      </c>
      <c r="X97" s="216">
        <v>62.38</v>
      </c>
      <c r="Y97" s="216">
        <v>0</v>
      </c>
      <c r="Z97" s="216">
        <v>58.85</v>
      </c>
      <c r="AA97" s="216">
        <v>33.369999999999997</v>
      </c>
      <c r="AB97" s="216">
        <v>0</v>
      </c>
      <c r="AC97" s="216">
        <v>14.12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98.06</v>
      </c>
      <c r="AL97" s="216">
        <v>0</v>
      </c>
      <c r="AM97" s="216">
        <v>0</v>
      </c>
      <c r="AN97" s="216">
        <v>0</v>
      </c>
      <c r="AO97" s="216">
        <v>65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496.23</v>
      </c>
      <c r="L98" s="216">
        <v>15.65</v>
      </c>
      <c r="M98" s="216">
        <v>64.02</v>
      </c>
      <c r="N98" s="216">
        <v>52.85</v>
      </c>
      <c r="O98" s="216">
        <v>73.77</v>
      </c>
      <c r="P98" s="216">
        <v>28.78</v>
      </c>
      <c r="Q98" s="216">
        <v>9.4499999999999993</v>
      </c>
      <c r="R98" s="216">
        <v>19.23</v>
      </c>
      <c r="S98" s="216">
        <v>11.81</v>
      </c>
      <c r="T98" s="216">
        <v>1.61</v>
      </c>
      <c r="U98" s="216">
        <v>29.72</v>
      </c>
      <c r="V98" s="216">
        <v>8.76</v>
      </c>
      <c r="W98" s="216">
        <v>17.579999999999998</v>
      </c>
      <c r="X98" s="216">
        <v>62.38</v>
      </c>
      <c r="Y98" s="216">
        <v>0</v>
      </c>
      <c r="Z98" s="216">
        <v>58.85</v>
      </c>
      <c r="AA98" s="216">
        <v>33.369999999999997</v>
      </c>
      <c r="AB98" s="216">
        <v>0</v>
      </c>
      <c r="AC98" s="216">
        <v>14.12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98.06</v>
      </c>
      <c r="AL98" s="216">
        <v>0</v>
      </c>
      <c r="AM98" s="216">
        <v>0</v>
      </c>
      <c r="AN98" s="216">
        <v>0</v>
      </c>
      <c r="AO98" s="216">
        <v>65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1.2410000000000001E-2</v>
      </c>
      <c r="E99">
        <f t="shared" si="0"/>
        <v>0</v>
      </c>
      <c r="F99">
        <f t="shared" si="0"/>
        <v>0</v>
      </c>
      <c r="G99">
        <f t="shared" si="0"/>
        <v>9.3200000000000002E-3</v>
      </c>
      <c r="H99">
        <f t="shared" si="0"/>
        <v>0</v>
      </c>
      <c r="I99">
        <f t="shared" si="0"/>
        <v>0</v>
      </c>
      <c r="J99">
        <f t="shared" si="0"/>
        <v>1.12525E-2</v>
      </c>
      <c r="K99">
        <f t="shared" si="0"/>
        <v>9.4062950000000054</v>
      </c>
      <c r="L99">
        <f t="shared" si="0"/>
        <v>0.36255500000000052</v>
      </c>
      <c r="M99">
        <f t="shared" si="0"/>
        <v>1.5267500000000034</v>
      </c>
      <c r="N99">
        <f t="shared" si="0"/>
        <v>1.2684000000000006</v>
      </c>
      <c r="O99">
        <f t="shared" si="0"/>
        <v>1.7704800000000043</v>
      </c>
      <c r="P99">
        <f t="shared" si="0"/>
        <v>0.71873750000000114</v>
      </c>
      <c r="Q99">
        <f t="shared" si="0"/>
        <v>0.1739650000000002</v>
      </c>
      <c r="R99">
        <f t="shared" si="0"/>
        <v>0.34651250000000006</v>
      </c>
      <c r="S99">
        <f t="shared" si="0"/>
        <v>0.21620749999999966</v>
      </c>
      <c r="T99">
        <f t="shared" si="0"/>
        <v>3.077499999999999E-2</v>
      </c>
      <c r="U99">
        <f t="shared" si="0"/>
        <v>0.89715749999999927</v>
      </c>
      <c r="V99">
        <f t="shared" si="0"/>
        <v>0.16051249999999995</v>
      </c>
      <c r="W99">
        <f t="shared" si="0"/>
        <v>0.31744999999999951</v>
      </c>
      <c r="X99">
        <f t="shared" si="0"/>
        <v>1.3121875000000023</v>
      </c>
      <c r="Y99">
        <f t="shared" si="0"/>
        <v>0</v>
      </c>
      <c r="Z99">
        <f t="shared" si="0"/>
        <v>1.179920000000001</v>
      </c>
      <c r="AA99">
        <f t="shared" si="0"/>
        <v>0.64275999999999955</v>
      </c>
      <c r="AB99">
        <f t="shared" si="0"/>
        <v>0</v>
      </c>
      <c r="AC99">
        <f t="shared" si="0"/>
        <v>0.31027749999999965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2.3480299999999956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1.4256125000000008</v>
      </c>
      <c r="AP99">
        <f t="shared" si="0"/>
        <v>0</v>
      </c>
      <c r="AQ99">
        <f t="shared" ref="AQ99:AT99" si="1">SUM(AQ3:AQ98)/4000</f>
        <v>0.50091000000000008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0.87</v>
      </c>
      <c r="E3" s="216">
        <v>0</v>
      </c>
      <c r="F3" s="216">
        <v>0</v>
      </c>
      <c r="G3" s="216">
        <v>4.2</v>
      </c>
      <c r="H3" s="216">
        <v>0</v>
      </c>
      <c r="I3" s="216">
        <v>0</v>
      </c>
      <c r="J3" s="216">
        <v>4.8899999999999997</v>
      </c>
      <c r="K3" s="216">
        <v>158.91</v>
      </c>
      <c r="L3" s="216">
        <v>62.82</v>
      </c>
      <c r="M3" s="216">
        <v>0</v>
      </c>
      <c r="N3" s="216">
        <v>28.89</v>
      </c>
      <c r="O3" s="216">
        <v>48.51</v>
      </c>
      <c r="P3" s="216">
        <v>63.35</v>
      </c>
      <c r="Q3" s="216">
        <v>5.34</v>
      </c>
      <c r="R3" s="216">
        <v>10.37</v>
      </c>
      <c r="S3" s="216">
        <v>6.46</v>
      </c>
      <c r="T3" s="216">
        <v>0</v>
      </c>
      <c r="U3" s="216">
        <v>144.62</v>
      </c>
      <c r="V3" s="216">
        <v>5.07</v>
      </c>
      <c r="W3" s="216">
        <v>6.83</v>
      </c>
      <c r="X3" s="216">
        <v>36.08</v>
      </c>
      <c r="Y3" s="216">
        <v>0</v>
      </c>
      <c r="Z3" s="216">
        <v>34.03</v>
      </c>
      <c r="AA3" s="216">
        <v>19.309999999999999</v>
      </c>
      <c r="AB3" s="216">
        <v>0</v>
      </c>
      <c r="AC3" s="216">
        <v>7.73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55</v>
      </c>
      <c r="AL3" s="216">
        <v>0</v>
      </c>
      <c r="AM3" s="216">
        <v>0</v>
      </c>
      <c r="AN3" s="216">
        <v>0</v>
      </c>
      <c r="AO3" s="216">
        <v>73.849999999999994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6.55</v>
      </c>
      <c r="E4" s="216">
        <v>0</v>
      </c>
      <c r="F4" s="216">
        <v>0</v>
      </c>
      <c r="G4" s="216">
        <v>4.2</v>
      </c>
      <c r="H4" s="216">
        <v>0</v>
      </c>
      <c r="I4" s="216">
        <v>0</v>
      </c>
      <c r="J4" s="216">
        <v>4.8899999999999997</v>
      </c>
      <c r="K4" s="216">
        <v>158.91</v>
      </c>
      <c r="L4" s="216">
        <v>62.82</v>
      </c>
      <c r="M4" s="216">
        <v>0</v>
      </c>
      <c r="N4" s="216">
        <v>28.89</v>
      </c>
      <c r="O4" s="216">
        <v>48.51</v>
      </c>
      <c r="P4" s="216">
        <v>63.35</v>
      </c>
      <c r="Q4" s="216">
        <v>5.34</v>
      </c>
      <c r="R4" s="216">
        <v>10.37</v>
      </c>
      <c r="S4" s="216">
        <v>6.46</v>
      </c>
      <c r="T4" s="216">
        <v>0</v>
      </c>
      <c r="U4" s="216">
        <v>144.62</v>
      </c>
      <c r="V4" s="216">
        <v>5.07</v>
      </c>
      <c r="W4" s="216">
        <v>6.83</v>
      </c>
      <c r="X4" s="216">
        <v>36.08</v>
      </c>
      <c r="Y4" s="216">
        <v>0</v>
      </c>
      <c r="Z4" s="216">
        <v>34.03</v>
      </c>
      <c r="AA4" s="216">
        <v>19.309999999999999</v>
      </c>
      <c r="AB4" s="216">
        <v>0</v>
      </c>
      <c r="AC4" s="216">
        <v>7.73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55</v>
      </c>
      <c r="AL4" s="216">
        <v>0</v>
      </c>
      <c r="AM4" s="216">
        <v>0</v>
      </c>
      <c r="AN4" s="216">
        <v>0</v>
      </c>
      <c r="AO4" s="216">
        <v>67.400000000000006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6.29</v>
      </c>
      <c r="E5" s="216">
        <v>0</v>
      </c>
      <c r="F5" s="216">
        <v>0</v>
      </c>
      <c r="G5" s="216">
        <v>4.2</v>
      </c>
      <c r="H5" s="216">
        <v>0</v>
      </c>
      <c r="I5" s="216">
        <v>0</v>
      </c>
      <c r="J5" s="216">
        <v>4.8899999999999997</v>
      </c>
      <c r="K5" s="216">
        <v>158.91</v>
      </c>
      <c r="L5" s="216">
        <v>62.82</v>
      </c>
      <c r="M5" s="216">
        <v>0</v>
      </c>
      <c r="N5" s="216">
        <v>28.89</v>
      </c>
      <c r="O5" s="216">
        <v>48.51</v>
      </c>
      <c r="P5" s="216">
        <v>63.35</v>
      </c>
      <c r="Q5" s="216">
        <v>5.34</v>
      </c>
      <c r="R5" s="216">
        <v>10.37</v>
      </c>
      <c r="S5" s="216">
        <v>6.46</v>
      </c>
      <c r="T5" s="216">
        <v>0</v>
      </c>
      <c r="U5" s="216">
        <v>144.62</v>
      </c>
      <c r="V5" s="216">
        <v>5.07</v>
      </c>
      <c r="W5" s="216">
        <v>7.22</v>
      </c>
      <c r="X5" s="216">
        <v>36.08</v>
      </c>
      <c r="Y5" s="216">
        <v>0</v>
      </c>
      <c r="Z5" s="216">
        <v>34.03</v>
      </c>
      <c r="AA5" s="216">
        <v>19.309999999999999</v>
      </c>
      <c r="AB5" s="216">
        <v>0</v>
      </c>
      <c r="AC5" s="216">
        <v>7.73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55</v>
      </c>
      <c r="AL5" s="216">
        <v>0</v>
      </c>
      <c r="AM5" s="216">
        <v>0</v>
      </c>
      <c r="AN5" s="216">
        <v>0</v>
      </c>
      <c r="AO5" s="216">
        <v>51.82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6.29</v>
      </c>
      <c r="E6" s="216">
        <v>0</v>
      </c>
      <c r="F6" s="216">
        <v>0</v>
      </c>
      <c r="G6" s="216">
        <v>4.2</v>
      </c>
      <c r="H6" s="216">
        <v>0</v>
      </c>
      <c r="I6" s="216">
        <v>0</v>
      </c>
      <c r="J6" s="216">
        <v>4.8899999999999997</v>
      </c>
      <c r="K6" s="216">
        <v>158.91</v>
      </c>
      <c r="L6" s="216">
        <v>62.82</v>
      </c>
      <c r="M6" s="216">
        <v>0</v>
      </c>
      <c r="N6" s="216">
        <v>28.89</v>
      </c>
      <c r="O6" s="216">
        <v>48.51</v>
      </c>
      <c r="P6" s="216">
        <v>63.35</v>
      </c>
      <c r="Q6" s="216">
        <v>5.34</v>
      </c>
      <c r="R6" s="216">
        <v>10.37</v>
      </c>
      <c r="S6" s="216">
        <v>6.46</v>
      </c>
      <c r="T6" s="216">
        <v>0</v>
      </c>
      <c r="U6" s="216">
        <v>144.62</v>
      </c>
      <c r="V6" s="216">
        <v>5.07</v>
      </c>
      <c r="W6" s="216">
        <v>7.55</v>
      </c>
      <c r="X6" s="216">
        <v>36.08</v>
      </c>
      <c r="Y6" s="216">
        <v>0</v>
      </c>
      <c r="Z6" s="216">
        <v>34.03</v>
      </c>
      <c r="AA6" s="216">
        <v>19.309999999999999</v>
      </c>
      <c r="AB6" s="216">
        <v>0</v>
      </c>
      <c r="AC6" s="216">
        <v>7.73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55</v>
      </c>
      <c r="AL6" s="216">
        <v>0</v>
      </c>
      <c r="AM6" s="216">
        <v>0</v>
      </c>
      <c r="AN6" s="216">
        <v>0</v>
      </c>
      <c r="AO6" s="216">
        <v>51.82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2.17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0.56000000000000005</v>
      </c>
      <c r="K7" s="216">
        <v>158.91</v>
      </c>
      <c r="L7" s="216">
        <v>62.82</v>
      </c>
      <c r="M7" s="216">
        <v>0</v>
      </c>
      <c r="N7" s="216">
        <v>28.89</v>
      </c>
      <c r="O7" s="216">
        <v>48.51</v>
      </c>
      <c r="P7" s="216">
        <v>63.35</v>
      </c>
      <c r="Q7" s="216">
        <v>5.34</v>
      </c>
      <c r="R7" s="216">
        <v>10.37</v>
      </c>
      <c r="S7" s="216">
        <v>6.46</v>
      </c>
      <c r="T7" s="216">
        <v>0</v>
      </c>
      <c r="U7" s="216">
        <v>144.62</v>
      </c>
      <c r="V7" s="216">
        <v>5.07</v>
      </c>
      <c r="W7" s="216">
        <v>7.91</v>
      </c>
      <c r="X7" s="216">
        <v>36.08</v>
      </c>
      <c r="Y7" s="216">
        <v>0</v>
      </c>
      <c r="Z7" s="216">
        <v>34.03</v>
      </c>
      <c r="AA7" s="216">
        <v>19.309999999999999</v>
      </c>
      <c r="AB7" s="216">
        <v>0</v>
      </c>
      <c r="AC7" s="216">
        <v>7.73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55</v>
      </c>
      <c r="AL7" s="216">
        <v>0</v>
      </c>
      <c r="AM7" s="216">
        <v>0</v>
      </c>
      <c r="AN7" s="216">
        <v>0</v>
      </c>
      <c r="AO7" s="216">
        <v>20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158.91</v>
      </c>
      <c r="L8" s="216">
        <v>62.82</v>
      </c>
      <c r="M8" s="216">
        <v>0</v>
      </c>
      <c r="N8" s="216">
        <v>28.89</v>
      </c>
      <c r="O8" s="216">
        <v>48.51</v>
      </c>
      <c r="P8" s="216">
        <v>63.35</v>
      </c>
      <c r="Q8" s="216">
        <v>5.34</v>
      </c>
      <c r="R8" s="216">
        <v>10.37</v>
      </c>
      <c r="S8" s="216">
        <v>6.46</v>
      </c>
      <c r="T8" s="216">
        <v>0</v>
      </c>
      <c r="U8" s="216">
        <v>144.62</v>
      </c>
      <c r="V8" s="216">
        <v>5.07</v>
      </c>
      <c r="W8" s="216">
        <v>8.02</v>
      </c>
      <c r="X8" s="216">
        <v>36.08</v>
      </c>
      <c r="Y8" s="216">
        <v>0</v>
      </c>
      <c r="Z8" s="216">
        <v>34.03</v>
      </c>
      <c r="AA8" s="216">
        <v>19.309999999999999</v>
      </c>
      <c r="AB8" s="216">
        <v>0</v>
      </c>
      <c r="AC8" s="216">
        <v>7.73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55</v>
      </c>
      <c r="AL8" s="216">
        <v>0</v>
      </c>
      <c r="AM8" s="216">
        <v>0</v>
      </c>
      <c r="AN8" s="216">
        <v>0</v>
      </c>
      <c r="AO8" s="216">
        <v>20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158.91</v>
      </c>
      <c r="L9" s="216">
        <v>62.82</v>
      </c>
      <c r="M9" s="216">
        <v>0</v>
      </c>
      <c r="N9" s="216">
        <v>28.89</v>
      </c>
      <c r="O9" s="216">
        <v>48.51</v>
      </c>
      <c r="P9" s="216">
        <v>63.35</v>
      </c>
      <c r="Q9" s="216">
        <v>5.34</v>
      </c>
      <c r="R9" s="216">
        <v>10.37</v>
      </c>
      <c r="S9" s="216">
        <v>6.46</v>
      </c>
      <c r="T9" s="216">
        <v>0</v>
      </c>
      <c r="U9" s="216">
        <v>144.62</v>
      </c>
      <c r="V9" s="216">
        <v>5.07</v>
      </c>
      <c r="W9" s="216">
        <v>8.26</v>
      </c>
      <c r="X9" s="216">
        <v>36.08</v>
      </c>
      <c r="Y9" s="216">
        <v>0</v>
      </c>
      <c r="Z9" s="216">
        <v>34.03</v>
      </c>
      <c r="AA9" s="216">
        <v>19.309999999999999</v>
      </c>
      <c r="AB9" s="216">
        <v>0</v>
      </c>
      <c r="AC9" s="216">
        <v>7.73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55</v>
      </c>
      <c r="AL9" s="216">
        <v>0</v>
      </c>
      <c r="AM9" s="216">
        <v>0</v>
      </c>
      <c r="AN9" s="216">
        <v>0</v>
      </c>
      <c r="AO9" s="216">
        <v>20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158.91</v>
      </c>
      <c r="L10" s="216">
        <v>62.82</v>
      </c>
      <c r="M10" s="216">
        <v>0</v>
      </c>
      <c r="N10" s="216">
        <v>28.89</v>
      </c>
      <c r="O10" s="216">
        <v>48.51</v>
      </c>
      <c r="P10" s="216">
        <v>63.35</v>
      </c>
      <c r="Q10" s="216">
        <v>5.34</v>
      </c>
      <c r="R10" s="216">
        <v>10.37</v>
      </c>
      <c r="S10" s="216">
        <v>6.46</v>
      </c>
      <c r="T10" s="216">
        <v>0</v>
      </c>
      <c r="U10" s="216">
        <v>144.62</v>
      </c>
      <c r="V10" s="216">
        <v>5.07</v>
      </c>
      <c r="W10" s="216">
        <v>8.56</v>
      </c>
      <c r="X10" s="216">
        <v>36.08</v>
      </c>
      <c r="Y10" s="216">
        <v>0</v>
      </c>
      <c r="Z10" s="216">
        <v>34.03</v>
      </c>
      <c r="AA10" s="216">
        <v>19.309999999999999</v>
      </c>
      <c r="AB10" s="216">
        <v>0</v>
      </c>
      <c r="AC10" s="216">
        <v>7.73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55</v>
      </c>
      <c r="AL10" s="216">
        <v>0</v>
      </c>
      <c r="AM10" s="216">
        <v>0</v>
      </c>
      <c r="AN10" s="216">
        <v>0</v>
      </c>
      <c r="AO10" s="216">
        <v>20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158.91</v>
      </c>
      <c r="L11" s="216">
        <v>62.82</v>
      </c>
      <c r="M11" s="216">
        <v>0</v>
      </c>
      <c r="N11" s="216">
        <v>28.89</v>
      </c>
      <c r="O11" s="216">
        <v>48.51</v>
      </c>
      <c r="P11" s="216">
        <v>63.35</v>
      </c>
      <c r="Q11" s="216">
        <v>5.34</v>
      </c>
      <c r="R11" s="216">
        <v>10.37</v>
      </c>
      <c r="S11" s="216">
        <v>6.46</v>
      </c>
      <c r="T11" s="216">
        <v>0</v>
      </c>
      <c r="U11" s="216">
        <v>144.62</v>
      </c>
      <c r="V11" s="216">
        <v>5.07</v>
      </c>
      <c r="W11" s="216">
        <v>9</v>
      </c>
      <c r="X11" s="216">
        <v>36.08</v>
      </c>
      <c r="Y11" s="216">
        <v>0</v>
      </c>
      <c r="Z11" s="216">
        <v>34.03</v>
      </c>
      <c r="AA11" s="216">
        <v>19.309999999999999</v>
      </c>
      <c r="AB11" s="216">
        <v>0</v>
      </c>
      <c r="AC11" s="216">
        <v>7.73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55</v>
      </c>
      <c r="AL11" s="216">
        <v>0</v>
      </c>
      <c r="AM11" s="216">
        <v>0</v>
      </c>
      <c r="AN11" s="216">
        <v>0</v>
      </c>
      <c r="AO11" s="216">
        <v>20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158.91</v>
      </c>
      <c r="L12" s="216">
        <v>62.82</v>
      </c>
      <c r="M12" s="216">
        <v>0</v>
      </c>
      <c r="N12" s="216">
        <v>28.89</v>
      </c>
      <c r="O12" s="216">
        <v>48.51</v>
      </c>
      <c r="P12" s="216">
        <v>63.35</v>
      </c>
      <c r="Q12" s="216">
        <v>5.34</v>
      </c>
      <c r="R12" s="216">
        <v>10.37</v>
      </c>
      <c r="S12" s="216">
        <v>6.46</v>
      </c>
      <c r="T12" s="216">
        <v>0</v>
      </c>
      <c r="U12" s="216">
        <v>144.62</v>
      </c>
      <c r="V12" s="216">
        <v>5.07</v>
      </c>
      <c r="W12" s="216">
        <v>9.1999999999999993</v>
      </c>
      <c r="X12" s="216">
        <v>36.08</v>
      </c>
      <c r="Y12" s="216">
        <v>0</v>
      </c>
      <c r="Z12" s="216">
        <v>34.03</v>
      </c>
      <c r="AA12" s="216">
        <v>19.309999999999999</v>
      </c>
      <c r="AB12" s="216">
        <v>0</v>
      </c>
      <c r="AC12" s="216">
        <v>7.73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55</v>
      </c>
      <c r="AL12" s="216">
        <v>0</v>
      </c>
      <c r="AM12" s="216">
        <v>0</v>
      </c>
      <c r="AN12" s="216">
        <v>0</v>
      </c>
      <c r="AO12" s="216">
        <v>20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158.91</v>
      </c>
      <c r="L13" s="216">
        <v>62.82</v>
      </c>
      <c r="M13" s="216">
        <v>0</v>
      </c>
      <c r="N13" s="216">
        <v>28.89</v>
      </c>
      <c r="O13" s="216">
        <v>48.51</v>
      </c>
      <c r="P13" s="216">
        <v>63.35</v>
      </c>
      <c r="Q13" s="216">
        <v>5.34</v>
      </c>
      <c r="R13" s="216">
        <v>10.37</v>
      </c>
      <c r="S13" s="216">
        <v>6.46</v>
      </c>
      <c r="T13" s="216">
        <v>0</v>
      </c>
      <c r="U13" s="216">
        <v>144.62</v>
      </c>
      <c r="V13" s="216">
        <v>5.07</v>
      </c>
      <c r="W13" s="216">
        <v>9.4499999999999993</v>
      </c>
      <c r="X13" s="216">
        <v>36.08</v>
      </c>
      <c r="Y13" s="216">
        <v>0</v>
      </c>
      <c r="Z13" s="216">
        <v>34.03</v>
      </c>
      <c r="AA13" s="216">
        <v>19.309999999999999</v>
      </c>
      <c r="AB13" s="216">
        <v>0</v>
      </c>
      <c r="AC13" s="216">
        <v>7.73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55</v>
      </c>
      <c r="AL13" s="216">
        <v>0</v>
      </c>
      <c r="AM13" s="216">
        <v>0</v>
      </c>
      <c r="AN13" s="216">
        <v>0</v>
      </c>
      <c r="AO13" s="216">
        <v>20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158.91</v>
      </c>
      <c r="L14" s="216">
        <v>62.82</v>
      </c>
      <c r="M14" s="216">
        <v>0</v>
      </c>
      <c r="N14" s="216">
        <v>28.89</v>
      </c>
      <c r="O14" s="216">
        <v>48.51</v>
      </c>
      <c r="P14" s="216">
        <v>63.35</v>
      </c>
      <c r="Q14" s="216">
        <v>5.34</v>
      </c>
      <c r="R14" s="216">
        <v>10.37</v>
      </c>
      <c r="S14" s="216">
        <v>6.46</v>
      </c>
      <c r="T14" s="216">
        <v>0</v>
      </c>
      <c r="U14" s="216">
        <v>144.62</v>
      </c>
      <c r="V14" s="216">
        <v>5.07</v>
      </c>
      <c r="W14" s="216">
        <v>9.5</v>
      </c>
      <c r="X14" s="216">
        <v>36.08</v>
      </c>
      <c r="Y14" s="216">
        <v>0</v>
      </c>
      <c r="Z14" s="216">
        <v>34.03</v>
      </c>
      <c r="AA14" s="216">
        <v>19.309999999999999</v>
      </c>
      <c r="AB14" s="216">
        <v>0</v>
      </c>
      <c r="AC14" s="216">
        <v>7.73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55</v>
      </c>
      <c r="AL14" s="216">
        <v>0</v>
      </c>
      <c r="AM14" s="216">
        <v>0</v>
      </c>
      <c r="AN14" s="216">
        <v>0</v>
      </c>
      <c r="AO14" s="216">
        <v>20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158.91</v>
      </c>
      <c r="L15" s="216">
        <v>62.82</v>
      </c>
      <c r="M15" s="216">
        <v>0</v>
      </c>
      <c r="N15" s="216">
        <v>28.89</v>
      </c>
      <c r="O15" s="216">
        <v>48.51</v>
      </c>
      <c r="P15" s="216">
        <v>63.35</v>
      </c>
      <c r="Q15" s="216">
        <v>5.34</v>
      </c>
      <c r="R15" s="216">
        <v>10.37</v>
      </c>
      <c r="S15" s="216">
        <v>6.46</v>
      </c>
      <c r="T15" s="216">
        <v>0</v>
      </c>
      <c r="U15" s="216">
        <v>144.62</v>
      </c>
      <c r="V15" s="216">
        <v>5.07</v>
      </c>
      <c r="W15" s="216">
        <v>9.75</v>
      </c>
      <c r="X15" s="216">
        <v>36.08</v>
      </c>
      <c r="Y15" s="216">
        <v>0</v>
      </c>
      <c r="Z15" s="216">
        <v>34.03</v>
      </c>
      <c r="AA15" s="216">
        <v>19.309999999999999</v>
      </c>
      <c r="AB15" s="216">
        <v>0</v>
      </c>
      <c r="AC15" s="216">
        <v>7.73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55</v>
      </c>
      <c r="AL15" s="216">
        <v>0</v>
      </c>
      <c r="AM15" s="216">
        <v>0</v>
      </c>
      <c r="AN15" s="216">
        <v>0</v>
      </c>
      <c r="AO15" s="216">
        <v>20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158.91</v>
      </c>
      <c r="L16" s="216">
        <v>62.82</v>
      </c>
      <c r="M16" s="216">
        <v>0</v>
      </c>
      <c r="N16" s="216">
        <v>28.89</v>
      </c>
      <c r="O16" s="216">
        <v>48.51</v>
      </c>
      <c r="P16" s="216">
        <v>63.35</v>
      </c>
      <c r="Q16" s="216">
        <v>5.34</v>
      </c>
      <c r="R16" s="216">
        <v>10.37</v>
      </c>
      <c r="S16" s="216">
        <v>6.46</v>
      </c>
      <c r="T16" s="216">
        <v>0</v>
      </c>
      <c r="U16" s="216">
        <v>144.62</v>
      </c>
      <c r="V16" s="216">
        <v>5.07</v>
      </c>
      <c r="W16" s="216">
        <v>9.8000000000000007</v>
      </c>
      <c r="X16" s="216">
        <v>36.08</v>
      </c>
      <c r="Y16" s="216">
        <v>0</v>
      </c>
      <c r="Z16" s="216">
        <v>34.03</v>
      </c>
      <c r="AA16" s="216">
        <v>19.309999999999999</v>
      </c>
      <c r="AB16" s="216">
        <v>0</v>
      </c>
      <c r="AC16" s="216">
        <v>7.73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55</v>
      </c>
      <c r="AL16" s="216">
        <v>0</v>
      </c>
      <c r="AM16" s="216">
        <v>0</v>
      </c>
      <c r="AN16" s="216">
        <v>0</v>
      </c>
      <c r="AO16" s="216">
        <v>20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158.91</v>
      </c>
      <c r="L17" s="216">
        <v>62.82</v>
      </c>
      <c r="M17" s="216">
        <v>0</v>
      </c>
      <c r="N17" s="216">
        <v>28.89</v>
      </c>
      <c r="O17" s="216">
        <v>48.51</v>
      </c>
      <c r="P17" s="216">
        <v>63.35</v>
      </c>
      <c r="Q17" s="216">
        <v>5.34</v>
      </c>
      <c r="R17" s="216">
        <v>10.37</v>
      </c>
      <c r="S17" s="216">
        <v>6.46</v>
      </c>
      <c r="T17" s="216">
        <v>0</v>
      </c>
      <c r="U17" s="216">
        <v>144.62</v>
      </c>
      <c r="V17" s="216">
        <v>5.07</v>
      </c>
      <c r="W17" s="216">
        <v>9.93</v>
      </c>
      <c r="X17" s="216">
        <v>36.08</v>
      </c>
      <c r="Y17" s="216">
        <v>0</v>
      </c>
      <c r="Z17" s="216">
        <v>34.03</v>
      </c>
      <c r="AA17" s="216">
        <v>19.309999999999999</v>
      </c>
      <c r="AB17" s="216">
        <v>0</v>
      </c>
      <c r="AC17" s="216">
        <v>7.73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55</v>
      </c>
      <c r="AL17" s="216">
        <v>0</v>
      </c>
      <c r="AM17" s="216">
        <v>0</v>
      </c>
      <c r="AN17" s="216">
        <v>0</v>
      </c>
      <c r="AO17" s="216">
        <v>20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158.91</v>
      </c>
      <c r="L18" s="216">
        <v>62.82</v>
      </c>
      <c r="M18" s="216">
        <v>0</v>
      </c>
      <c r="N18" s="216">
        <v>28.89</v>
      </c>
      <c r="O18" s="216">
        <v>48.51</v>
      </c>
      <c r="P18" s="216">
        <v>63.35</v>
      </c>
      <c r="Q18" s="216">
        <v>5.34</v>
      </c>
      <c r="R18" s="216">
        <v>10.37</v>
      </c>
      <c r="S18" s="216">
        <v>6.46</v>
      </c>
      <c r="T18" s="216">
        <v>0</v>
      </c>
      <c r="U18" s="216">
        <v>144.62</v>
      </c>
      <c r="V18" s="216">
        <v>5.07</v>
      </c>
      <c r="W18" s="216">
        <v>9.9499999999999993</v>
      </c>
      <c r="X18" s="216">
        <v>36.08</v>
      </c>
      <c r="Y18" s="216">
        <v>0</v>
      </c>
      <c r="Z18" s="216">
        <v>34.03</v>
      </c>
      <c r="AA18" s="216">
        <v>19.309999999999999</v>
      </c>
      <c r="AB18" s="216">
        <v>0</v>
      </c>
      <c r="AC18" s="216">
        <v>7.73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55</v>
      </c>
      <c r="AL18" s="216">
        <v>0</v>
      </c>
      <c r="AM18" s="216">
        <v>0</v>
      </c>
      <c r="AN18" s="216">
        <v>0</v>
      </c>
      <c r="AO18" s="216">
        <v>20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158.91</v>
      </c>
      <c r="L19" s="216">
        <v>62.82</v>
      </c>
      <c r="M19" s="216">
        <v>0</v>
      </c>
      <c r="N19" s="216">
        <v>28.89</v>
      </c>
      <c r="O19" s="216">
        <v>48.51</v>
      </c>
      <c r="P19" s="216">
        <v>63.35</v>
      </c>
      <c r="Q19" s="216">
        <v>5.34</v>
      </c>
      <c r="R19" s="216">
        <v>10.37</v>
      </c>
      <c r="S19" s="216">
        <v>6.46</v>
      </c>
      <c r="T19" s="216">
        <v>0</v>
      </c>
      <c r="U19" s="216">
        <v>144.62</v>
      </c>
      <c r="V19" s="216">
        <v>5.07</v>
      </c>
      <c r="W19" s="216">
        <v>9.9499999999999993</v>
      </c>
      <c r="X19" s="216">
        <v>36.08</v>
      </c>
      <c r="Y19" s="216">
        <v>0</v>
      </c>
      <c r="Z19" s="216">
        <v>34.03</v>
      </c>
      <c r="AA19" s="216">
        <v>19.309999999999999</v>
      </c>
      <c r="AB19" s="216">
        <v>0</v>
      </c>
      <c r="AC19" s="216">
        <v>7.73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55</v>
      </c>
      <c r="AL19" s="216">
        <v>0</v>
      </c>
      <c r="AM19" s="216">
        <v>0</v>
      </c>
      <c r="AN19" s="216">
        <v>0</v>
      </c>
      <c r="AO19" s="216">
        <v>20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158.91</v>
      </c>
      <c r="L20" s="216">
        <v>62.82</v>
      </c>
      <c r="M20" s="216">
        <v>0</v>
      </c>
      <c r="N20" s="216">
        <v>28.89</v>
      </c>
      <c r="O20" s="216">
        <v>48.51</v>
      </c>
      <c r="P20" s="216">
        <v>63.35</v>
      </c>
      <c r="Q20" s="216">
        <v>5.34</v>
      </c>
      <c r="R20" s="216">
        <v>10.37</v>
      </c>
      <c r="S20" s="216">
        <v>6.46</v>
      </c>
      <c r="T20" s="216">
        <v>0</v>
      </c>
      <c r="U20" s="216">
        <v>144.62</v>
      </c>
      <c r="V20" s="216">
        <v>5.07</v>
      </c>
      <c r="W20" s="216">
        <v>9.9499999999999993</v>
      </c>
      <c r="X20" s="216">
        <v>36.08</v>
      </c>
      <c r="Y20" s="216">
        <v>0</v>
      </c>
      <c r="Z20" s="216">
        <v>34.03</v>
      </c>
      <c r="AA20" s="216">
        <v>19.309999999999999</v>
      </c>
      <c r="AB20" s="216">
        <v>0</v>
      </c>
      <c r="AC20" s="216">
        <v>7.73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55</v>
      </c>
      <c r="AL20" s="216">
        <v>0</v>
      </c>
      <c r="AM20" s="216">
        <v>0</v>
      </c>
      <c r="AN20" s="216">
        <v>0</v>
      </c>
      <c r="AO20" s="216">
        <v>20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158.91</v>
      </c>
      <c r="L21" s="216">
        <v>62.82</v>
      </c>
      <c r="M21" s="216">
        <v>0</v>
      </c>
      <c r="N21" s="216">
        <v>28.89</v>
      </c>
      <c r="O21" s="216">
        <v>48.51</v>
      </c>
      <c r="P21" s="216">
        <v>63.35</v>
      </c>
      <c r="Q21" s="216">
        <v>5.34</v>
      </c>
      <c r="R21" s="216">
        <v>10.37</v>
      </c>
      <c r="S21" s="216">
        <v>6.46</v>
      </c>
      <c r="T21" s="216">
        <v>0</v>
      </c>
      <c r="U21" s="216">
        <v>144.62</v>
      </c>
      <c r="V21" s="216">
        <v>5.07</v>
      </c>
      <c r="W21" s="216">
        <v>9.9499999999999993</v>
      </c>
      <c r="X21" s="216">
        <v>36.08</v>
      </c>
      <c r="Y21" s="216">
        <v>0</v>
      </c>
      <c r="Z21" s="216">
        <v>34.03</v>
      </c>
      <c r="AA21" s="216">
        <v>19.309999999999999</v>
      </c>
      <c r="AB21" s="216">
        <v>0</v>
      </c>
      <c r="AC21" s="216">
        <v>7.73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55</v>
      </c>
      <c r="AL21" s="216">
        <v>0</v>
      </c>
      <c r="AM21" s="216">
        <v>0</v>
      </c>
      <c r="AN21" s="216">
        <v>0</v>
      </c>
      <c r="AO21" s="216">
        <v>20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158.91</v>
      </c>
      <c r="L22" s="216">
        <v>62.82</v>
      </c>
      <c r="M22" s="216">
        <v>0</v>
      </c>
      <c r="N22" s="216">
        <v>28.89</v>
      </c>
      <c r="O22" s="216">
        <v>48.51</v>
      </c>
      <c r="P22" s="216">
        <v>63.35</v>
      </c>
      <c r="Q22" s="216">
        <v>5.34</v>
      </c>
      <c r="R22" s="216">
        <v>10.37</v>
      </c>
      <c r="S22" s="216">
        <v>6.46</v>
      </c>
      <c r="T22" s="216">
        <v>0</v>
      </c>
      <c r="U22" s="216">
        <v>144.62</v>
      </c>
      <c r="V22" s="216">
        <v>5.07</v>
      </c>
      <c r="W22" s="216">
        <v>9.9499999999999993</v>
      </c>
      <c r="X22" s="216">
        <v>36.08</v>
      </c>
      <c r="Y22" s="216">
        <v>0</v>
      </c>
      <c r="Z22" s="216">
        <v>34.03</v>
      </c>
      <c r="AA22" s="216">
        <v>19.309999999999999</v>
      </c>
      <c r="AB22" s="216">
        <v>0</v>
      </c>
      <c r="AC22" s="216">
        <v>7.73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55</v>
      </c>
      <c r="AL22" s="216">
        <v>0</v>
      </c>
      <c r="AM22" s="216">
        <v>0</v>
      </c>
      <c r="AN22" s="216">
        <v>0</v>
      </c>
      <c r="AO22" s="216">
        <v>20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158.91</v>
      </c>
      <c r="L23" s="216">
        <v>62.82</v>
      </c>
      <c r="M23" s="216">
        <v>0</v>
      </c>
      <c r="N23" s="216">
        <v>28.89</v>
      </c>
      <c r="O23" s="216">
        <v>48.51</v>
      </c>
      <c r="P23" s="216">
        <v>63.35</v>
      </c>
      <c r="Q23" s="216">
        <v>5.34</v>
      </c>
      <c r="R23" s="216">
        <v>10.37</v>
      </c>
      <c r="S23" s="216">
        <v>6.46</v>
      </c>
      <c r="T23" s="216">
        <v>0</v>
      </c>
      <c r="U23" s="216">
        <v>144.62</v>
      </c>
      <c r="V23" s="216">
        <v>5.07</v>
      </c>
      <c r="W23" s="216">
        <v>10.08</v>
      </c>
      <c r="X23" s="216">
        <v>36.08</v>
      </c>
      <c r="Y23" s="216">
        <v>0</v>
      </c>
      <c r="Z23" s="216">
        <v>34.03</v>
      </c>
      <c r="AA23" s="216">
        <v>19.309999999999999</v>
      </c>
      <c r="AB23" s="216">
        <v>0</v>
      </c>
      <c r="AC23" s="216">
        <v>7.73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55</v>
      </c>
      <c r="AL23" s="216">
        <v>0</v>
      </c>
      <c r="AM23" s="216">
        <v>0</v>
      </c>
      <c r="AN23" s="216">
        <v>0</v>
      </c>
      <c r="AO23" s="216">
        <v>20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158.91</v>
      </c>
      <c r="L24" s="216">
        <v>62.82</v>
      </c>
      <c r="M24" s="216">
        <v>0</v>
      </c>
      <c r="N24" s="216">
        <v>28.89</v>
      </c>
      <c r="O24" s="216">
        <v>48.51</v>
      </c>
      <c r="P24" s="216">
        <v>63.35</v>
      </c>
      <c r="Q24" s="216">
        <v>5.34</v>
      </c>
      <c r="R24" s="216">
        <v>10.37</v>
      </c>
      <c r="S24" s="216">
        <v>6.46</v>
      </c>
      <c r="T24" s="216">
        <v>0</v>
      </c>
      <c r="U24" s="216">
        <v>144.62</v>
      </c>
      <c r="V24" s="216">
        <v>5.07</v>
      </c>
      <c r="W24" s="216">
        <v>10.09</v>
      </c>
      <c r="X24" s="216">
        <v>36.08</v>
      </c>
      <c r="Y24" s="216">
        <v>0</v>
      </c>
      <c r="Z24" s="216">
        <v>34.03</v>
      </c>
      <c r="AA24" s="216">
        <v>19.309999999999999</v>
      </c>
      <c r="AB24" s="216">
        <v>0</v>
      </c>
      <c r="AC24" s="216">
        <v>7.73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55</v>
      </c>
      <c r="AL24" s="216">
        <v>0</v>
      </c>
      <c r="AM24" s="216">
        <v>0</v>
      </c>
      <c r="AN24" s="216">
        <v>0</v>
      </c>
      <c r="AO24" s="216">
        <v>20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158.91</v>
      </c>
      <c r="L25" s="216">
        <v>62.82</v>
      </c>
      <c r="M25" s="216">
        <v>0</v>
      </c>
      <c r="N25" s="216">
        <v>28.89</v>
      </c>
      <c r="O25" s="216">
        <v>48.51</v>
      </c>
      <c r="P25" s="216">
        <v>63.35</v>
      </c>
      <c r="Q25" s="216">
        <v>5.34</v>
      </c>
      <c r="R25" s="216">
        <v>10.37</v>
      </c>
      <c r="S25" s="216">
        <v>6.46</v>
      </c>
      <c r="T25" s="216">
        <v>0</v>
      </c>
      <c r="U25" s="216">
        <v>144.62</v>
      </c>
      <c r="V25" s="216">
        <v>5.07</v>
      </c>
      <c r="W25" s="216">
        <v>10.17</v>
      </c>
      <c r="X25" s="216">
        <v>36.08</v>
      </c>
      <c r="Y25" s="216">
        <v>0</v>
      </c>
      <c r="Z25" s="216">
        <v>34.03</v>
      </c>
      <c r="AA25" s="216">
        <v>19.309999999999999</v>
      </c>
      <c r="AB25" s="216">
        <v>0</v>
      </c>
      <c r="AC25" s="216">
        <v>7.73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55</v>
      </c>
      <c r="AL25" s="216">
        <v>0</v>
      </c>
      <c r="AM25" s="216">
        <v>0</v>
      </c>
      <c r="AN25" s="216">
        <v>0</v>
      </c>
      <c r="AO25" s="216">
        <v>20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158.91</v>
      </c>
      <c r="L26" s="216">
        <v>62.82</v>
      </c>
      <c r="M26" s="216">
        <v>0</v>
      </c>
      <c r="N26" s="216">
        <v>28.89</v>
      </c>
      <c r="O26" s="216">
        <v>48.51</v>
      </c>
      <c r="P26" s="216">
        <v>63.35</v>
      </c>
      <c r="Q26" s="216">
        <v>5.34</v>
      </c>
      <c r="R26" s="216">
        <v>10.37</v>
      </c>
      <c r="S26" s="216">
        <v>6.46</v>
      </c>
      <c r="T26" s="216">
        <v>0</v>
      </c>
      <c r="U26" s="216">
        <v>144.62</v>
      </c>
      <c r="V26" s="216">
        <v>5.07</v>
      </c>
      <c r="W26" s="216">
        <v>10.17</v>
      </c>
      <c r="X26" s="216">
        <v>36.08</v>
      </c>
      <c r="Y26" s="216">
        <v>0</v>
      </c>
      <c r="Z26" s="216">
        <v>34.03</v>
      </c>
      <c r="AA26" s="216">
        <v>19.309999999999999</v>
      </c>
      <c r="AB26" s="216">
        <v>0</v>
      </c>
      <c r="AC26" s="216">
        <v>7.73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55</v>
      </c>
      <c r="AL26" s="216">
        <v>0</v>
      </c>
      <c r="AM26" s="216">
        <v>0</v>
      </c>
      <c r="AN26" s="216">
        <v>0</v>
      </c>
      <c r="AO26" s="216">
        <v>20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158.9</v>
      </c>
      <c r="L27" s="216">
        <v>62.82</v>
      </c>
      <c r="M27" s="216">
        <v>0</v>
      </c>
      <c r="N27" s="216">
        <v>28.89</v>
      </c>
      <c r="O27" s="216">
        <v>48.51</v>
      </c>
      <c r="P27" s="216">
        <v>63.35</v>
      </c>
      <c r="Q27" s="216">
        <v>5.39</v>
      </c>
      <c r="R27" s="216">
        <v>10.37</v>
      </c>
      <c r="S27" s="216">
        <v>6.46</v>
      </c>
      <c r="T27" s="216">
        <v>0</v>
      </c>
      <c r="U27" s="216">
        <v>144.62</v>
      </c>
      <c r="V27" s="216">
        <v>5.07</v>
      </c>
      <c r="W27" s="216">
        <v>10.17</v>
      </c>
      <c r="X27" s="216">
        <v>36.08</v>
      </c>
      <c r="Y27" s="216">
        <v>0</v>
      </c>
      <c r="Z27" s="216">
        <v>34.03</v>
      </c>
      <c r="AA27" s="216">
        <v>19.309999999999999</v>
      </c>
      <c r="AB27" s="216">
        <v>0</v>
      </c>
      <c r="AC27" s="216">
        <v>7.73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55.24</v>
      </c>
      <c r="AL27" s="216">
        <v>0</v>
      </c>
      <c r="AM27" s="216">
        <v>0</v>
      </c>
      <c r="AN27" s="216">
        <v>0</v>
      </c>
      <c r="AO27" s="216">
        <v>28.75</v>
      </c>
      <c r="AP27" s="216">
        <v>0</v>
      </c>
      <c r="AQ27" s="216">
        <v>4.25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80</v>
      </c>
      <c r="L28" s="216">
        <v>62.82</v>
      </c>
      <c r="M28" s="216">
        <v>0</v>
      </c>
      <c r="N28" s="216">
        <v>28.89</v>
      </c>
      <c r="O28" s="216">
        <v>48.51</v>
      </c>
      <c r="P28" s="216">
        <v>63.35</v>
      </c>
      <c r="Q28" s="216">
        <v>5.54</v>
      </c>
      <c r="R28" s="216">
        <v>10.37</v>
      </c>
      <c r="S28" s="216">
        <v>6.71</v>
      </c>
      <c r="T28" s="216">
        <v>0</v>
      </c>
      <c r="U28" s="216">
        <v>144.62</v>
      </c>
      <c r="V28" s="216">
        <v>5.07</v>
      </c>
      <c r="W28" s="216">
        <v>10.17</v>
      </c>
      <c r="X28" s="216">
        <v>36.08</v>
      </c>
      <c r="Y28" s="216">
        <v>0</v>
      </c>
      <c r="Z28" s="216">
        <v>34.03</v>
      </c>
      <c r="AA28" s="216">
        <v>19.309999999999999</v>
      </c>
      <c r="AB28" s="216">
        <v>0</v>
      </c>
      <c r="AC28" s="216">
        <v>7.73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55.24</v>
      </c>
      <c r="AL28" s="216">
        <v>0</v>
      </c>
      <c r="AM28" s="216">
        <v>0</v>
      </c>
      <c r="AN28" s="216">
        <v>0</v>
      </c>
      <c r="AO28" s="216">
        <v>28.75</v>
      </c>
      <c r="AP28" s="216">
        <v>0</v>
      </c>
      <c r="AQ28" s="216">
        <v>11.86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80</v>
      </c>
      <c r="L29" s="216">
        <v>62.82</v>
      </c>
      <c r="M29" s="216">
        <v>0</v>
      </c>
      <c r="N29" s="216">
        <v>28.89</v>
      </c>
      <c r="O29" s="216">
        <v>48.51</v>
      </c>
      <c r="P29" s="216">
        <v>63.35</v>
      </c>
      <c r="Q29" s="216">
        <v>5.54</v>
      </c>
      <c r="R29" s="216">
        <v>10.37</v>
      </c>
      <c r="S29" s="216">
        <v>6.71</v>
      </c>
      <c r="T29" s="216">
        <v>0</v>
      </c>
      <c r="U29" s="216">
        <v>144.62</v>
      </c>
      <c r="V29" s="216">
        <v>5.07</v>
      </c>
      <c r="W29" s="216">
        <v>10.17</v>
      </c>
      <c r="X29" s="216">
        <v>36.08</v>
      </c>
      <c r="Y29" s="216">
        <v>0</v>
      </c>
      <c r="Z29" s="216">
        <v>34.03</v>
      </c>
      <c r="AA29" s="216">
        <v>19.309999999999999</v>
      </c>
      <c r="AB29" s="216">
        <v>0</v>
      </c>
      <c r="AC29" s="216">
        <v>7.73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55.24</v>
      </c>
      <c r="AL29" s="216">
        <v>0</v>
      </c>
      <c r="AM29" s="216">
        <v>0</v>
      </c>
      <c r="AN29" s="216">
        <v>0</v>
      </c>
      <c r="AO29" s="216">
        <v>28.75</v>
      </c>
      <c r="AP29" s="216">
        <v>0</v>
      </c>
      <c r="AQ29" s="216">
        <v>16.34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80</v>
      </c>
      <c r="L30" s="216">
        <v>62.82</v>
      </c>
      <c r="M30" s="216">
        <v>0</v>
      </c>
      <c r="N30" s="216">
        <v>28.89</v>
      </c>
      <c r="O30" s="216">
        <v>48.51</v>
      </c>
      <c r="P30" s="216">
        <v>63.35</v>
      </c>
      <c r="Q30" s="216">
        <v>5.54</v>
      </c>
      <c r="R30" s="216">
        <v>10.37</v>
      </c>
      <c r="S30" s="216">
        <v>6.46</v>
      </c>
      <c r="T30" s="216">
        <v>0</v>
      </c>
      <c r="U30" s="216">
        <v>144.62</v>
      </c>
      <c r="V30" s="216">
        <v>5.07</v>
      </c>
      <c r="W30" s="216">
        <v>10.17</v>
      </c>
      <c r="X30" s="216">
        <v>36.08</v>
      </c>
      <c r="Y30" s="216">
        <v>0</v>
      </c>
      <c r="Z30" s="216">
        <v>34.03</v>
      </c>
      <c r="AA30" s="216">
        <v>19.309999999999999</v>
      </c>
      <c r="AB30" s="216">
        <v>0</v>
      </c>
      <c r="AC30" s="216">
        <v>7.73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55.24</v>
      </c>
      <c r="AL30" s="216">
        <v>0</v>
      </c>
      <c r="AM30" s="216">
        <v>0</v>
      </c>
      <c r="AN30" s="216">
        <v>0</v>
      </c>
      <c r="AO30" s="216">
        <v>28.75</v>
      </c>
      <c r="AP30" s="216">
        <v>0</v>
      </c>
      <c r="AQ30" s="216">
        <v>22.46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80</v>
      </c>
      <c r="L31" s="216">
        <v>25.15</v>
      </c>
      <c r="M31" s="216">
        <v>0</v>
      </c>
      <c r="N31" s="216">
        <v>28.89</v>
      </c>
      <c r="O31" s="216">
        <v>48.51</v>
      </c>
      <c r="P31" s="216">
        <v>63.35</v>
      </c>
      <c r="Q31" s="216">
        <v>2.83</v>
      </c>
      <c r="R31" s="216">
        <v>4</v>
      </c>
      <c r="S31" s="216">
        <v>3</v>
      </c>
      <c r="T31" s="216">
        <v>0</v>
      </c>
      <c r="U31" s="216">
        <v>144.62</v>
      </c>
      <c r="V31" s="216">
        <v>5.07</v>
      </c>
      <c r="W31" s="216">
        <v>10.17</v>
      </c>
      <c r="X31" s="216">
        <v>36.08</v>
      </c>
      <c r="Y31" s="216">
        <v>0</v>
      </c>
      <c r="Z31" s="216">
        <v>34.03</v>
      </c>
      <c r="AA31" s="216">
        <v>19.309999999999999</v>
      </c>
      <c r="AB31" s="216">
        <v>0</v>
      </c>
      <c r="AC31" s="216">
        <v>7.73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55.24</v>
      </c>
      <c r="AL31" s="216">
        <v>0</v>
      </c>
      <c r="AM31" s="216">
        <v>0</v>
      </c>
      <c r="AN31" s="216">
        <v>0</v>
      </c>
      <c r="AO31" s="216">
        <v>28.75</v>
      </c>
      <c r="AP31" s="216">
        <v>0</v>
      </c>
      <c r="AQ31" s="216">
        <v>26.3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80</v>
      </c>
      <c r="L32" s="216">
        <v>19.64</v>
      </c>
      <c r="M32" s="216">
        <v>0</v>
      </c>
      <c r="N32" s="216">
        <v>28.89</v>
      </c>
      <c r="O32" s="216">
        <v>48.51</v>
      </c>
      <c r="P32" s="216">
        <v>63.35</v>
      </c>
      <c r="Q32" s="216">
        <v>2.83</v>
      </c>
      <c r="R32" s="216">
        <v>4</v>
      </c>
      <c r="S32" s="216">
        <v>3</v>
      </c>
      <c r="T32" s="216">
        <v>0</v>
      </c>
      <c r="U32" s="216">
        <v>144.62</v>
      </c>
      <c r="V32" s="216">
        <v>5.07</v>
      </c>
      <c r="W32" s="216">
        <v>10.17</v>
      </c>
      <c r="X32" s="216">
        <v>36.08</v>
      </c>
      <c r="Y32" s="216">
        <v>0</v>
      </c>
      <c r="Z32" s="216">
        <v>34.03</v>
      </c>
      <c r="AA32" s="216">
        <v>19.309999999999999</v>
      </c>
      <c r="AB32" s="216">
        <v>0</v>
      </c>
      <c r="AC32" s="216">
        <v>7.73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55.24</v>
      </c>
      <c r="AL32" s="216">
        <v>0</v>
      </c>
      <c r="AM32" s="216">
        <v>0</v>
      </c>
      <c r="AN32" s="216">
        <v>0</v>
      </c>
      <c r="AO32" s="216">
        <v>28.75</v>
      </c>
      <c r="AP32" s="216">
        <v>0</v>
      </c>
      <c r="AQ32" s="216">
        <v>26.3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80</v>
      </c>
      <c r="L33" s="216">
        <v>19.64</v>
      </c>
      <c r="M33" s="216">
        <v>0</v>
      </c>
      <c r="N33" s="216">
        <v>28.89</v>
      </c>
      <c r="O33" s="216">
        <v>48.51</v>
      </c>
      <c r="P33" s="216">
        <v>63.35</v>
      </c>
      <c r="Q33" s="216">
        <v>2.83</v>
      </c>
      <c r="R33" s="216">
        <v>4</v>
      </c>
      <c r="S33" s="216">
        <v>3</v>
      </c>
      <c r="T33" s="216">
        <v>0</v>
      </c>
      <c r="U33" s="216">
        <v>144.62</v>
      </c>
      <c r="V33" s="216">
        <v>5.07</v>
      </c>
      <c r="W33" s="216">
        <v>8.51</v>
      </c>
      <c r="X33" s="216">
        <v>36.08</v>
      </c>
      <c r="Y33" s="216">
        <v>0</v>
      </c>
      <c r="Z33" s="216">
        <v>34.03</v>
      </c>
      <c r="AA33" s="216">
        <v>19.309999999999999</v>
      </c>
      <c r="AB33" s="216">
        <v>0</v>
      </c>
      <c r="AC33" s="216">
        <v>7.73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55.24</v>
      </c>
      <c r="AL33" s="216">
        <v>0</v>
      </c>
      <c r="AM33" s="216">
        <v>0</v>
      </c>
      <c r="AN33" s="216">
        <v>0</v>
      </c>
      <c r="AO33" s="216">
        <v>28.75</v>
      </c>
      <c r="AP33" s="216">
        <v>0</v>
      </c>
      <c r="AQ33" s="216">
        <v>26.3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80</v>
      </c>
      <c r="L34" s="216">
        <v>19.64</v>
      </c>
      <c r="M34" s="216">
        <v>0</v>
      </c>
      <c r="N34" s="216">
        <v>28.89</v>
      </c>
      <c r="O34" s="216">
        <v>48.51</v>
      </c>
      <c r="P34" s="216">
        <v>63.35</v>
      </c>
      <c r="Q34" s="216">
        <v>2.83</v>
      </c>
      <c r="R34" s="216">
        <v>4</v>
      </c>
      <c r="S34" s="216">
        <v>3</v>
      </c>
      <c r="T34" s="216">
        <v>0</v>
      </c>
      <c r="U34" s="216">
        <v>144.62</v>
      </c>
      <c r="V34" s="216">
        <v>5.07</v>
      </c>
      <c r="W34" s="216">
        <v>8.51</v>
      </c>
      <c r="X34" s="216">
        <v>36.08</v>
      </c>
      <c r="Y34" s="216">
        <v>0</v>
      </c>
      <c r="Z34" s="216">
        <v>34.03</v>
      </c>
      <c r="AA34" s="216">
        <v>19.309999999999999</v>
      </c>
      <c r="AB34" s="216">
        <v>0</v>
      </c>
      <c r="AC34" s="216">
        <v>7.73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55.24</v>
      </c>
      <c r="AL34" s="216">
        <v>0</v>
      </c>
      <c r="AM34" s="216">
        <v>0</v>
      </c>
      <c r="AN34" s="216">
        <v>0</v>
      </c>
      <c r="AO34" s="216">
        <v>28.75</v>
      </c>
      <c r="AP34" s="216">
        <v>0</v>
      </c>
      <c r="AQ34" s="216">
        <v>26.3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86.71</v>
      </c>
      <c r="L35" s="216">
        <v>19.29</v>
      </c>
      <c r="M35" s="216">
        <v>0</v>
      </c>
      <c r="N35" s="216">
        <v>28.89</v>
      </c>
      <c r="O35" s="216">
        <v>48.51</v>
      </c>
      <c r="P35" s="216">
        <v>63.35</v>
      </c>
      <c r="Q35" s="216">
        <v>2.86</v>
      </c>
      <c r="R35" s="216">
        <v>4</v>
      </c>
      <c r="S35" s="216">
        <v>6.71</v>
      </c>
      <c r="T35" s="216">
        <v>0</v>
      </c>
      <c r="U35" s="216">
        <v>144.62</v>
      </c>
      <c r="V35" s="216">
        <v>5.07</v>
      </c>
      <c r="W35" s="216">
        <v>8.51</v>
      </c>
      <c r="X35" s="216">
        <v>36.08</v>
      </c>
      <c r="Y35" s="216">
        <v>0</v>
      </c>
      <c r="Z35" s="216">
        <v>34.03</v>
      </c>
      <c r="AA35" s="216">
        <v>19.309999999999999</v>
      </c>
      <c r="AB35" s="216">
        <v>0</v>
      </c>
      <c r="AC35" s="216">
        <v>7.73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55.24</v>
      </c>
      <c r="AL35" s="216">
        <v>0</v>
      </c>
      <c r="AM35" s="216">
        <v>0</v>
      </c>
      <c r="AN35" s="216">
        <v>0</v>
      </c>
      <c r="AO35" s="216">
        <v>26.31</v>
      </c>
      <c r="AP35" s="216">
        <v>0</v>
      </c>
      <c r="AQ35" s="216">
        <v>26.3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86.71</v>
      </c>
      <c r="L36" s="216">
        <v>33.700000000000003</v>
      </c>
      <c r="M36" s="216">
        <v>0</v>
      </c>
      <c r="N36" s="216">
        <v>28.89</v>
      </c>
      <c r="O36" s="216">
        <v>48.51</v>
      </c>
      <c r="P36" s="216">
        <v>63.35</v>
      </c>
      <c r="Q36" s="216">
        <v>2.86</v>
      </c>
      <c r="R36" s="216">
        <v>4</v>
      </c>
      <c r="S36" s="216">
        <v>6.71</v>
      </c>
      <c r="T36" s="216">
        <v>0</v>
      </c>
      <c r="U36" s="216">
        <v>144.62</v>
      </c>
      <c r="V36" s="216">
        <v>5.07</v>
      </c>
      <c r="W36" s="216">
        <v>8.51</v>
      </c>
      <c r="X36" s="216">
        <v>36.08</v>
      </c>
      <c r="Y36" s="216">
        <v>0</v>
      </c>
      <c r="Z36" s="216">
        <v>34.03</v>
      </c>
      <c r="AA36" s="216">
        <v>19.309999999999999</v>
      </c>
      <c r="AB36" s="216">
        <v>0</v>
      </c>
      <c r="AC36" s="216">
        <v>7.73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55.24</v>
      </c>
      <c r="AL36" s="216">
        <v>0</v>
      </c>
      <c r="AM36" s="216">
        <v>0</v>
      </c>
      <c r="AN36" s="216">
        <v>0</v>
      </c>
      <c r="AO36" s="216">
        <v>26.31</v>
      </c>
      <c r="AP36" s="216">
        <v>0</v>
      </c>
      <c r="AQ36" s="216">
        <v>26.3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86.75</v>
      </c>
      <c r="L37" s="216">
        <v>33.78</v>
      </c>
      <c r="M37" s="216">
        <v>0</v>
      </c>
      <c r="N37" s="216">
        <v>28.89</v>
      </c>
      <c r="O37" s="216">
        <v>48.51</v>
      </c>
      <c r="P37" s="216">
        <v>63.35</v>
      </c>
      <c r="Q37" s="216">
        <v>2.87</v>
      </c>
      <c r="R37" s="216">
        <v>4</v>
      </c>
      <c r="S37" s="216">
        <v>6.71</v>
      </c>
      <c r="T37" s="216">
        <v>0</v>
      </c>
      <c r="U37" s="216">
        <v>144.62</v>
      </c>
      <c r="V37" s="216">
        <v>5.07</v>
      </c>
      <c r="W37" s="216">
        <v>8.51</v>
      </c>
      <c r="X37" s="216">
        <v>37.47</v>
      </c>
      <c r="Y37" s="216">
        <v>0</v>
      </c>
      <c r="Z37" s="216">
        <v>34.03</v>
      </c>
      <c r="AA37" s="216">
        <v>19.309999999999999</v>
      </c>
      <c r="AB37" s="216">
        <v>0</v>
      </c>
      <c r="AC37" s="216">
        <v>7.73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55.24</v>
      </c>
      <c r="AL37" s="216">
        <v>0</v>
      </c>
      <c r="AM37" s="216">
        <v>0</v>
      </c>
      <c r="AN37" s="216">
        <v>0</v>
      </c>
      <c r="AO37" s="216">
        <v>26.31</v>
      </c>
      <c r="AP37" s="216">
        <v>0</v>
      </c>
      <c r="AQ37" s="216">
        <v>26.3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86.75</v>
      </c>
      <c r="L38" s="216">
        <v>43.33</v>
      </c>
      <c r="M38" s="216">
        <v>0</v>
      </c>
      <c r="N38" s="216">
        <v>28.89</v>
      </c>
      <c r="O38" s="216">
        <v>48.51</v>
      </c>
      <c r="P38" s="216">
        <v>63.35</v>
      </c>
      <c r="Q38" s="216">
        <v>2.87</v>
      </c>
      <c r="R38" s="216">
        <v>4</v>
      </c>
      <c r="S38" s="216">
        <v>6.71</v>
      </c>
      <c r="T38" s="216">
        <v>0</v>
      </c>
      <c r="U38" s="216">
        <v>144.62</v>
      </c>
      <c r="V38" s="216">
        <v>5.07</v>
      </c>
      <c r="W38" s="216">
        <v>8.51</v>
      </c>
      <c r="X38" s="216">
        <v>36.08</v>
      </c>
      <c r="Y38" s="216">
        <v>0</v>
      </c>
      <c r="Z38" s="216">
        <v>34.03</v>
      </c>
      <c r="AA38" s="216">
        <v>19.309999999999999</v>
      </c>
      <c r="AB38" s="216">
        <v>0</v>
      </c>
      <c r="AC38" s="216">
        <v>7.73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55.24</v>
      </c>
      <c r="AL38" s="216">
        <v>0</v>
      </c>
      <c r="AM38" s="216">
        <v>0</v>
      </c>
      <c r="AN38" s="216">
        <v>0</v>
      </c>
      <c r="AO38" s="216">
        <v>26.9</v>
      </c>
      <c r="AP38" s="216">
        <v>0</v>
      </c>
      <c r="AQ38" s="216">
        <v>26.3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86.75</v>
      </c>
      <c r="L39" s="216">
        <v>19.329999999999998</v>
      </c>
      <c r="M39" s="216">
        <v>0</v>
      </c>
      <c r="N39" s="216">
        <v>28.89</v>
      </c>
      <c r="O39" s="216">
        <v>48.51</v>
      </c>
      <c r="P39" s="216">
        <v>63.35</v>
      </c>
      <c r="Q39" s="216">
        <v>5.54</v>
      </c>
      <c r="R39" s="216">
        <v>10.37</v>
      </c>
      <c r="S39" s="216">
        <v>6.71</v>
      </c>
      <c r="T39" s="216">
        <v>0</v>
      </c>
      <c r="U39" s="216">
        <v>144.62</v>
      </c>
      <c r="V39" s="216">
        <v>5.07</v>
      </c>
      <c r="W39" s="216">
        <v>8.51</v>
      </c>
      <c r="X39" s="216">
        <v>36.08</v>
      </c>
      <c r="Y39" s="216">
        <v>0</v>
      </c>
      <c r="Z39" s="216">
        <v>34.03</v>
      </c>
      <c r="AA39" s="216">
        <v>19.309999999999999</v>
      </c>
      <c r="AB39" s="216">
        <v>0</v>
      </c>
      <c r="AC39" s="216">
        <v>7.73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55.24</v>
      </c>
      <c r="AL39" s="216">
        <v>0</v>
      </c>
      <c r="AM39" s="216">
        <v>0</v>
      </c>
      <c r="AN39" s="216">
        <v>0</v>
      </c>
      <c r="AO39" s="216">
        <v>28.07</v>
      </c>
      <c r="AP39" s="216">
        <v>0</v>
      </c>
      <c r="AQ39" s="216">
        <v>26.3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86.75</v>
      </c>
      <c r="L40" s="216">
        <v>19.329999999999998</v>
      </c>
      <c r="M40" s="216">
        <v>0</v>
      </c>
      <c r="N40" s="216">
        <v>28.89</v>
      </c>
      <c r="O40" s="216">
        <v>48.51</v>
      </c>
      <c r="P40" s="216">
        <v>63.35</v>
      </c>
      <c r="Q40" s="216">
        <v>5.54</v>
      </c>
      <c r="R40" s="216">
        <v>10.37</v>
      </c>
      <c r="S40" s="216">
        <v>6.71</v>
      </c>
      <c r="T40" s="216">
        <v>0</v>
      </c>
      <c r="U40" s="216">
        <v>144.62</v>
      </c>
      <c r="V40" s="216">
        <v>5.07</v>
      </c>
      <c r="W40" s="216">
        <v>8.51</v>
      </c>
      <c r="X40" s="216">
        <v>36.08</v>
      </c>
      <c r="Y40" s="216">
        <v>0</v>
      </c>
      <c r="Z40" s="216">
        <v>34.03</v>
      </c>
      <c r="AA40" s="216">
        <v>19.309999999999999</v>
      </c>
      <c r="AB40" s="216">
        <v>0</v>
      </c>
      <c r="AC40" s="216">
        <v>7.73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55.24</v>
      </c>
      <c r="AL40" s="216">
        <v>0</v>
      </c>
      <c r="AM40" s="216">
        <v>0</v>
      </c>
      <c r="AN40" s="216">
        <v>0</v>
      </c>
      <c r="AO40" s="216">
        <v>28.07</v>
      </c>
      <c r="AP40" s="216">
        <v>0</v>
      </c>
      <c r="AQ40" s="216">
        <v>26.3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86.75</v>
      </c>
      <c r="L41" s="216">
        <v>19.64</v>
      </c>
      <c r="M41" s="216">
        <v>0</v>
      </c>
      <c r="N41" s="216">
        <v>28.89</v>
      </c>
      <c r="O41" s="216">
        <v>48.51</v>
      </c>
      <c r="P41" s="216">
        <v>63.35</v>
      </c>
      <c r="Q41" s="216">
        <v>5.54</v>
      </c>
      <c r="R41" s="216">
        <v>10.37</v>
      </c>
      <c r="S41" s="216">
        <v>6.71</v>
      </c>
      <c r="T41" s="216">
        <v>0</v>
      </c>
      <c r="U41" s="216">
        <v>144.62</v>
      </c>
      <c r="V41" s="216">
        <v>5.07</v>
      </c>
      <c r="W41" s="216">
        <v>8.51</v>
      </c>
      <c r="X41" s="216">
        <v>36.08</v>
      </c>
      <c r="Y41" s="216">
        <v>0</v>
      </c>
      <c r="Z41" s="216">
        <v>34.03</v>
      </c>
      <c r="AA41" s="216">
        <v>19.309999999999999</v>
      </c>
      <c r="AB41" s="216">
        <v>0</v>
      </c>
      <c r="AC41" s="216">
        <v>7.73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55.24</v>
      </c>
      <c r="AL41" s="216">
        <v>0</v>
      </c>
      <c r="AM41" s="216">
        <v>0</v>
      </c>
      <c r="AN41" s="216">
        <v>0</v>
      </c>
      <c r="AO41" s="216">
        <v>28.07</v>
      </c>
      <c r="AP41" s="216">
        <v>0</v>
      </c>
      <c r="AQ41" s="216">
        <v>26.3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86.75</v>
      </c>
      <c r="L42" s="216">
        <v>19.64</v>
      </c>
      <c r="M42" s="216">
        <v>0</v>
      </c>
      <c r="N42" s="216">
        <v>28.89</v>
      </c>
      <c r="O42" s="216">
        <v>48.51</v>
      </c>
      <c r="P42" s="216">
        <v>63.35</v>
      </c>
      <c r="Q42" s="216">
        <v>5.54</v>
      </c>
      <c r="R42" s="216">
        <v>10.37</v>
      </c>
      <c r="S42" s="216">
        <v>6.71</v>
      </c>
      <c r="T42" s="216">
        <v>0</v>
      </c>
      <c r="U42" s="216">
        <v>144.62</v>
      </c>
      <c r="V42" s="216">
        <v>5.07</v>
      </c>
      <c r="W42" s="216">
        <v>8.51</v>
      </c>
      <c r="X42" s="216">
        <v>36.08</v>
      </c>
      <c r="Y42" s="216">
        <v>0</v>
      </c>
      <c r="Z42" s="216">
        <v>34.03</v>
      </c>
      <c r="AA42" s="216">
        <v>19.309999999999999</v>
      </c>
      <c r="AB42" s="216">
        <v>0</v>
      </c>
      <c r="AC42" s="216">
        <v>7.73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55.24</v>
      </c>
      <c r="AL42" s="216">
        <v>0</v>
      </c>
      <c r="AM42" s="216">
        <v>0</v>
      </c>
      <c r="AN42" s="216">
        <v>0</v>
      </c>
      <c r="AO42" s="216">
        <v>28.65</v>
      </c>
      <c r="AP42" s="216">
        <v>0</v>
      </c>
      <c r="AQ42" s="216">
        <v>26.3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80</v>
      </c>
      <c r="L43" s="216">
        <v>19.72</v>
      </c>
      <c r="M43" s="216">
        <v>0</v>
      </c>
      <c r="N43" s="216">
        <v>28.89</v>
      </c>
      <c r="O43" s="216">
        <v>48.51</v>
      </c>
      <c r="P43" s="216">
        <v>63.35</v>
      </c>
      <c r="Q43" s="216">
        <v>5.54</v>
      </c>
      <c r="R43" s="216">
        <v>10.37</v>
      </c>
      <c r="S43" s="216">
        <v>6.71</v>
      </c>
      <c r="T43" s="216">
        <v>0</v>
      </c>
      <c r="U43" s="216">
        <v>144.62</v>
      </c>
      <c r="V43" s="216">
        <v>5.07</v>
      </c>
      <c r="W43" s="216">
        <v>8.51</v>
      </c>
      <c r="X43" s="216">
        <v>36.08</v>
      </c>
      <c r="Y43" s="216">
        <v>0</v>
      </c>
      <c r="Z43" s="216">
        <v>34.03</v>
      </c>
      <c r="AA43" s="216">
        <v>19.309999999999999</v>
      </c>
      <c r="AB43" s="216">
        <v>0</v>
      </c>
      <c r="AC43" s="216">
        <v>18.86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55.8</v>
      </c>
      <c r="AL43" s="216">
        <v>0</v>
      </c>
      <c r="AM43" s="216">
        <v>0</v>
      </c>
      <c r="AN43" s="216">
        <v>0</v>
      </c>
      <c r="AO43" s="216">
        <v>28.07</v>
      </c>
      <c r="AP43" s="216">
        <v>0</v>
      </c>
      <c r="AQ43" s="216">
        <v>26.3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80</v>
      </c>
      <c r="L44" s="216">
        <v>19.72</v>
      </c>
      <c r="M44" s="216">
        <v>0</v>
      </c>
      <c r="N44" s="216">
        <v>28.89</v>
      </c>
      <c r="O44" s="216">
        <v>48.51</v>
      </c>
      <c r="P44" s="216">
        <v>63.35</v>
      </c>
      <c r="Q44" s="216">
        <v>5.54</v>
      </c>
      <c r="R44" s="216">
        <v>10.37</v>
      </c>
      <c r="S44" s="216">
        <v>6.53</v>
      </c>
      <c r="T44" s="216">
        <v>0</v>
      </c>
      <c r="U44" s="216">
        <v>144.62</v>
      </c>
      <c r="V44" s="216">
        <v>5.07</v>
      </c>
      <c r="W44" s="216">
        <v>8.51</v>
      </c>
      <c r="X44" s="216">
        <v>36.08</v>
      </c>
      <c r="Y44" s="216">
        <v>0</v>
      </c>
      <c r="Z44" s="216">
        <v>34.03</v>
      </c>
      <c r="AA44" s="216">
        <v>19.309999999999999</v>
      </c>
      <c r="AB44" s="216">
        <v>0</v>
      </c>
      <c r="AC44" s="216">
        <v>18.86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55.8</v>
      </c>
      <c r="AL44" s="216">
        <v>0</v>
      </c>
      <c r="AM44" s="216">
        <v>0</v>
      </c>
      <c r="AN44" s="216">
        <v>0</v>
      </c>
      <c r="AO44" s="216">
        <v>27.77</v>
      </c>
      <c r="AP44" s="216">
        <v>0</v>
      </c>
      <c r="AQ44" s="216">
        <v>26.3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80</v>
      </c>
      <c r="L45" s="216">
        <v>19.82</v>
      </c>
      <c r="M45" s="216">
        <v>0</v>
      </c>
      <c r="N45" s="216">
        <v>28.89</v>
      </c>
      <c r="O45" s="216">
        <v>48.51</v>
      </c>
      <c r="P45" s="216">
        <v>63.35</v>
      </c>
      <c r="Q45" s="216">
        <v>5.54</v>
      </c>
      <c r="R45" s="216">
        <v>10.37</v>
      </c>
      <c r="S45" s="216">
        <v>3</v>
      </c>
      <c r="T45" s="216">
        <v>0</v>
      </c>
      <c r="U45" s="216">
        <v>144.62</v>
      </c>
      <c r="V45" s="216">
        <v>5.07</v>
      </c>
      <c r="W45" s="216">
        <v>8.51</v>
      </c>
      <c r="X45" s="216">
        <v>36.08</v>
      </c>
      <c r="Y45" s="216">
        <v>0</v>
      </c>
      <c r="Z45" s="216">
        <v>34.03</v>
      </c>
      <c r="AA45" s="216">
        <v>19.309999999999999</v>
      </c>
      <c r="AB45" s="216">
        <v>0</v>
      </c>
      <c r="AC45" s="216">
        <v>7.73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55.8</v>
      </c>
      <c r="AL45" s="216">
        <v>0</v>
      </c>
      <c r="AM45" s="216">
        <v>0</v>
      </c>
      <c r="AN45" s="216">
        <v>0</v>
      </c>
      <c r="AO45" s="216">
        <v>27.77</v>
      </c>
      <c r="AP45" s="216">
        <v>0</v>
      </c>
      <c r="AQ45" s="216">
        <v>26.3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80</v>
      </c>
      <c r="L46" s="216">
        <v>19.82</v>
      </c>
      <c r="M46" s="216">
        <v>0</v>
      </c>
      <c r="N46" s="216">
        <v>28.89</v>
      </c>
      <c r="O46" s="216">
        <v>48.51</v>
      </c>
      <c r="P46" s="216">
        <v>63.35</v>
      </c>
      <c r="Q46" s="216">
        <v>5.54</v>
      </c>
      <c r="R46" s="216">
        <v>10.37</v>
      </c>
      <c r="S46" s="216">
        <v>3</v>
      </c>
      <c r="T46" s="216">
        <v>0</v>
      </c>
      <c r="U46" s="216">
        <v>144.62</v>
      </c>
      <c r="V46" s="216">
        <v>5.07</v>
      </c>
      <c r="W46" s="216">
        <v>8.51</v>
      </c>
      <c r="X46" s="216">
        <v>36.08</v>
      </c>
      <c r="Y46" s="216">
        <v>0</v>
      </c>
      <c r="Z46" s="216">
        <v>34.03</v>
      </c>
      <c r="AA46" s="216">
        <v>19.309999999999999</v>
      </c>
      <c r="AB46" s="216">
        <v>0</v>
      </c>
      <c r="AC46" s="216">
        <v>7.73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55.8</v>
      </c>
      <c r="AL46" s="216">
        <v>0</v>
      </c>
      <c r="AM46" s="216">
        <v>0</v>
      </c>
      <c r="AN46" s="216">
        <v>0</v>
      </c>
      <c r="AO46" s="216">
        <v>26.9</v>
      </c>
      <c r="AP46" s="216">
        <v>0</v>
      </c>
      <c r="AQ46" s="216">
        <v>26.3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80</v>
      </c>
      <c r="L47" s="216">
        <v>19.72</v>
      </c>
      <c r="M47" s="216">
        <v>0</v>
      </c>
      <c r="N47" s="216">
        <v>28.89</v>
      </c>
      <c r="O47" s="216">
        <v>48.51</v>
      </c>
      <c r="P47" s="216">
        <v>63.35</v>
      </c>
      <c r="Q47" s="216">
        <v>5.54</v>
      </c>
      <c r="R47" s="216">
        <v>10.37</v>
      </c>
      <c r="S47" s="216">
        <v>3</v>
      </c>
      <c r="T47" s="216">
        <v>0</v>
      </c>
      <c r="U47" s="216">
        <v>144.62</v>
      </c>
      <c r="V47" s="216">
        <v>5.07</v>
      </c>
      <c r="W47" s="216">
        <v>8.51</v>
      </c>
      <c r="X47" s="216">
        <v>36.08</v>
      </c>
      <c r="Y47" s="216">
        <v>0</v>
      </c>
      <c r="Z47" s="216">
        <v>34.03</v>
      </c>
      <c r="AA47" s="216">
        <v>19.309999999999999</v>
      </c>
      <c r="AB47" s="216">
        <v>0</v>
      </c>
      <c r="AC47" s="216">
        <v>7.73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55.8</v>
      </c>
      <c r="AL47" s="216">
        <v>0</v>
      </c>
      <c r="AM47" s="216">
        <v>0</v>
      </c>
      <c r="AN47" s="216">
        <v>0</v>
      </c>
      <c r="AO47" s="216">
        <v>26.9</v>
      </c>
      <c r="AP47" s="216">
        <v>0</v>
      </c>
      <c r="AQ47" s="216">
        <v>26.3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80</v>
      </c>
      <c r="L48" s="216">
        <v>19.72</v>
      </c>
      <c r="M48" s="216">
        <v>0</v>
      </c>
      <c r="N48" s="216">
        <v>28.89</v>
      </c>
      <c r="O48" s="216">
        <v>48.51</v>
      </c>
      <c r="P48" s="216">
        <v>63.35</v>
      </c>
      <c r="Q48" s="216">
        <v>5.54</v>
      </c>
      <c r="R48" s="216">
        <v>10.37</v>
      </c>
      <c r="S48" s="216">
        <v>3</v>
      </c>
      <c r="T48" s="216">
        <v>0</v>
      </c>
      <c r="U48" s="216">
        <v>144.62</v>
      </c>
      <c r="V48" s="216">
        <v>5.07</v>
      </c>
      <c r="W48" s="216">
        <v>8.51</v>
      </c>
      <c r="X48" s="216">
        <v>36.08</v>
      </c>
      <c r="Y48" s="216">
        <v>0</v>
      </c>
      <c r="Z48" s="216">
        <v>34.03</v>
      </c>
      <c r="AA48" s="216">
        <v>19.309999999999999</v>
      </c>
      <c r="AB48" s="216">
        <v>0</v>
      </c>
      <c r="AC48" s="216">
        <v>7.73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55.8</v>
      </c>
      <c r="AL48" s="216">
        <v>0</v>
      </c>
      <c r="AM48" s="216">
        <v>0</v>
      </c>
      <c r="AN48" s="216">
        <v>0</v>
      </c>
      <c r="AO48" s="216">
        <v>27.48</v>
      </c>
      <c r="AP48" s="216">
        <v>0</v>
      </c>
      <c r="AQ48" s="216">
        <v>26.3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80</v>
      </c>
      <c r="L49" s="216">
        <v>19.91</v>
      </c>
      <c r="M49" s="216">
        <v>0</v>
      </c>
      <c r="N49" s="216">
        <v>28.89</v>
      </c>
      <c r="O49" s="216">
        <v>48.51</v>
      </c>
      <c r="P49" s="216">
        <v>63.35</v>
      </c>
      <c r="Q49" s="216">
        <v>5.54</v>
      </c>
      <c r="R49" s="216">
        <v>10.37</v>
      </c>
      <c r="S49" s="216">
        <v>3</v>
      </c>
      <c r="T49" s="216">
        <v>0</v>
      </c>
      <c r="U49" s="216">
        <v>144.62</v>
      </c>
      <c r="V49" s="216">
        <v>5.07</v>
      </c>
      <c r="W49" s="216">
        <v>8.51</v>
      </c>
      <c r="X49" s="216">
        <v>36.08</v>
      </c>
      <c r="Y49" s="216">
        <v>0</v>
      </c>
      <c r="Z49" s="216">
        <v>34.299999999999997</v>
      </c>
      <c r="AA49" s="216">
        <v>19.489999999999998</v>
      </c>
      <c r="AB49" s="216">
        <v>0</v>
      </c>
      <c r="AC49" s="216">
        <v>7.73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55.8</v>
      </c>
      <c r="AL49" s="216">
        <v>0</v>
      </c>
      <c r="AM49" s="216">
        <v>0</v>
      </c>
      <c r="AN49" s="216">
        <v>0</v>
      </c>
      <c r="AO49" s="216">
        <v>27.77</v>
      </c>
      <c r="AP49" s="216">
        <v>0</v>
      </c>
      <c r="AQ49" s="216">
        <v>26.3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80</v>
      </c>
      <c r="L50" s="216">
        <v>19.91</v>
      </c>
      <c r="M50" s="216">
        <v>0</v>
      </c>
      <c r="N50" s="216">
        <v>28.89</v>
      </c>
      <c r="O50" s="216">
        <v>48.51</v>
      </c>
      <c r="P50" s="216">
        <v>63.35</v>
      </c>
      <c r="Q50" s="216">
        <v>5.54</v>
      </c>
      <c r="R50" s="216">
        <v>10.37</v>
      </c>
      <c r="S50" s="216">
        <v>3</v>
      </c>
      <c r="T50" s="216">
        <v>0</v>
      </c>
      <c r="U50" s="216">
        <v>144.62</v>
      </c>
      <c r="V50" s="216">
        <v>5.07</v>
      </c>
      <c r="W50" s="216">
        <v>8.51</v>
      </c>
      <c r="X50" s="216">
        <v>36.08</v>
      </c>
      <c r="Y50" s="216">
        <v>0</v>
      </c>
      <c r="Z50" s="216">
        <v>34.299999999999997</v>
      </c>
      <c r="AA50" s="216">
        <v>19.489999999999998</v>
      </c>
      <c r="AB50" s="216">
        <v>0</v>
      </c>
      <c r="AC50" s="216">
        <v>7.51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55.8</v>
      </c>
      <c r="AL50" s="216">
        <v>0</v>
      </c>
      <c r="AM50" s="216">
        <v>0</v>
      </c>
      <c r="AN50" s="216">
        <v>0</v>
      </c>
      <c r="AO50" s="216">
        <v>26.9</v>
      </c>
      <c r="AP50" s="216">
        <v>0</v>
      </c>
      <c r="AQ50" s="216">
        <v>26.3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86.63</v>
      </c>
      <c r="L51" s="216">
        <v>19.91</v>
      </c>
      <c r="M51" s="216">
        <v>0</v>
      </c>
      <c r="N51" s="216">
        <v>28.89</v>
      </c>
      <c r="O51" s="216">
        <v>48.51</v>
      </c>
      <c r="P51" s="216">
        <v>63.35</v>
      </c>
      <c r="Q51" s="216">
        <v>3</v>
      </c>
      <c r="R51" s="216">
        <v>10.37</v>
      </c>
      <c r="S51" s="216">
        <v>3.32</v>
      </c>
      <c r="T51" s="216">
        <v>0</v>
      </c>
      <c r="U51" s="216">
        <v>144.62</v>
      </c>
      <c r="V51" s="216">
        <v>5.07</v>
      </c>
      <c r="W51" s="216">
        <v>8.51</v>
      </c>
      <c r="X51" s="216">
        <v>36.08</v>
      </c>
      <c r="Y51" s="216">
        <v>0</v>
      </c>
      <c r="Z51" s="216">
        <v>34.03</v>
      </c>
      <c r="AA51" s="216">
        <v>19.309999999999999</v>
      </c>
      <c r="AB51" s="216">
        <v>0</v>
      </c>
      <c r="AC51" s="216">
        <v>7.51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56.08</v>
      </c>
      <c r="AL51" s="216">
        <v>0</v>
      </c>
      <c r="AM51" s="216">
        <v>0</v>
      </c>
      <c r="AN51" s="216">
        <v>0</v>
      </c>
      <c r="AO51" s="216">
        <v>26.9</v>
      </c>
      <c r="AP51" s="216">
        <v>0</v>
      </c>
      <c r="AQ51" s="216">
        <v>26.3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86.63</v>
      </c>
      <c r="L52" s="216">
        <v>19.91</v>
      </c>
      <c r="M52" s="216">
        <v>0</v>
      </c>
      <c r="N52" s="216">
        <v>28.89</v>
      </c>
      <c r="O52" s="216">
        <v>48.51</v>
      </c>
      <c r="P52" s="216">
        <v>63.35</v>
      </c>
      <c r="Q52" s="216">
        <v>3</v>
      </c>
      <c r="R52" s="216">
        <v>10.37</v>
      </c>
      <c r="S52" s="216">
        <v>3.32</v>
      </c>
      <c r="T52" s="216">
        <v>0</v>
      </c>
      <c r="U52" s="216">
        <v>144.62</v>
      </c>
      <c r="V52" s="216">
        <v>5.07</v>
      </c>
      <c r="W52" s="216">
        <v>8.51</v>
      </c>
      <c r="X52" s="216">
        <v>36.08</v>
      </c>
      <c r="Y52" s="216">
        <v>0</v>
      </c>
      <c r="Z52" s="216">
        <v>34.03</v>
      </c>
      <c r="AA52" s="216">
        <v>19.309999999999999</v>
      </c>
      <c r="AB52" s="216">
        <v>0</v>
      </c>
      <c r="AC52" s="216">
        <v>18.489999999999998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56.08</v>
      </c>
      <c r="AL52" s="216">
        <v>0</v>
      </c>
      <c r="AM52" s="216">
        <v>0</v>
      </c>
      <c r="AN52" s="216">
        <v>0</v>
      </c>
      <c r="AO52" s="216">
        <v>25.76</v>
      </c>
      <c r="AP52" s="216">
        <v>0</v>
      </c>
      <c r="AQ52" s="216">
        <v>26.3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86.56</v>
      </c>
      <c r="L53" s="216">
        <v>18.23</v>
      </c>
      <c r="M53" s="216">
        <v>0</v>
      </c>
      <c r="N53" s="216">
        <v>28.89</v>
      </c>
      <c r="O53" s="216">
        <v>48.51</v>
      </c>
      <c r="P53" s="216">
        <v>63.35</v>
      </c>
      <c r="Q53" s="216">
        <v>3</v>
      </c>
      <c r="R53" s="216">
        <v>10.37</v>
      </c>
      <c r="S53" s="216">
        <v>3.17</v>
      </c>
      <c r="T53" s="216">
        <v>0</v>
      </c>
      <c r="U53" s="216">
        <v>144.62</v>
      </c>
      <c r="V53" s="216">
        <v>5.07</v>
      </c>
      <c r="W53" s="216">
        <v>8.51</v>
      </c>
      <c r="X53" s="216">
        <v>36.08</v>
      </c>
      <c r="Y53" s="216">
        <v>0</v>
      </c>
      <c r="Z53" s="216">
        <v>34.03</v>
      </c>
      <c r="AA53" s="216">
        <v>19.309999999999999</v>
      </c>
      <c r="AB53" s="216">
        <v>0</v>
      </c>
      <c r="AC53" s="216">
        <v>7.51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56.08</v>
      </c>
      <c r="AL53" s="216">
        <v>0</v>
      </c>
      <c r="AM53" s="216">
        <v>0</v>
      </c>
      <c r="AN53" s="216">
        <v>0</v>
      </c>
      <c r="AO53" s="216">
        <v>26.99</v>
      </c>
      <c r="AP53" s="216">
        <v>0</v>
      </c>
      <c r="AQ53" s="216">
        <v>26.3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86.56</v>
      </c>
      <c r="L54" s="216">
        <v>18.23</v>
      </c>
      <c r="M54" s="216">
        <v>0</v>
      </c>
      <c r="N54" s="216">
        <v>28.89</v>
      </c>
      <c r="O54" s="216">
        <v>48.51</v>
      </c>
      <c r="P54" s="216">
        <v>63.35</v>
      </c>
      <c r="Q54" s="216">
        <v>3</v>
      </c>
      <c r="R54" s="216">
        <v>10.37</v>
      </c>
      <c r="S54" s="216">
        <v>3.17</v>
      </c>
      <c r="T54" s="216">
        <v>0</v>
      </c>
      <c r="U54" s="216">
        <v>144.62</v>
      </c>
      <c r="V54" s="216">
        <v>5.07</v>
      </c>
      <c r="W54" s="216">
        <v>8.51</v>
      </c>
      <c r="X54" s="216">
        <v>36.08</v>
      </c>
      <c r="Y54" s="216">
        <v>0</v>
      </c>
      <c r="Z54" s="216">
        <v>34.03</v>
      </c>
      <c r="AA54" s="216">
        <v>19.309999999999999</v>
      </c>
      <c r="AB54" s="216">
        <v>0</v>
      </c>
      <c r="AC54" s="216">
        <v>7.51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56.08</v>
      </c>
      <c r="AL54" s="216">
        <v>0</v>
      </c>
      <c r="AM54" s="216">
        <v>0</v>
      </c>
      <c r="AN54" s="216">
        <v>0</v>
      </c>
      <c r="AO54" s="216">
        <v>26.99</v>
      </c>
      <c r="AP54" s="216">
        <v>0</v>
      </c>
      <c r="AQ54" s="216">
        <v>26.3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86.56</v>
      </c>
      <c r="L55" s="216">
        <v>18.23</v>
      </c>
      <c r="M55" s="216">
        <v>0</v>
      </c>
      <c r="N55" s="216">
        <v>28.89</v>
      </c>
      <c r="O55" s="216">
        <v>48.51</v>
      </c>
      <c r="P55" s="216">
        <v>63.71</v>
      </c>
      <c r="Q55" s="216">
        <v>3</v>
      </c>
      <c r="R55" s="216">
        <v>10.74</v>
      </c>
      <c r="S55" s="216">
        <v>3.17</v>
      </c>
      <c r="T55" s="216">
        <v>0</v>
      </c>
      <c r="U55" s="216">
        <v>144.62</v>
      </c>
      <c r="V55" s="216">
        <v>5.27</v>
      </c>
      <c r="W55" s="216">
        <v>8.84</v>
      </c>
      <c r="X55" s="216">
        <v>36.08</v>
      </c>
      <c r="Y55" s="216">
        <v>0</v>
      </c>
      <c r="Z55" s="216">
        <v>34.03</v>
      </c>
      <c r="AA55" s="216">
        <v>19.309999999999999</v>
      </c>
      <c r="AB55" s="216">
        <v>0</v>
      </c>
      <c r="AC55" s="216">
        <v>7.28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56.08</v>
      </c>
      <c r="AL55" s="216">
        <v>0</v>
      </c>
      <c r="AM55" s="216">
        <v>0</v>
      </c>
      <c r="AN55" s="216">
        <v>0</v>
      </c>
      <c r="AO55" s="216">
        <v>27.18</v>
      </c>
      <c r="AP55" s="216">
        <v>0</v>
      </c>
      <c r="AQ55" s="216">
        <v>26.3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86.56</v>
      </c>
      <c r="L56" s="216">
        <v>18.23</v>
      </c>
      <c r="M56" s="216">
        <v>0</v>
      </c>
      <c r="N56" s="216">
        <v>28.89</v>
      </c>
      <c r="O56" s="216">
        <v>48.51</v>
      </c>
      <c r="P56" s="216">
        <v>63.71</v>
      </c>
      <c r="Q56" s="216">
        <v>3</v>
      </c>
      <c r="R56" s="216">
        <v>10.37</v>
      </c>
      <c r="S56" s="216">
        <v>3.17</v>
      </c>
      <c r="T56" s="216">
        <v>0</v>
      </c>
      <c r="U56" s="216">
        <v>144.62</v>
      </c>
      <c r="V56" s="216">
        <v>5.07</v>
      </c>
      <c r="W56" s="216">
        <v>8.51</v>
      </c>
      <c r="X56" s="216">
        <v>36.08</v>
      </c>
      <c r="Y56" s="216">
        <v>0</v>
      </c>
      <c r="Z56" s="216">
        <v>34.03</v>
      </c>
      <c r="AA56" s="216">
        <v>19.309999999999999</v>
      </c>
      <c r="AB56" s="216">
        <v>0</v>
      </c>
      <c r="AC56" s="216">
        <v>7.28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56.08</v>
      </c>
      <c r="AL56" s="216">
        <v>0</v>
      </c>
      <c r="AM56" s="216">
        <v>0</v>
      </c>
      <c r="AN56" s="216">
        <v>0</v>
      </c>
      <c r="AO56" s="216">
        <v>27.18</v>
      </c>
      <c r="AP56" s="216">
        <v>0</v>
      </c>
      <c r="AQ56" s="216">
        <v>26.3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86.56</v>
      </c>
      <c r="L57" s="216">
        <v>18.23</v>
      </c>
      <c r="M57" s="216">
        <v>0</v>
      </c>
      <c r="N57" s="216">
        <v>28.89</v>
      </c>
      <c r="O57" s="216">
        <v>48.51</v>
      </c>
      <c r="P57" s="216">
        <v>63.71</v>
      </c>
      <c r="Q57" s="216">
        <v>3</v>
      </c>
      <c r="R57" s="216">
        <v>10.37</v>
      </c>
      <c r="S57" s="216">
        <v>3.17</v>
      </c>
      <c r="T57" s="216">
        <v>0</v>
      </c>
      <c r="U57" s="216">
        <v>144.62</v>
      </c>
      <c r="V57" s="216">
        <v>5.07</v>
      </c>
      <c r="W57" s="216">
        <v>8.51</v>
      </c>
      <c r="X57" s="216">
        <v>36.08</v>
      </c>
      <c r="Y57" s="216">
        <v>0</v>
      </c>
      <c r="Z57" s="216">
        <v>34.03</v>
      </c>
      <c r="AA57" s="216">
        <v>19.309999999999999</v>
      </c>
      <c r="AB57" s="216">
        <v>0</v>
      </c>
      <c r="AC57" s="216">
        <v>7.28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56.08</v>
      </c>
      <c r="AL57" s="216">
        <v>0</v>
      </c>
      <c r="AM57" s="216">
        <v>0</v>
      </c>
      <c r="AN57" s="216">
        <v>0</v>
      </c>
      <c r="AO57" s="216">
        <v>27.18</v>
      </c>
      <c r="AP57" s="216">
        <v>0</v>
      </c>
      <c r="AQ57" s="216">
        <v>26.3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86.56</v>
      </c>
      <c r="L58" s="216">
        <v>18.23</v>
      </c>
      <c r="M58" s="216">
        <v>0</v>
      </c>
      <c r="N58" s="216">
        <v>28.89</v>
      </c>
      <c r="O58" s="216">
        <v>48.51</v>
      </c>
      <c r="P58" s="216">
        <v>63.71</v>
      </c>
      <c r="Q58" s="216">
        <v>3</v>
      </c>
      <c r="R58" s="216">
        <v>10.37</v>
      </c>
      <c r="S58" s="216">
        <v>3.17</v>
      </c>
      <c r="T58" s="216">
        <v>0</v>
      </c>
      <c r="U58" s="216">
        <v>144.62</v>
      </c>
      <c r="V58" s="216">
        <v>5.07</v>
      </c>
      <c r="W58" s="216">
        <v>7.37</v>
      </c>
      <c r="X58" s="216">
        <v>36.08</v>
      </c>
      <c r="Y58" s="216">
        <v>0</v>
      </c>
      <c r="Z58" s="216">
        <v>34.03</v>
      </c>
      <c r="AA58" s="216">
        <v>19.309999999999999</v>
      </c>
      <c r="AB58" s="216">
        <v>0</v>
      </c>
      <c r="AC58" s="216">
        <v>7.28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56.08</v>
      </c>
      <c r="AL58" s="216">
        <v>0</v>
      </c>
      <c r="AM58" s="216">
        <v>0</v>
      </c>
      <c r="AN58" s="216">
        <v>0</v>
      </c>
      <c r="AO58" s="216">
        <v>27.38</v>
      </c>
      <c r="AP58" s="216">
        <v>0</v>
      </c>
      <c r="AQ58" s="216">
        <v>26.3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86.56</v>
      </c>
      <c r="L59" s="216">
        <v>62.82</v>
      </c>
      <c r="M59" s="216">
        <v>0</v>
      </c>
      <c r="N59" s="216">
        <v>28.89</v>
      </c>
      <c r="O59" s="216">
        <v>48.51</v>
      </c>
      <c r="P59" s="216">
        <v>63.71</v>
      </c>
      <c r="Q59" s="216">
        <v>5.54</v>
      </c>
      <c r="R59" s="216">
        <v>10.37</v>
      </c>
      <c r="S59" s="216">
        <v>6.46</v>
      </c>
      <c r="T59" s="216">
        <v>0</v>
      </c>
      <c r="U59" s="216">
        <v>144.62</v>
      </c>
      <c r="V59" s="216">
        <v>5.07</v>
      </c>
      <c r="W59" s="216">
        <v>8.64</v>
      </c>
      <c r="X59" s="216">
        <v>36.08</v>
      </c>
      <c r="Y59" s="216">
        <v>0</v>
      </c>
      <c r="Z59" s="216">
        <v>34.03</v>
      </c>
      <c r="AA59" s="216">
        <v>19.309999999999999</v>
      </c>
      <c r="AB59" s="216">
        <v>0</v>
      </c>
      <c r="AC59" s="216">
        <v>7.28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56.08</v>
      </c>
      <c r="AL59" s="216">
        <v>0</v>
      </c>
      <c r="AM59" s="216">
        <v>0</v>
      </c>
      <c r="AN59" s="216">
        <v>0</v>
      </c>
      <c r="AO59" s="216">
        <v>27.18</v>
      </c>
      <c r="AP59" s="216">
        <v>0</v>
      </c>
      <c r="AQ59" s="216">
        <v>26.3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86.56</v>
      </c>
      <c r="L60" s="216">
        <v>62.82</v>
      </c>
      <c r="M60" s="216">
        <v>0</v>
      </c>
      <c r="N60" s="216">
        <v>28.89</v>
      </c>
      <c r="O60" s="216">
        <v>48.51</v>
      </c>
      <c r="P60" s="216">
        <v>63.71</v>
      </c>
      <c r="Q60" s="216">
        <v>5.54</v>
      </c>
      <c r="R60" s="216">
        <v>10.37</v>
      </c>
      <c r="S60" s="216">
        <v>6.46</v>
      </c>
      <c r="T60" s="216">
        <v>0</v>
      </c>
      <c r="U60" s="216">
        <v>144.62</v>
      </c>
      <c r="V60" s="216">
        <v>5.07</v>
      </c>
      <c r="W60" s="216">
        <v>8.64</v>
      </c>
      <c r="X60" s="216">
        <v>36.08</v>
      </c>
      <c r="Y60" s="216">
        <v>0</v>
      </c>
      <c r="Z60" s="216">
        <v>31.95</v>
      </c>
      <c r="AA60" s="216">
        <v>19.309999999999999</v>
      </c>
      <c r="AB60" s="216">
        <v>0</v>
      </c>
      <c r="AC60" s="216">
        <v>7.28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56.08</v>
      </c>
      <c r="AL60" s="216">
        <v>0</v>
      </c>
      <c r="AM60" s="216">
        <v>0</v>
      </c>
      <c r="AN60" s="216">
        <v>0</v>
      </c>
      <c r="AO60" s="216">
        <v>26.82</v>
      </c>
      <c r="AP60" s="216">
        <v>0</v>
      </c>
      <c r="AQ60" s="216">
        <v>26.3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86.71</v>
      </c>
      <c r="L61" s="216">
        <v>62.82</v>
      </c>
      <c r="M61" s="216">
        <v>0</v>
      </c>
      <c r="N61" s="216">
        <v>28.89</v>
      </c>
      <c r="O61" s="216">
        <v>48.51</v>
      </c>
      <c r="P61" s="216">
        <v>63.71</v>
      </c>
      <c r="Q61" s="216">
        <v>5.54</v>
      </c>
      <c r="R61" s="216">
        <v>10.37</v>
      </c>
      <c r="S61" s="216">
        <v>6.46</v>
      </c>
      <c r="T61" s="216">
        <v>0</v>
      </c>
      <c r="U61" s="216">
        <v>144.62</v>
      </c>
      <c r="V61" s="216">
        <v>5.07</v>
      </c>
      <c r="W61" s="216">
        <v>8.64</v>
      </c>
      <c r="X61" s="216">
        <v>36.08</v>
      </c>
      <c r="Y61" s="216">
        <v>0</v>
      </c>
      <c r="Z61" s="216">
        <v>34.03</v>
      </c>
      <c r="AA61" s="216">
        <v>19.309999999999999</v>
      </c>
      <c r="AB61" s="216">
        <v>0</v>
      </c>
      <c r="AC61" s="216">
        <v>18.12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56.08</v>
      </c>
      <c r="AL61" s="216">
        <v>0</v>
      </c>
      <c r="AM61" s="216">
        <v>0</v>
      </c>
      <c r="AN61" s="216">
        <v>0</v>
      </c>
      <c r="AO61" s="216">
        <v>26.82</v>
      </c>
      <c r="AP61" s="216">
        <v>0</v>
      </c>
      <c r="AQ61" s="216">
        <v>26.3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86.71</v>
      </c>
      <c r="L62" s="216">
        <v>62.82</v>
      </c>
      <c r="M62" s="216">
        <v>0</v>
      </c>
      <c r="N62" s="216">
        <v>28.89</v>
      </c>
      <c r="O62" s="216">
        <v>48.51</v>
      </c>
      <c r="P62" s="216">
        <v>63.71</v>
      </c>
      <c r="Q62" s="216">
        <v>5.54</v>
      </c>
      <c r="R62" s="216">
        <v>10.37</v>
      </c>
      <c r="S62" s="216">
        <v>6.46</v>
      </c>
      <c r="T62" s="216">
        <v>0</v>
      </c>
      <c r="U62" s="216">
        <v>144.62</v>
      </c>
      <c r="V62" s="216">
        <v>5.07</v>
      </c>
      <c r="W62" s="216">
        <v>8.7100000000000009</v>
      </c>
      <c r="X62" s="216">
        <v>36.08</v>
      </c>
      <c r="Y62" s="216">
        <v>0</v>
      </c>
      <c r="Z62" s="216">
        <v>34.03</v>
      </c>
      <c r="AA62" s="216">
        <v>19.309999999999999</v>
      </c>
      <c r="AB62" s="216">
        <v>0</v>
      </c>
      <c r="AC62" s="216">
        <v>18.12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56.08</v>
      </c>
      <c r="AL62" s="216">
        <v>0</v>
      </c>
      <c r="AM62" s="216">
        <v>0</v>
      </c>
      <c r="AN62" s="216">
        <v>0</v>
      </c>
      <c r="AO62" s="216">
        <v>27.18</v>
      </c>
      <c r="AP62" s="216">
        <v>0</v>
      </c>
      <c r="AQ62" s="216">
        <v>26.3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115.55</v>
      </c>
      <c r="L63" s="216">
        <v>62.82</v>
      </c>
      <c r="M63" s="216">
        <v>0</v>
      </c>
      <c r="N63" s="216">
        <v>28.89</v>
      </c>
      <c r="O63" s="216">
        <v>48.51</v>
      </c>
      <c r="P63" s="216">
        <v>63.71</v>
      </c>
      <c r="Q63" s="216">
        <v>5.54</v>
      </c>
      <c r="R63" s="216">
        <v>10.37</v>
      </c>
      <c r="S63" s="216">
        <v>6.46</v>
      </c>
      <c r="T63" s="216">
        <v>0</v>
      </c>
      <c r="U63" s="216">
        <v>144.62</v>
      </c>
      <c r="V63" s="216">
        <v>5.07</v>
      </c>
      <c r="W63" s="216">
        <v>8.7100000000000009</v>
      </c>
      <c r="X63" s="216">
        <v>36.08</v>
      </c>
      <c r="Y63" s="216">
        <v>0</v>
      </c>
      <c r="Z63" s="216">
        <v>34.03</v>
      </c>
      <c r="AA63" s="216">
        <v>19.309999999999999</v>
      </c>
      <c r="AB63" s="216">
        <v>0</v>
      </c>
      <c r="AC63" s="216">
        <v>7.28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56.08</v>
      </c>
      <c r="AL63" s="216">
        <v>0</v>
      </c>
      <c r="AM63" s="216">
        <v>0</v>
      </c>
      <c r="AN63" s="216">
        <v>0</v>
      </c>
      <c r="AO63" s="216">
        <v>27.18</v>
      </c>
      <c r="AP63" s="216">
        <v>0</v>
      </c>
      <c r="AQ63" s="216">
        <v>26.3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115.55</v>
      </c>
      <c r="L64" s="216">
        <v>62.82</v>
      </c>
      <c r="M64" s="216">
        <v>0</v>
      </c>
      <c r="N64" s="216">
        <v>28.89</v>
      </c>
      <c r="O64" s="216">
        <v>48.51</v>
      </c>
      <c r="P64" s="216">
        <v>63.71</v>
      </c>
      <c r="Q64" s="216">
        <v>5.54</v>
      </c>
      <c r="R64" s="216">
        <v>10.37</v>
      </c>
      <c r="S64" s="216">
        <v>6.46</v>
      </c>
      <c r="T64" s="216">
        <v>0</v>
      </c>
      <c r="U64" s="216">
        <v>144.62</v>
      </c>
      <c r="V64" s="216">
        <v>5.07</v>
      </c>
      <c r="W64" s="216">
        <v>8.7100000000000009</v>
      </c>
      <c r="X64" s="216">
        <v>36.08</v>
      </c>
      <c r="Y64" s="216">
        <v>0</v>
      </c>
      <c r="Z64" s="216">
        <v>34.03</v>
      </c>
      <c r="AA64" s="216">
        <v>19.309999999999999</v>
      </c>
      <c r="AB64" s="216">
        <v>0</v>
      </c>
      <c r="AC64" s="216">
        <v>7.28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56.08</v>
      </c>
      <c r="AL64" s="216">
        <v>0</v>
      </c>
      <c r="AM64" s="216">
        <v>0</v>
      </c>
      <c r="AN64" s="216">
        <v>0</v>
      </c>
      <c r="AO64" s="216">
        <v>27.18</v>
      </c>
      <c r="AP64" s="216">
        <v>0</v>
      </c>
      <c r="AQ64" s="216">
        <v>26.3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115.55</v>
      </c>
      <c r="L65" s="216">
        <v>62.82</v>
      </c>
      <c r="M65" s="216">
        <v>0</v>
      </c>
      <c r="N65" s="216">
        <v>28.89</v>
      </c>
      <c r="O65" s="216">
        <v>48.51</v>
      </c>
      <c r="P65" s="216">
        <v>63.35</v>
      </c>
      <c r="Q65" s="216">
        <v>5.34</v>
      </c>
      <c r="R65" s="216">
        <v>10.37</v>
      </c>
      <c r="S65" s="216">
        <v>6.22</v>
      </c>
      <c r="T65" s="216">
        <v>0</v>
      </c>
      <c r="U65" s="216">
        <v>144.62</v>
      </c>
      <c r="V65" s="216">
        <v>5.07</v>
      </c>
      <c r="W65" s="216">
        <v>8.7100000000000009</v>
      </c>
      <c r="X65" s="216">
        <v>36.08</v>
      </c>
      <c r="Y65" s="216">
        <v>0</v>
      </c>
      <c r="Z65" s="216">
        <v>34.03</v>
      </c>
      <c r="AA65" s="216">
        <v>19.309999999999999</v>
      </c>
      <c r="AB65" s="216">
        <v>0</v>
      </c>
      <c r="AC65" s="216">
        <v>7.28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56.08</v>
      </c>
      <c r="AL65" s="216">
        <v>0</v>
      </c>
      <c r="AM65" s="216">
        <v>0</v>
      </c>
      <c r="AN65" s="216">
        <v>0</v>
      </c>
      <c r="AO65" s="216">
        <v>27.18</v>
      </c>
      <c r="AP65" s="216">
        <v>0</v>
      </c>
      <c r="AQ65" s="216">
        <v>26.3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115.55</v>
      </c>
      <c r="L66" s="216">
        <v>62.82</v>
      </c>
      <c r="M66" s="216">
        <v>0</v>
      </c>
      <c r="N66" s="216">
        <v>28.89</v>
      </c>
      <c r="O66" s="216">
        <v>48.51</v>
      </c>
      <c r="P66" s="216">
        <v>63.35</v>
      </c>
      <c r="Q66" s="216">
        <v>5.34</v>
      </c>
      <c r="R66" s="216">
        <v>10.37</v>
      </c>
      <c r="S66" s="216">
        <v>6.22</v>
      </c>
      <c r="T66" s="216">
        <v>0</v>
      </c>
      <c r="U66" s="216">
        <v>144.62</v>
      </c>
      <c r="V66" s="216">
        <v>5.07</v>
      </c>
      <c r="W66" s="216">
        <v>8.7100000000000009</v>
      </c>
      <c r="X66" s="216">
        <v>36.08</v>
      </c>
      <c r="Y66" s="216">
        <v>0</v>
      </c>
      <c r="Z66" s="216">
        <v>34.03</v>
      </c>
      <c r="AA66" s="216">
        <v>19.309999999999999</v>
      </c>
      <c r="AB66" s="216">
        <v>0</v>
      </c>
      <c r="AC66" s="216">
        <v>7.28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56.08</v>
      </c>
      <c r="AL66" s="216">
        <v>0</v>
      </c>
      <c r="AM66" s="216">
        <v>0</v>
      </c>
      <c r="AN66" s="216">
        <v>0</v>
      </c>
      <c r="AO66" s="216">
        <v>27.18</v>
      </c>
      <c r="AP66" s="216">
        <v>0</v>
      </c>
      <c r="AQ66" s="216">
        <v>26.3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153.01</v>
      </c>
      <c r="L67" s="216">
        <v>62.82</v>
      </c>
      <c r="M67" s="216">
        <v>0</v>
      </c>
      <c r="N67" s="216">
        <v>28.89</v>
      </c>
      <c r="O67" s="216">
        <v>48.51</v>
      </c>
      <c r="P67" s="216">
        <v>63.35</v>
      </c>
      <c r="Q67" s="216">
        <v>5.34</v>
      </c>
      <c r="R67" s="216">
        <v>10.37</v>
      </c>
      <c r="S67" s="216">
        <v>6.22</v>
      </c>
      <c r="T67" s="216">
        <v>0</v>
      </c>
      <c r="U67" s="216">
        <v>144.62</v>
      </c>
      <c r="V67" s="216">
        <v>5.07</v>
      </c>
      <c r="W67" s="216">
        <v>8.7100000000000009</v>
      </c>
      <c r="X67" s="216">
        <v>36.08</v>
      </c>
      <c r="Y67" s="216">
        <v>0</v>
      </c>
      <c r="Z67" s="216">
        <v>34.03</v>
      </c>
      <c r="AA67" s="216">
        <v>19.309999999999999</v>
      </c>
      <c r="AB67" s="216">
        <v>0</v>
      </c>
      <c r="AC67" s="216">
        <v>7.28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54.9</v>
      </c>
      <c r="AL67" s="216">
        <v>0</v>
      </c>
      <c r="AM67" s="216">
        <v>0</v>
      </c>
      <c r="AN67" s="216">
        <v>0</v>
      </c>
      <c r="AO67" s="216">
        <v>27.18</v>
      </c>
      <c r="AP67" s="216">
        <v>0</v>
      </c>
      <c r="AQ67" s="216">
        <v>26.3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153.01</v>
      </c>
      <c r="L68" s="216">
        <v>62.82</v>
      </c>
      <c r="M68" s="216">
        <v>0</v>
      </c>
      <c r="N68" s="216">
        <v>28.89</v>
      </c>
      <c r="O68" s="216">
        <v>48.51</v>
      </c>
      <c r="P68" s="216">
        <v>63.35</v>
      </c>
      <c r="Q68" s="216">
        <v>5.34</v>
      </c>
      <c r="R68" s="216">
        <v>10.37</v>
      </c>
      <c r="S68" s="216">
        <v>6.22</v>
      </c>
      <c r="T68" s="216">
        <v>0</v>
      </c>
      <c r="U68" s="216">
        <v>144.62</v>
      </c>
      <c r="V68" s="216">
        <v>5.07</v>
      </c>
      <c r="W68" s="216">
        <v>8.7100000000000009</v>
      </c>
      <c r="X68" s="216">
        <v>36.08</v>
      </c>
      <c r="Y68" s="216">
        <v>0</v>
      </c>
      <c r="Z68" s="216">
        <v>34.03</v>
      </c>
      <c r="AA68" s="216">
        <v>19.309999999999999</v>
      </c>
      <c r="AB68" s="216">
        <v>0</v>
      </c>
      <c r="AC68" s="216">
        <v>7.28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54.9</v>
      </c>
      <c r="AL68" s="216">
        <v>0</v>
      </c>
      <c r="AM68" s="216">
        <v>0</v>
      </c>
      <c r="AN68" s="216">
        <v>0</v>
      </c>
      <c r="AO68" s="216">
        <v>27.18</v>
      </c>
      <c r="AP68" s="216">
        <v>0</v>
      </c>
      <c r="AQ68" s="216">
        <v>26.3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153.01</v>
      </c>
      <c r="L69" s="216">
        <v>62.82</v>
      </c>
      <c r="M69" s="216">
        <v>0</v>
      </c>
      <c r="N69" s="216">
        <v>28.89</v>
      </c>
      <c r="O69" s="216">
        <v>48.51</v>
      </c>
      <c r="P69" s="216">
        <v>63.35</v>
      </c>
      <c r="Q69" s="216">
        <v>4.9400000000000004</v>
      </c>
      <c r="R69" s="216">
        <v>10.37</v>
      </c>
      <c r="S69" s="216">
        <v>6.22</v>
      </c>
      <c r="T69" s="216">
        <v>0</v>
      </c>
      <c r="U69" s="216">
        <v>144.62</v>
      </c>
      <c r="V69" s="216">
        <v>5.07</v>
      </c>
      <c r="W69" s="216">
        <v>8.61</v>
      </c>
      <c r="X69" s="216">
        <v>36.08</v>
      </c>
      <c r="Y69" s="216">
        <v>0</v>
      </c>
      <c r="Z69" s="216">
        <v>34.03</v>
      </c>
      <c r="AA69" s="216">
        <v>19.309999999999999</v>
      </c>
      <c r="AB69" s="216">
        <v>0</v>
      </c>
      <c r="AC69" s="216">
        <v>7.28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54.9</v>
      </c>
      <c r="AL69" s="216">
        <v>0</v>
      </c>
      <c r="AM69" s="216">
        <v>0</v>
      </c>
      <c r="AN69" s="216">
        <v>0</v>
      </c>
      <c r="AO69" s="216">
        <v>27.18</v>
      </c>
      <c r="AP69" s="216">
        <v>0</v>
      </c>
      <c r="AQ69" s="216">
        <v>26.3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153.02000000000001</v>
      </c>
      <c r="L70" s="216">
        <v>62.82</v>
      </c>
      <c r="M70" s="216">
        <v>0</v>
      </c>
      <c r="N70" s="216">
        <v>28.89</v>
      </c>
      <c r="O70" s="216">
        <v>48.51</v>
      </c>
      <c r="P70" s="216">
        <v>63.35</v>
      </c>
      <c r="Q70" s="216">
        <v>4.3499999999999996</v>
      </c>
      <c r="R70" s="216">
        <v>10.37</v>
      </c>
      <c r="S70" s="216">
        <v>6.22</v>
      </c>
      <c r="T70" s="216">
        <v>0</v>
      </c>
      <c r="U70" s="216">
        <v>144.62</v>
      </c>
      <c r="V70" s="216">
        <v>5.07</v>
      </c>
      <c r="W70" s="216">
        <v>8.61</v>
      </c>
      <c r="X70" s="216">
        <v>36.08</v>
      </c>
      <c r="Y70" s="216">
        <v>0</v>
      </c>
      <c r="Z70" s="216">
        <v>34.03</v>
      </c>
      <c r="AA70" s="216">
        <v>19.309999999999999</v>
      </c>
      <c r="AB70" s="216">
        <v>0</v>
      </c>
      <c r="AC70" s="216">
        <v>7.73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54.9</v>
      </c>
      <c r="AL70" s="216">
        <v>0</v>
      </c>
      <c r="AM70" s="216">
        <v>0</v>
      </c>
      <c r="AN70" s="216">
        <v>0</v>
      </c>
      <c r="AO70" s="216">
        <v>27.18</v>
      </c>
      <c r="AP70" s="216">
        <v>0</v>
      </c>
      <c r="AQ70" s="216">
        <v>26.3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153.02000000000001</v>
      </c>
      <c r="L71" s="216">
        <v>62.82</v>
      </c>
      <c r="M71" s="216">
        <v>0</v>
      </c>
      <c r="N71" s="216">
        <v>28.89</v>
      </c>
      <c r="O71" s="216">
        <v>48.51</v>
      </c>
      <c r="P71" s="216">
        <v>63.35</v>
      </c>
      <c r="Q71" s="216">
        <v>4.3499999999999996</v>
      </c>
      <c r="R71" s="216">
        <v>10.37</v>
      </c>
      <c r="S71" s="216">
        <v>6.22</v>
      </c>
      <c r="T71" s="216">
        <v>0</v>
      </c>
      <c r="U71" s="216">
        <v>144.62</v>
      </c>
      <c r="V71" s="216">
        <v>5.07</v>
      </c>
      <c r="W71" s="216">
        <v>8.61</v>
      </c>
      <c r="X71" s="216">
        <v>36.08</v>
      </c>
      <c r="Y71" s="216">
        <v>0</v>
      </c>
      <c r="Z71" s="216">
        <v>34.03</v>
      </c>
      <c r="AA71" s="216">
        <v>19.309999999999999</v>
      </c>
      <c r="AB71" s="216">
        <v>0</v>
      </c>
      <c r="AC71" s="216">
        <v>7.73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54.9</v>
      </c>
      <c r="AL71" s="216">
        <v>0</v>
      </c>
      <c r="AM71" s="216">
        <v>0</v>
      </c>
      <c r="AN71" s="216">
        <v>0</v>
      </c>
      <c r="AO71" s="216">
        <v>27.18</v>
      </c>
      <c r="AP71" s="216">
        <v>0</v>
      </c>
      <c r="AQ71" s="216">
        <v>26.3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153.02000000000001</v>
      </c>
      <c r="L72" s="216">
        <v>62.82</v>
      </c>
      <c r="M72" s="216">
        <v>0</v>
      </c>
      <c r="N72" s="216">
        <v>28.89</v>
      </c>
      <c r="O72" s="216">
        <v>48.51</v>
      </c>
      <c r="P72" s="216">
        <v>63.35</v>
      </c>
      <c r="Q72" s="216">
        <v>4.3499999999999996</v>
      </c>
      <c r="R72" s="216">
        <v>10.37</v>
      </c>
      <c r="S72" s="216">
        <v>6.22</v>
      </c>
      <c r="T72" s="216">
        <v>0</v>
      </c>
      <c r="U72" s="216">
        <v>144.62</v>
      </c>
      <c r="V72" s="216">
        <v>5.07</v>
      </c>
      <c r="W72" s="216">
        <v>8.61</v>
      </c>
      <c r="X72" s="216">
        <v>36.08</v>
      </c>
      <c r="Y72" s="216">
        <v>0</v>
      </c>
      <c r="Z72" s="216">
        <v>34.03</v>
      </c>
      <c r="AA72" s="216">
        <v>19.309999999999999</v>
      </c>
      <c r="AB72" s="216">
        <v>0</v>
      </c>
      <c r="AC72" s="216">
        <v>7.73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54.9</v>
      </c>
      <c r="AL72" s="216">
        <v>0</v>
      </c>
      <c r="AM72" s="216">
        <v>0</v>
      </c>
      <c r="AN72" s="216">
        <v>0</v>
      </c>
      <c r="AO72" s="216">
        <v>27.18</v>
      </c>
      <c r="AP72" s="216">
        <v>0</v>
      </c>
      <c r="AQ72" s="216">
        <v>23.98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153.01</v>
      </c>
      <c r="L73" s="216">
        <v>63.1</v>
      </c>
      <c r="M73" s="216">
        <v>0</v>
      </c>
      <c r="N73" s="216">
        <v>28.89</v>
      </c>
      <c r="O73" s="216">
        <v>48.51</v>
      </c>
      <c r="P73" s="216">
        <v>61.91</v>
      </c>
      <c r="Q73" s="216">
        <v>4.3499999999999996</v>
      </c>
      <c r="R73" s="216">
        <v>10.37</v>
      </c>
      <c r="S73" s="216">
        <v>6.22</v>
      </c>
      <c r="T73" s="216">
        <v>0</v>
      </c>
      <c r="U73" s="216">
        <v>144.62</v>
      </c>
      <c r="V73" s="216">
        <v>5.07</v>
      </c>
      <c r="W73" s="216">
        <v>8.61</v>
      </c>
      <c r="X73" s="216">
        <v>36.08</v>
      </c>
      <c r="Y73" s="216">
        <v>0</v>
      </c>
      <c r="Z73" s="216">
        <v>34.03</v>
      </c>
      <c r="AA73" s="216">
        <v>19.309999999999999</v>
      </c>
      <c r="AB73" s="216">
        <v>0</v>
      </c>
      <c r="AC73" s="216">
        <v>7.73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54.9</v>
      </c>
      <c r="AL73" s="216">
        <v>0</v>
      </c>
      <c r="AM73" s="216">
        <v>0</v>
      </c>
      <c r="AN73" s="216">
        <v>0</v>
      </c>
      <c r="AO73" s="216">
        <v>27.18</v>
      </c>
      <c r="AP73" s="216">
        <v>0</v>
      </c>
      <c r="AQ73" s="216">
        <v>15.93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153.02000000000001</v>
      </c>
      <c r="L74" s="216">
        <v>62.82</v>
      </c>
      <c r="M74" s="216">
        <v>0</v>
      </c>
      <c r="N74" s="216">
        <v>28.89</v>
      </c>
      <c r="O74" s="216">
        <v>48.51</v>
      </c>
      <c r="P74" s="216">
        <v>63.35</v>
      </c>
      <c r="Q74" s="216">
        <v>4.3499999999999996</v>
      </c>
      <c r="R74" s="216">
        <v>10.37</v>
      </c>
      <c r="S74" s="216">
        <v>6.22</v>
      </c>
      <c r="T74" s="216">
        <v>0</v>
      </c>
      <c r="U74" s="216">
        <v>144.62</v>
      </c>
      <c r="V74" s="216">
        <v>5.07</v>
      </c>
      <c r="W74" s="216">
        <v>8.61</v>
      </c>
      <c r="X74" s="216">
        <v>36.08</v>
      </c>
      <c r="Y74" s="216">
        <v>0</v>
      </c>
      <c r="Z74" s="216">
        <v>34.03</v>
      </c>
      <c r="AA74" s="216">
        <v>19.309999999999999</v>
      </c>
      <c r="AB74" s="216">
        <v>0</v>
      </c>
      <c r="AC74" s="216">
        <v>7.73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54.9</v>
      </c>
      <c r="AL74" s="216">
        <v>0</v>
      </c>
      <c r="AM74" s="216">
        <v>0</v>
      </c>
      <c r="AN74" s="216">
        <v>0</v>
      </c>
      <c r="AO74" s="216">
        <v>27.18</v>
      </c>
      <c r="AP74" s="216">
        <v>0</v>
      </c>
      <c r="AQ74" s="216">
        <v>12.7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153.02000000000001</v>
      </c>
      <c r="L75" s="216">
        <v>62.82</v>
      </c>
      <c r="M75" s="216">
        <v>0</v>
      </c>
      <c r="N75" s="216">
        <v>28.89</v>
      </c>
      <c r="O75" s="216">
        <v>48.51</v>
      </c>
      <c r="P75" s="216">
        <v>60.48</v>
      </c>
      <c r="Q75" s="216">
        <v>4.3499999999999996</v>
      </c>
      <c r="R75" s="216">
        <v>10.37</v>
      </c>
      <c r="S75" s="216">
        <v>6.22</v>
      </c>
      <c r="T75" s="216">
        <v>0</v>
      </c>
      <c r="U75" s="216">
        <v>144.62</v>
      </c>
      <c r="V75" s="216">
        <v>5.07</v>
      </c>
      <c r="W75" s="216">
        <v>8.61</v>
      </c>
      <c r="X75" s="216">
        <v>36.08</v>
      </c>
      <c r="Y75" s="216">
        <v>0</v>
      </c>
      <c r="Z75" s="216">
        <v>34.03</v>
      </c>
      <c r="AA75" s="216">
        <v>19.309999999999999</v>
      </c>
      <c r="AB75" s="216">
        <v>0</v>
      </c>
      <c r="AC75" s="216">
        <v>7.73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55.8</v>
      </c>
      <c r="AL75" s="216">
        <v>0</v>
      </c>
      <c r="AM75" s="216">
        <v>0</v>
      </c>
      <c r="AN75" s="216">
        <v>0</v>
      </c>
      <c r="AO75" s="216">
        <v>27.18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153.02000000000001</v>
      </c>
      <c r="L76" s="216">
        <v>62.82</v>
      </c>
      <c r="M76" s="216">
        <v>0</v>
      </c>
      <c r="N76" s="216">
        <v>28.89</v>
      </c>
      <c r="O76" s="216">
        <v>48.51</v>
      </c>
      <c r="P76" s="216">
        <v>60.13</v>
      </c>
      <c r="Q76" s="216">
        <v>4.3499999999999996</v>
      </c>
      <c r="R76" s="216">
        <v>10.37</v>
      </c>
      <c r="S76" s="216">
        <v>6.22</v>
      </c>
      <c r="T76" s="216">
        <v>0</v>
      </c>
      <c r="U76" s="216">
        <v>144.62</v>
      </c>
      <c r="V76" s="216">
        <v>5.07</v>
      </c>
      <c r="W76" s="216">
        <v>8.61</v>
      </c>
      <c r="X76" s="216">
        <v>36.08</v>
      </c>
      <c r="Y76" s="216">
        <v>0</v>
      </c>
      <c r="Z76" s="216">
        <v>34.03</v>
      </c>
      <c r="AA76" s="216">
        <v>19.309999999999999</v>
      </c>
      <c r="AB76" s="216">
        <v>0</v>
      </c>
      <c r="AC76" s="216">
        <v>7.73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55.8</v>
      </c>
      <c r="AL76" s="216">
        <v>0</v>
      </c>
      <c r="AM76" s="216">
        <v>0</v>
      </c>
      <c r="AN76" s="216">
        <v>0</v>
      </c>
      <c r="AO76" s="216">
        <v>27.18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153.01</v>
      </c>
      <c r="L77" s="216">
        <v>56.2</v>
      </c>
      <c r="M77" s="216">
        <v>0</v>
      </c>
      <c r="N77" s="216">
        <v>28.89</v>
      </c>
      <c r="O77" s="216">
        <v>48.51</v>
      </c>
      <c r="P77" s="216">
        <v>60.13</v>
      </c>
      <c r="Q77" s="216">
        <v>3.75</v>
      </c>
      <c r="R77" s="216">
        <v>10.37</v>
      </c>
      <c r="S77" s="216">
        <v>6.22</v>
      </c>
      <c r="T77" s="216">
        <v>0</v>
      </c>
      <c r="U77" s="216">
        <v>144.62</v>
      </c>
      <c r="V77" s="216">
        <v>5.07</v>
      </c>
      <c r="W77" s="216">
        <v>8.61</v>
      </c>
      <c r="X77" s="216">
        <v>36.08</v>
      </c>
      <c r="Y77" s="216">
        <v>0</v>
      </c>
      <c r="Z77" s="216">
        <v>34.03</v>
      </c>
      <c r="AA77" s="216">
        <v>19.309999999999999</v>
      </c>
      <c r="AB77" s="216">
        <v>0</v>
      </c>
      <c r="AC77" s="216">
        <v>18.87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55</v>
      </c>
      <c r="AL77" s="216">
        <v>0</v>
      </c>
      <c r="AM77" s="216">
        <v>0</v>
      </c>
      <c r="AN77" s="216">
        <v>0</v>
      </c>
      <c r="AO77" s="216">
        <v>27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153.01</v>
      </c>
      <c r="L78" s="216">
        <v>62.42</v>
      </c>
      <c r="M78" s="216">
        <v>0</v>
      </c>
      <c r="N78" s="216">
        <v>28.89</v>
      </c>
      <c r="O78" s="216">
        <v>48.51</v>
      </c>
      <c r="P78" s="216">
        <v>60.13</v>
      </c>
      <c r="Q78" s="216">
        <v>4.1100000000000003</v>
      </c>
      <c r="R78" s="216">
        <v>10.37</v>
      </c>
      <c r="S78" s="216">
        <v>6.22</v>
      </c>
      <c r="T78" s="216">
        <v>0</v>
      </c>
      <c r="U78" s="216">
        <v>144.62</v>
      </c>
      <c r="V78" s="216">
        <v>5.07</v>
      </c>
      <c r="W78" s="216">
        <v>8.61</v>
      </c>
      <c r="X78" s="216">
        <v>36.08</v>
      </c>
      <c r="Y78" s="216">
        <v>0</v>
      </c>
      <c r="Z78" s="216">
        <v>34.03</v>
      </c>
      <c r="AA78" s="216">
        <v>19.309999999999999</v>
      </c>
      <c r="AB78" s="216">
        <v>0</v>
      </c>
      <c r="AC78" s="216">
        <v>18.87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55</v>
      </c>
      <c r="AL78" s="216">
        <v>0</v>
      </c>
      <c r="AM78" s="216">
        <v>0</v>
      </c>
      <c r="AN78" s="216">
        <v>0</v>
      </c>
      <c r="AO78" s="216">
        <v>27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153.01</v>
      </c>
      <c r="L79" s="216">
        <v>62.82</v>
      </c>
      <c r="M79" s="216">
        <v>0</v>
      </c>
      <c r="N79" s="216">
        <v>28.89</v>
      </c>
      <c r="O79" s="216">
        <v>48.51</v>
      </c>
      <c r="P79" s="216">
        <v>60.13</v>
      </c>
      <c r="Q79" s="216">
        <v>4.1900000000000004</v>
      </c>
      <c r="R79" s="216">
        <v>10.37</v>
      </c>
      <c r="S79" s="216">
        <v>6.22</v>
      </c>
      <c r="T79" s="216">
        <v>0</v>
      </c>
      <c r="U79" s="216">
        <v>132.81</v>
      </c>
      <c r="V79" s="216">
        <v>5.07</v>
      </c>
      <c r="W79" s="216">
        <v>8.61</v>
      </c>
      <c r="X79" s="216">
        <v>36.08</v>
      </c>
      <c r="Y79" s="216">
        <v>0</v>
      </c>
      <c r="Z79" s="216">
        <v>34.03</v>
      </c>
      <c r="AA79" s="216">
        <v>19.309999999999999</v>
      </c>
      <c r="AB79" s="216">
        <v>0</v>
      </c>
      <c r="AC79" s="216">
        <v>7.73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55</v>
      </c>
      <c r="AL79" s="216">
        <v>0</v>
      </c>
      <c r="AM79" s="216">
        <v>0</v>
      </c>
      <c r="AN79" s="216">
        <v>0</v>
      </c>
      <c r="AO79" s="216">
        <v>27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153.01</v>
      </c>
      <c r="L80" s="216">
        <v>62.82</v>
      </c>
      <c r="M80" s="216">
        <v>0</v>
      </c>
      <c r="N80" s="216">
        <v>28.89</v>
      </c>
      <c r="O80" s="216">
        <v>48.51</v>
      </c>
      <c r="P80" s="216">
        <v>60.13</v>
      </c>
      <c r="Q80" s="216">
        <v>4.07</v>
      </c>
      <c r="R80" s="216">
        <v>10.37</v>
      </c>
      <c r="S80" s="216">
        <v>6.22</v>
      </c>
      <c r="T80" s="216">
        <v>0</v>
      </c>
      <c r="U80" s="216">
        <v>121.01</v>
      </c>
      <c r="V80" s="216">
        <v>5.07</v>
      </c>
      <c r="W80" s="216">
        <v>8.61</v>
      </c>
      <c r="X80" s="216">
        <v>36.08</v>
      </c>
      <c r="Y80" s="216">
        <v>0</v>
      </c>
      <c r="Z80" s="216">
        <v>34.03</v>
      </c>
      <c r="AA80" s="216">
        <v>19.309999999999999</v>
      </c>
      <c r="AB80" s="216">
        <v>0</v>
      </c>
      <c r="AC80" s="216">
        <v>7.73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55</v>
      </c>
      <c r="AL80" s="216">
        <v>0</v>
      </c>
      <c r="AM80" s="216">
        <v>0</v>
      </c>
      <c r="AN80" s="216">
        <v>0</v>
      </c>
      <c r="AO80" s="216">
        <v>27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153.01</v>
      </c>
      <c r="L81" s="216">
        <v>62.82</v>
      </c>
      <c r="M81" s="216">
        <v>0</v>
      </c>
      <c r="N81" s="216">
        <v>28.89</v>
      </c>
      <c r="O81" s="216">
        <v>48.51</v>
      </c>
      <c r="P81" s="216">
        <v>60.13</v>
      </c>
      <c r="Q81" s="216">
        <v>4.07</v>
      </c>
      <c r="R81" s="216">
        <v>10.37</v>
      </c>
      <c r="S81" s="216">
        <v>6.22</v>
      </c>
      <c r="T81" s="216">
        <v>0</v>
      </c>
      <c r="U81" s="216">
        <v>107.42</v>
      </c>
      <c r="V81" s="216">
        <v>5.07</v>
      </c>
      <c r="W81" s="216">
        <v>8.56</v>
      </c>
      <c r="X81" s="216">
        <v>36.08</v>
      </c>
      <c r="Y81" s="216">
        <v>0</v>
      </c>
      <c r="Z81" s="216">
        <v>34.03</v>
      </c>
      <c r="AA81" s="216">
        <v>19.309999999999999</v>
      </c>
      <c r="AB81" s="216">
        <v>0</v>
      </c>
      <c r="AC81" s="216">
        <v>7.73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55</v>
      </c>
      <c r="AL81" s="216">
        <v>0</v>
      </c>
      <c r="AM81" s="216">
        <v>0</v>
      </c>
      <c r="AN81" s="216">
        <v>0</v>
      </c>
      <c r="AO81" s="216">
        <v>54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153.01</v>
      </c>
      <c r="L82" s="216">
        <v>62.82</v>
      </c>
      <c r="M82" s="216">
        <v>0</v>
      </c>
      <c r="N82" s="216">
        <v>28.89</v>
      </c>
      <c r="O82" s="216">
        <v>48.51</v>
      </c>
      <c r="P82" s="216">
        <v>60.13</v>
      </c>
      <c r="Q82" s="216">
        <v>4.07</v>
      </c>
      <c r="R82" s="216">
        <v>10.37</v>
      </c>
      <c r="S82" s="216">
        <v>6.22</v>
      </c>
      <c r="T82" s="216">
        <v>0</v>
      </c>
      <c r="U82" s="216">
        <v>107.42</v>
      </c>
      <c r="V82" s="216">
        <v>5.07</v>
      </c>
      <c r="W82" s="216">
        <v>8.56</v>
      </c>
      <c r="X82" s="216">
        <v>36.08</v>
      </c>
      <c r="Y82" s="216">
        <v>0</v>
      </c>
      <c r="Z82" s="216">
        <v>34.03</v>
      </c>
      <c r="AA82" s="216">
        <v>19.309999999999999</v>
      </c>
      <c r="AB82" s="216">
        <v>0</v>
      </c>
      <c r="AC82" s="216">
        <v>7.73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55</v>
      </c>
      <c r="AL82" s="216">
        <v>0</v>
      </c>
      <c r="AM82" s="216">
        <v>0</v>
      </c>
      <c r="AN82" s="216">
        <v>0</v>
      </c>
      <c r="AO82" s="216">
        <v>54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153.01</v>
      </c>
      <c r="L83" s="216">
        <v>62.82</v>
      </c>
      <c r="M83" s="216">
        <v>0</v>
      </c>
      <c r="N83" s="216">
        <v>28.89</v>
      </c>
      <c r="O83" s="216">
        <v>48.51</v>
      </c>
      <c r="P83" s="216">
        <v>60.13</v>
      </c>
      <c r="Q83" s="216">
        <v>5.14</v>
      </c>
      <c r="R83" s="216">
        <v>10.37</v>
      </c>
      <c r="S83" s="216">
        <v>6.22</v>
      </c>
      <c r="T83" s="216">
        <v>0</v>
      </c>
      <c r="U83" s="216">
        <v>107.42</v>
      </c>
      <c r="V83" s="216">
        <v>5.07</v>
      </c>
      <c r="W83" s="216">
        <v>8.56</v>
      </c>
      <c r="X83" s="216">
        <v>36.08</v>
      </c>
      <c r="Y83" s="216">
        <v>0</v>
      </c>
      <c r="Z83" s="216">
        <v>34.03</v>
      </c>
      <c r="AA83" s="216">
        <v>19.309999999999999</v>
      </c>
      <c r="AB83" s="216">
        <v>0</v>
      </c>
      <c r="AC83" s="216">
        <v>7.73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55</v>
      </c>
      <c r="AL83" s="216">
        <v>0</v>
      </c>
      <c r="AM83" s="216">
        <v>0</v>
      </c>
      <c r="AN83" s="216">
        <v>0</v>
      </c>
      <c r="AO83" s="216">
        <v>54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153.01</v>
      </c>
      <c r="L84" s="216">
        <v>62.82</v>
      </c>
      <c r="M84" s="216">
        <v>0</v>
      </c>
      <c r="N84" s="216">
        <v>28.89</v>
      </c>
      <c r="O84" s="216">
        <v>48.51</v>
      </c>
      <c r="P84" s="216">
        <v>60.13</v>
      </c>
      <c r="Q84" s="216">
        <v>5.14</v>
      </c>
      <c r="R84" s="216">
        <v>10.37</v>
      </c>
      <c r="S84" s="216">
        <v>6.22</v>
      </c>
      <c r="T84" s="216">
        <v>0</v>
      </c>
      <c r="U84" s="216">
        <v>107.42</v>
      </c>
      <c r="V84" s="216">
        <v>5.07</v>
      </c>
      <c r="W84" s="216">
        <v>8.56</v>
      </c>
      <c r="X84" s="216">
        <v>36.08</v>
      </c>
      <c r="Y84" s="216">
        <v>0</v>
      </c>
      <c r="Z84" s="216">
        <v>34.03</v>
      </c>
      <c r="AA84" s="216">
        <v>19.309999999999999</v>
      </c>
      <c r="AB84" s="216">
        <v>0</v>
      </c>
      <c r="AC84" s="216">
        <v>7.73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55</v>
      </c>
      <c r="AL84" s="216">
        <v>0</v>
      </c>
      <c r="AM84" s="216">
        <v>0</v>
      </c>
      <c r="AN84" s="216">
        <v>0</v>
      </c>
      <c r="AO84" s="216">
        <v>54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153.01</v>
      </c>
      <c r="L85" s="216">
        <v>53.33</v>
      </c>
      <c r="M85" s="216">
        <v>0</v>
      </c>
      <c r="N85" s="216">
        <v>28.89</v>
      </c>
      <c r="O85" s="216">
        <v>48.51</v>
      </c>
      <c r="P85" s="216">
        <v>60.13</v>
      </c>
      <c r="Q85" s="216">
        <v>5.14</v>
      </c>
      <c r="R85" s="216">
        <v>10.37</v>
      </c>
      <c r="S85" s="216">
        <v>6.22</v>
      </c>
      <c r="T85" s="216">
        <v>0</v>
      </c>
      <c r="U85" s="216">
        <v>107.42</v>
      </c>
      <c r="V85" s="216">
        <v>5.07</v>
      </c>
      <c r="W85" s="216">
        <v>8.56</v>
      </c>
      <c r="X85" s="216">
        <v>36.08</v>
      </c>
      <c r="Y85" s="216">
        <v>0</v>
      </c>
      <c r="Z85" s="216">
        <v>34.03</v>
      </c>
      <c r="AA85" s="216">
        <v>19.309999999999999</v>
      </c>
      <c r="AB85" s="216">
        <v>0</v>
      </c>
      <c r="AC85" s="216">
        <v>18.87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55</v>
      </c>
      <c r="AL85" s="216">
        <v>0</v>
      </c>
      <c r="AM85" s="216">
        <v>0</v>
      </c>
      <c r="AN85" s="216">
        <v>0</v>
      </c>
      <c r="AO85" s="216">
        <v>54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153.01</v>
      </c>
      <c r="L86" s="216">
        <v>53.33</v>
      </c>
      <c r="M86" s="216">
        <v>0</v>
      </c>
      <c r="N86" s="216">
        <v>28.89</v>
      </c>
      <c r="O86" s="216">
        <v>48.51</v>
      </c>
      <c r="P86" s="216">
        <v>60.13</v>
      </c>
      <c r="Q86" s="216">
        <v>5.14</v>
      </c>
      <c r="R86" s="216">
        <v>10.37</v>
      </c>
      <c r="S86" s="216">
        <v>6.22</v>
      </c>
      <c r="T86" s="216">
        <v>0</v>
      </c>
      <c r="U86" s="216">
        <v>107.42</v>
      </c>
      <c r="V86" s="216">
        <v>5.07</v>
      </c>
      <c r="W86" s="216">
        <v>8.56</v>
      </c>
      <c r="X86" s="216">
        <v>36.08</v>
      </c>
      <c r="Y86" s="216">
        <v>0</v>
      </c>
      <c r="Z86" s="216">
        <v>34.03</v>
      </c>
      <c r="AA86" s="216">
        <v>19.309999999999999</v>
      </c>
      <c r="AB86" s="216">
        <v>0</v>
      </c>
      <c r="AC86" s="216">
        <v>18.87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55</v>
      </c>
      <c r="AL86" s="216">
        <v>0</v>
      </c>
      <c r="AM86" s="216">
        <v>0</v>
      </c>
      <c r="AN86" s="216">
        <v>0</v>
      </c>
      <c r="AO86" s="216">
        <v>54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153.01</v>
      </c>
      <c r="L87" s="216">
        <v>53.33</v>
      </c>
      <c r="M87" s="216">
        <v>0</v>
      </c>
      <c r="N87" s="216">
        <v>28.89</v>
      </c>
      <c r="O87" s="216">
        <v>48.51</v>
      </c>
      <c r="P87" s="216">
        <v>60.13</v>
      </c>
      <c r="Q87" s="216">
        <v>5.16</v>
      </c>
      <c r="R87" s="216">
        <v>10.37</v>
      </c>
      <c r="S87" s="216">
        <v>6.22</v>
      </c>
      <c r="T87" s="216">
        <v>0</v>
      </c>
      <c r="U87" s="216">
        <v>107.42</v>
      </c>
      <c r="V87" s="216">
        <v>5.07</v>
      </c>
      <c r="W87" s="216">
        <v>8.51</v>
      </c>
      <c r="X87" s="216">
        <v>36.08</v>
      </c>
      <c r="Y87" s="216">
        <v>0</v>
      </c>
      <c r="Z87" s="216">
        <v>34.03</v>
      </c>
      <c r="AA87" s="216">
        <v>19.309999999999999</v>
      </c>
      <c r="AB87" s="216">
        <v>0</v>
      </c>
      <c r="AC87" s="216">
        <v>18.87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55</v>
      </c>
      <c r="AL87" s="216">
        <v>0</v>
      </c>
      <c r="AM87" s="216">
        <v>0</v>
      </c>
      <c r="AN87" s="216">
        <v>0</v>
      </c>
      <c r="AO87" s="216">
        <v>54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153.01</v>
      </c>
      <c r="L88" s="216">
        <v>53.33</v>
      </c>
      <c r="M88" s="216">
        <v>0</v>
      </c>
      <c r="N88" s="216">
        <v>28.89</v>
      </c>
      <c r="O88" s="216">
        <v>48.51</v>
      </c>
      <c r="P88" s="216">
        <v>60.13</v>
      </c>
      <c r="Q88" s="216">
        <v>5.16</v>
      </c>
      <c r="R88" s="216">
        <v>10.37</v>
      </c>
      <c r="S88" s="216">
        <v>6.22</v>
      </c>
      <c r="T88" s="216">
        <v>0</v>
      </c>
      <c r="U88" s="216">
        <v>107.42</v>
      </c>
      <c r="V88" s="216">
        <v>5.07</v>
      </c>
      <c r="W88" s="216">
        <v>8.51</v>
      </c>
      <c r="X88" s="216">
        <v>36.08</v>
      </c>
      <c r="Y88" s="216">
        <v>0</v>
      </c>
      <c r="Z88" s="216">
        <v>34.03</v>
      </c>
      <c r="AA88" s="216">
        <v>19.309999999999999</v>
      </c>
      <c r="AB88" s="216">
        <v>0</v>
      </c>
      <c r="AC88" s="216">
        <v>18.87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55</v>
      </c>
      <c r="AL88" s="216">
        <v>0</v>
      </c>
      <c r="AM88" s="216">
        <v>0</v>
      </c>
      <c r="AN88" s="216">
        <v>0</v>
      </c>
      <c r="AO88" s="216">
        <v>54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153.01</v>
      </c>
      <c r="L89" s="216">
        <v>53.33</v>
      </c>
      <c r="M89" s="216">
        <v>0</v>
      </c>
      <c r="N89" s="216">
        <v>28.89</v>
      </c>
      <c r="O89" s="216">
        <v>48.51</v>
      </c>
      <c r="P89" s="216">
        <v>60.13</v>
      </c>
      <c r="Q89" s="216">
        <v>5.16</v>
      </c>
      <c r="R89" s="216">
        <v>10.37</v>
      </c>
      <c r="S89" s="216">
        <v>6.22</v>
      </c>
      <c r="T89" s="216">
        <v>0</v>
      </c>
      <c r="U89" s="216">
        <v>107.42</v>
      </c>
      <c r="V89" s="216">
        <v>5.07</v>
      </c>
      <c r="W89" s="216">
        <v>8.51</v>
      </c>
      <c r="X89" s="216">
        <v>36.08</v>
      </c>
      <c r="Y89" s="216">
        <v>0</v>
      </c>
      <c r="Z89" s="216">
        <v>34.03</v>
      </c>
      <c r="AA89" s="216">
        <v>19.309999999999999</v>
      </c>
      <c r="AB89" s="216">
        <v>0</v>
      </c>
      <c r="AC89" s="216">
        <v>19.41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55</v>
      </c>
      <c r="AL89" s="216">
        <v>0</v>
      </c>
      <c r="AM89" s="216">
        <v>0</v>
      </c>
      <c r="AN89" s="216">
        <v>0</v>
      </c>
      <c r="AO89" s="216">
        <v>54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153.01</v>
      </c>
      <c r="L90" s="216">
        <v>53.33</v>
      </c>
      <c r="M90" s="216">
        <v>0</v>
      </c>
      <c r="N90" s="216">
        <v>28.89</v>
      </c>
      <c r="O90" s="216">
        <v>48.51</v>
      </c>
      <c r="P90" s="216">
        <v>60.13</v>
      </c>
      <c r="Q90" s="216">
        <v>5.16</v>
      </c>
      <c r="R90" s="216">
        <v>10.37</v>
      </c>
      <c r="S90" s="216">
        <v>6.22</v>
      </c>
      <c r="T90" s="216">
        <v>0</v>
      </c>
      <c r="U90" s="216">
        <v>107.42</v>
      </c>
      <c r="V90" s="216">
        <v>5.07</v>
      </c>
      <c r="W90" s="216">
        <v>8.51</v>
      </c>
      <c r="X90" s="216">
        <v>36.08</v>
      </c>
      <c r="Y90" s="216">
        <v>0</v>
      </c>
      <c r="Z90" s="216">
        <v>34.03</v>
      </c>
      <c r="AA90" s="216">
        <v>19.309999999999999</v>
      </c>
      <c r="AB90" s="216">
        <v>0</v>
      </c>
      <c r="AC90" s="216">
        <v>19.41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55</v>
      </c>
      <c r="AL90" s="216">
        <v>0</v>
      </c>
      <c r="AM90" s="216">
        <v>0</v>
      </c>
      <c r="AN90" s="216">
        <v>0</v>
      </c>
      <c r="AO90" s="216">
        <v>54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153.01</v>
      </c>
      <c r="L91" s="216">
        <v>53.33</v>
      </c>
      <c r="M91" s="216">
        <v>0</v>
      </c>
      <c r="N91" s="216">
        <v>28.89</v>
      </c>
      <c r="O91" s="216">
        <v>48.51</v>
      </c>
      <c r="P91" s="216">
        <v>60.13</v>
      </c>
      <c r="Q91" s="216">
        <v>5.16</v>
      </c>
      <c r="R91" s="216">
        <v>10.37</v>
      </c>
      <c r="S91" s="216">
        <v>6.22</v>
      </c>
      <c r="T91" s="216">
        <v>0</v>
      </c>
      <c r="U91" s="216">
        <v>107.42</v>
      </c>
      <c r="V91" s="216">
        <v>5.07</v>
      </c>
      <c r="W91" s="216">
        <v>8.51</v>
      </c>
      <c r="X91" s="216">
        <v>36.08</v>
      </c>
      <c r="Y91" s="216">
        <v>0</v>
      </c>
      <c r="Z91" s="216">
        <v>34.03</v>
      </c>
      <c r="AA91" s="216">
        <v>19.309999999999999</v>
      </c>
      <c r="AB91" s="216">
        <v>0</v>
      </c>
      <c r="AC91" s="216">
        <v>19.41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55</v>
      </c>
      <c r="AL91" s="216">
        <v>0</v>
      </c>
      <c r="AM91" s="216">
        <v>0</v>
      </c>
      <c r="AN91" s="216">
        <v>0</v>
      </c>
      <c r="AO91" s="216">
        <v>64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153.01</v>
      </c>
      <c r="L92" s="216">
        <v>53.33</v>
      </c>
      <c r="M92" s="216">
        <v>0</v>
      </c>
      <c r="N92" s="216">
        <v>28.89</v>
      </c>
      <c r="O92" s="216">
        <v>48.51</v>
      </c>
      <c r="P92" s="216">
        <v>60.13</v>
      </c>
      <c r="Q92" s="216">
        <v>5.16</v>
      </c>
      <c r="R92" s="216">
        <v>10.37</v>
      </c>
      <c r="S92" s="216">
        <v>6.22</v>
      </c>
      <c r="T92" s="216">
        <v>0</v>
      </c>
      <c r="U92" s="216">
        <v>107.42</v>
      </c>
      <c r="V92" s="216">
        <v>5.07</v>
      </c>
      <c r="W92" s="216">
        <v>8.51</v>
      </c>
      <c r="X92" s="216">
        <v>36.08</v>
      </c>
      <c r="Y92" s="216">
        <v>0</v>
      </c>
      <c r="Z92" s="216">
        <v>34.03</v>
      </c>
      <c r="AA92" s="216">
        <v>19.309999999999999</v>
      </c>
      <c r="AB92" s="216">
        <v>0</v>
      </c>
      <c r="AC92" s="216">
        <v>19.41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55</v>
      </c>
      <c r="AL92" s="216">
        <v>0</v>
      </c>
      <c r="AM92" s="216">
        <v>0</v>
      </c>
      <c r="AN92" s="216">
        <v>0</v>
      </c>
      <c r="AO92" s="216">
        <v>77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153.01</v>
      </c>
      <c r="L93" s="216">
        <v>53.33</v>
      </c>
      <c r="M93" s="216">
        <v>0</v>
      </c>
      <c r="N93" s="216">
        <v>28.89</v>
      </c>
      <c r="O93" s="216">
        <v>48.51</v>
      </c>
      <c r="P93" s="216">
        <v>60.13</v>
      </c>
      <c r="Q93" s="216">
        <v>5.16</v>
      </c>
      <c r="R93" s="216">
        <v>10.37</v>
      </c>
      <c r="S93" s="216">
        <v>6.22</v>
      </c>
      <c r="T93" s="216">
        <v>0</v>
      </c>
      <c r="U93" s="216">
        <v>107.42</v>
      </c>
      <c r="V93" s="216">
        <v>5.07</v>
      </c>
      <c r="W93" s="216">
        <v>8.51</v>
      </c>
      <c r="X93" s="216">
        <v>36.08</v>
      </c>
      <c r="Y93" s="216">
        <v>0</v>
      </c>
      <c r="Z93" s="216">
        <v>34.03</v>
      </c>
      <c r="AA93" s="216">
        <v>19.309999999999999</v>
      </c>
      <c r="AB93" s="216">
        <v>0</v>
      </c>
      <c r="AC93" s="216">
        <v>19.41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55</v>
      </c>
      <c r="AL93" s="216">
        <v>0</v>
      </c>
      <c r="AM93" s="216">
        <v>0</v>
      </c>
      <c r="AN93" s="216">
        <v>0</v>
      </c>
      <c r="AO93" s="216">
        <v>83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153.01</v>
      </c>
      <c r="L94" s="216">
        <v>53.33</v>
      </c>
      <c r="M94" s="216">
        <v>0</v>
      </c>
      <c r="N94" s="216">
        <v>28.89</v>
      </c>
      <c r="O94" s="216">
        <v>48.51</v>
      </c>
      <c r="P94" s="216">
        <v>60.13</v>
      </c>
      <c r="Q94" s="216">
        <v>5.16</v>
      </c>
      <c r="R94" s="216">
        <v>10.37</v>
      </c>
      <c r="S94" s="216">
        <v>6.22</v>
      </c>
      <c r="T94" s="216">
        <v>0</v>
      </c>
      <c r="U94" s="216">
        <v>107.42</v>
      </c>
      <c r="V94" s="216">
        <v>5.07</v>
      </c>
      <c r="W94" s="216">
        <v>8.51</v>
      </c>
      <c r="X94" s="216">
        <v>36.08</v>
      </c>
      <c r="Y94" s="216">
        <v>0</v>
      </c>
      <c r="Z94" s="216">
        <v>34.03</v>
      </c>
      <c r="AA94" s="216">
        <v>19.309999999999999</v>
      </c>
      <c r="AB94" s="216">
        <v>0</v>
      </c>
      <c r="AC94" s="216">
        <v>19.41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55</v>
      </c>
      <c r="AL94" s="216">
        <v>0</v>
      </c>
      <c r="AM94" s="216">
        <v>0</v>
      </c>
      <c r="AN94" s="216">
        <v>0</v>
      </c>
      <c r="AO94" s="216">
        <v>97.54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153.01</v>
      </c>
      <c r="L95" s="216">
        <v>53.33</v>
      </c>
      <c r="M95" s="216">
        <v>0</v>
      </c>
      <c r="N95" s="216">
        <v>28.89</v>
      </c>
      <c r="O95" s="216">
        <v>48.51</v>
      </c>
      <c r="P95" s="216">
        <v>60.13</v>
      </c>
      <c r="Q95" s="216">
        <v>5.16</v>
      </c>
      <c r="R95" s="216">
        <v>10.37</v>
      </c>
      <c r="S95" s="216">
        <v>6.22</v>
      </c>
      <c r="T95" s="216">
        <v>0</v>
      </c>
      <c r="U95" s="216">
        <v>108.98</v>
      </c>
      <c r="V95" s="216">
        <v>5.07</v>
      </c>
      <c r="W95" s="216">
        <v>8.51</v>
      </c>
      <c r="X95" s="216">
        <v>36.08</v>
      </c>
      <c r="Y95" s="216">
        <v>0</v>
      </c>
      <c r="Z95" s="216">
        <v>34.03</v>
      </c>
      <c r="AA95" s="216">
        <v>19.309999999999999</v>
      </c>
      <c r="AB95" s="216">
        <v>0</v>
      </c>
      <c r="AC95" s="216">
        <v>7.73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55</v>
      </c>
      <c r="AL95" s="216">
        <v>0</v>
      </c>
      <c r="AM95" s="216">
        <v>0</v>
      </c>
      <c r="AN95" s="216">
        <v>0</v>
      </c>
      <c r="AO95" s="216">
        <v>95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153.01</v>
      </c>
      <c r="L96" s="216">
        <v>53.33</v>
      </c>
      <c r="M96" s="216">
        <v>0</v>
      </c>
      <c r="N96" s="216">
        <v>28.89</v>
      </c>
      <c r="O96" s="216">
        <v>48.51</v>
      </c>
      <c r="P96" s="216">
        <v>60.13</v>
      </c>
      <c r="Q96" s="216">
        <v>5.16</v>
      </c>
      <c r="R96" s="216">
        <v>10.37</v>
      </c>
      <c r="S96" s="216">
        <v>6.22</v>
      </c>
      <c r="T96" s="216">
        <v>0</v>
      </c>
      <c r="U96" s="216">
        <v>109.2</v>
      </c>
      <c r="V96" s="216">
        <v>5.07</v>
      </c>
      <c r="W96" s="216">
        <v>8.51</v>
      </c>
      <c r="X96" s="216">
        <v>36.08</v>
      </c>
      <c r="Y96" s="216">
        <v>0</v>
      </c>
      <c r="Z96" s="216">
        <v>34.03</v>
      </c>
      <c r="AA96" s="216">
        <v>19.309999999999999</v>
      </c>
      <c r="AB96" s="216">
        <v>0</v>
      </c>
      <c r="AC96" s="216">
        <v>7.73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55</v>
      </c>
      <c r="AL96" s="216">
        <v>0</v>
      </c>
      <c r="AM96" s="216">
        <v>0</v>
      </c>
      <c r="AN96" s="216">
        <v>0</v>
      </c>
      <c r="AO96" s="216">
        <v>97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153.01</v>
      </c>
      <c r="L97" s="216">
        <v>53.33</v>
      </c>
      <c r="M97" s="216">
        <v>0</v>
      </c>
      <c r="N97" s="216">
        <v>28.89</v>
      </c>
      <c r="O97" s="216">
        <v>48.51</v>
      </c>
      <c r="P97" s="216">
        <v>60.13</v>
      </c>
      <c r="Q97" s="216">
        <v>5.16</v>
      </c>
      <c r="R97" s="216">
        <v>10.37</v>
      </c>
      <c r="S97" s="216">
        <v>6.22</v>
      </c>
      <c r="T97" s="216">
        <v>0</v>
      </c>
      <c r="U97" s="216">
        <v>109.2</v>
      </c>
      <c r="V97" s="216">
        <v>5.07</v>
      </c>
      <c r="W97" s="216">
        <v>8.51</v>
      </c>
      <c r="X97" s="216">
        <v>36.08</v>
      </c>
      <c r="Y97" s="216">
        <v>0</v>
      </c>
      <c r="Z97" s="216">
        <v>34.03</v>
      </c>
      <c r="AA97" s="216">
        <v>19.309999999999999</v>
      </c>
      <c r="AB97" s="216">
        <v>0</v>
      </c>
      <c r="AC97" s="216">
        <v>7.73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55</v>
      </c>
      <c r="AL97" s="216">
        <v>0</v>
      </c>
      <c r="AM97" s="216">
        <v>0</v>
      </c>
      <c r="AN97" s="216">
        <v>0</v>
      </c>
      <c r="AO97" s="216">
        <v>64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153.01</v>
      </c>
      <c r="L98" s="216">
        <v>53.33</v>
      </c>
      <c r="M98" s="216">
        <v>0</v>
      </c>
      <c r="N98" s="216">
        <v>28.89</v>
      </c>
      <c r="O98" s="216">
        <v>48.51</v>
      </c>
      <c r="P98" s="216">
        <v>60.13</v>
      </c>
      <c r="Q98" s="216">
        <v>5.16</v>
      </c>
      <c r="R98" s="216">
        <v>10.37</v>
      </c>
      <c r="S98" s="216">
        <v>6.22</v>
      </c>
      <c r="T98" s="216">
        <v>0</v>
      </c>
      <c r="U98" s="216">
        <v>109.2</v>
      </c>
      <c r="V98" s="216">
        <v>5.07</v>
      </c>
      <c r="W98" s="216">
        <v>8.51</v>
      </c>
      <c r="X98" s="216">
        <v>36.08</v>
      </c>
      <c r="Y98" s="216">
        <v>0</v>
      </c>
      <c r="Z98" s="216">
        <v>34.03</v>
      </c>
      <c r="AA98" s="216">
        <v>19.309999999999999</v>
      </c>
      <c r="AB98" s="216">
        <v>0</v>
      </c>
      <c r="AC98" s="216">
        <v>7.73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55</v>
      </c>
      <c r="AL98" s="216">
        <v>0</v>
      </c>
      <c r="AM98" s="216">
        <v>0</v>
      </c>
      <c r="AN98" s="216">
        <v>0</v>
      </c>
      <c r="AO98" s="216">
        <v>64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5.5425000000000006E-3</v>
      </c>
      <c r="E99">
        <f t="shared" si="0"/>
        <v>0</v>
      </c>
      <c r="F99">
        <f t="shared" si="0"/>
        <v>0</v>
      </c>
      <c r="G99">
        <f t="shared" si="0"/>
        <v>4.2000000000000006E-3</v>
      </c>
      <c r="H99">
        <f t="shared" si="0"/>
        <v>0</v>
      </c>
      <c r="I99">
        <f t="shared" si="0"/>
        <v>0</v>
      </c>
      <c r="J99">
        <f t="shared" si="0"/>
        <v>5.0299999999999997E-3</v>
      </c>
      <c r="K99">
        <f t="shared" si="0"/>
        <v>3.0661000000000027</v>
      </c>
      <c r="L99">
        <f t="shared" si="0"/>
        <v>1.1829525000000003</v>
      </c>
      <c r="M99">
        <f t="shared" si="0"/>
        <v>0</v>
      </c>
      <c r="N99">
        <f t="shared" si="0"/>
        <v>0.69335999999999998</v>
      </c>
      <c r="O99">
        <f t="shared" si="0"/>
        <v>1.1642400000000028</v>
      </c>
      <c r="P99">
        <f t="shared" si="0"/>
        <v>1.5017075000000004</v>
      </c>
      <c r="Q99">
        <f t="shared" si="0"/>
        <v>0.1150400000000001</v>
      </c>
      <c r="R99">
        <f t="shared" si="0"/>
        <v>0.23623250000000007</v>
      </c>
      <c r="S99">
        <f t="shared" si="0"/>
        <v>0.13855000000000023</v>
      </c>
      <c r="T99">
        <f t="shared" si="0"/>
        <v>0</v>
      </c>
      <c r="U99">
        <f t="shared" si="0"/>
        <v>3.296350000000003</v>
      </c>
      <c r="V99">
        <f t="shared" si="0"/>
        <v>0.12172999999999987</v>
      </c>
      <c r="W99">
        <f t="shared" si="0"/>
        <v>0.21080749999999993</v>
      </c>
      <c r="X99">
        <f t="shared" si="0"/>
        <v>0.86626749999999886</v>
      </c>
      <c r="Y99">
        <f t="shared" si="0"/>
        <v>0</v>
      </c>
      <c r="Z99">
        <f t="shared" si="0"/>
        <v>0.81633500000000137</v>
      </c>
      <c r="AA99">
        <f t="shared" si="0"/>
        <v>0.46352999999999911</v>
      </c>
      <c r="AB99">
        <f t="shared" si="0"/>
        <v>0</v>
      </c>
      <c r="AC99">
        <f t="shared" si="0"/>
        <v>0.23151749999999996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1.3270800000000003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0.82669000000000026</v>
      </c>
      <c r="AP99">
        <f t="shared" si="0"/>
        <v>0</v>
      </c>
      <c r="AQ99">
        <f t="shared" ref="AQ99:AT99" si="1">SUM(AQ3:AQ98)/4000</f>
        <v>0.2964549999999998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45035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1.05</v>
      </c>
      <c r="E3" s="216">
        <v>0</v>
      </c>
      <c r="F3" s="216">
        <v>0</v>
      </c>
      <c r="G3" s="216">
        <v>5.08</v>
      </c>
      <c r="H3" s="216">
        <v>0</v>
      </c>
      <c r="I3" s="216">
        <v>0</v>
      </c>
      <c r="J3" s="216">
        <v>5.92</v>
      </c>
      <c r="K3" s="216">
        <v>9.0500000000000007</v>
      </c>
      <c r="L3" s="216">
        <v>557.03</v>
      </c>
      <c r="M3" s="216">
        <v>27.18</v>
      </c>
      <c r="N3" s="216">
        <v>34.9</v>
      </c>
      <c r="O3" s="216">
        <v>0</v>
      </c>
      <c r="P3" s="216">
        <v>39.22</v>
      </c>
      <c r="Q3" s="216">
        <v>6.45</v>
      </c>
      <c r="R3" s="216">
        <v>12.53</v>
      </c>
      <c r="S3" s="216">
        <v>7.79</v>
      </c>
      <c r="T3" s="216">
        <v>0</v>
      </c>
      <c r="U3" s="216">
        <v>81.42</v>
      </c>
      <c r="V3" s="216">
        <v>6.12</v>
      </c>
      <c r="W3" s="216">
        <v>8.25</v>
      </c>
      <c r="X3" s="216">
        <v>43.58</v>
      </c>
      <c r="Y3" s="216">
        <v>0</v>
      </c>
      <c r="Z3" s="216">
        <v>37.4</v>
      </c>
      <c r="AA3" s="216">
        <v>23.31</v>
      </c>
      <c r="AB3" s="216">
        <v>0</v>
      </c>
      <c r="AC3" s="216">
        <v>10.09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69.599999999999994</v>
      </c>
      <c r="AL3" s="216">
        <v>0</v>
      </c>
      <c r="AM3" s="216">
        <v>0</v>
      </c>
      <c r="AN3" s="216">
        <v>0</v>
      </c>
      <c r="AO3" s="216">
        <v>61.17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7.91</v>
      </c>
      <c r="E4" s="216">
        <v>0</v>
      </c>
      <c r="F4" s="216">
        <v>0</v>
      </c>
      <c r="G4" s="216">
        <v>5.08</v>
      </c>
      <c r="H4" s="216">
        <v>0</v>
      </c>
      <c r="I4" s="216">
        <v>0</v>
      </c>
      <c r="J4" s="216">
        <v>5.92</v>
      </c>
      <c r="K4" s="216">
        <v>9.0500000000000007</v>
      </c>
      <c r="L4" s="216">
        <v>557.03</v>
      </c>
      <c r="M4" s="216">
        <v>27.18</v>
      </c>
      <c r="N4" s="216">
        <v>34.9</v>
      </c>
      <c r="O4" s="216">
        <v>0</v>
      </c>
      <c r="P4" s="216">
        <v>39.22</v>
      </c>
      <c r="Q4" s="216">
        <v>6.45</v>
      </c>
      <c r="R4" s="216">
        <v>12.53</v>
      </c>
      <c r="S4" s="216">
        <v>7.79</v>
      </c>
      <c r="T4" s="216">
        <v>0</v>
      </c>
      <c r="U4" s="216">
        <v>81.42</v>
      </c>
      <c r="V4" s="216">
        <v>6.12</v>
      </c>
      <c r="W4" s="216">
        <v>8.25</v>
      </c>
      <c r="X4" s="216">
        <v>43.58</v>
      </c>
      <c r="Y4" s="216">
        <v>0</v>
      </c>
      <c r="Z4" s="216">
        <v>37.4</v>
      </c>
      <c r="AA4" s="216">
        <v>23.31</v>
      </c>
      <c r="AB4" s="216">
        <v>0</v>
      </c>
      <c r="AC4" s="216">
        <v>10.09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69.599999999999994</v>
      </c>
      <c r="AL4" s="216">
        <v>0</v>
      </c>
      <c r="AM4" s="216">
        <v>0</v>
      </c>
      <c r="AN4" s="216">
        <v>0</v>
      </c>
      <c r="AO4" s="216">
        <v>61.17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7.6</v>
      </c>
      <c r="E5" s="216">
        <v>0</v>
      </c>
      <c r="F5" s="216">
        <v>0</v>
      </c>
      <c r="G5" s="216">
        <v>5.08</v>
      </c>
      <c r="H5" s="216">
        <v>0</v>
      </c>
      <c r="I5" s="216">
        <v>0</v>
      </c>
      <c r="J5" s="216">
        <v>5.92</v>
      </c>
      <c r="K5" s="216">
        <v>9.0500000000000007</v>
      </c>
      <c r="L5" s="216">
        <v>557.03</v>
      </c>
      <c r="M5" s="216">
        <v>27.18</v>
      </c>
      <c r="N5" s="216">
        <v>34.9</v>
      </c>
      <c r="O5" s="216">
        <v>0</v>
      </c>
      <c r="P5" s="216">
        <v>39.22</v>
      </c>
      <c r="Q5" s="216">
        <v>6.45</v>
      </c>
      <c r="R5" s="216">
        <v>12.53</v>
      </c>
      <c r="S5" s="216">
        <v>7.79</v>
      </c>
      <c r="T5" s="216">
        <v>0</v>
      </c>
      <c r="U5" s="216">
        <v>81.42</v>
      </c>
      <c r="V5" s="216">
        <v>6.12</v>
      </c>
      <c r="W5" s="216">
        <v>8.7200000000000006</v>
      </c>
      <c r="X5" s="216">
        <v>43.58</v>
      </c>
      <c r="Y5" s="216">
        <v>0</v>
      </c>
      <c r="Z5" s="216">
        <v>37.4</v>
      </c>
      <c r="AA5" s="216">
        <v>23.31</v>
      </c>
      <c r="AB5" s="216">
        <v>0</v>
      </c>
      <c r="AC5" s="216">
        <v>10.09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69.599999999999994</v>
      </c>
      <c r="AL5" s="216">
        <v>0</v>
      </c>
      <c r="AM5" s="216">
        <v>0</v>
      </c>
      <c r="AN5" s="216">
        <v>0</v>
      </c>
      <c r="AO5" s="216">
        <v>62.61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7.6</v>
      </c>
      <c r="E6" s="216">
        <v>0</v>
      </c>
      <c r="F6" s="216">
        <v>0</v>
      </c>
      <c r="G6" s="216">
        <v>5.08</v>
      </c>
      <c r="H6" s="216">
        <v>0</v>
      </c>
      <c r="I6" s="216">
        <v>0</v>
      </c>
      <c r="J6" s="216">
        <v>5.92</v>
      </c>
      <c r="K6" s="216">
        <v>9.0500000000000007</v>
      </c>
      <c r="L6" s="216">
        <v>557.03</v>
      </c>
      <c r="M6" s="216">
        <v>27.18</v>
      </c>
      <c r="N6" s="216">
        <v>34.9</v>
      </c>
      <c r="O6" s="216">
        <v>0</v>
      </c>
      <c r="P6" s="216">
        <v>39.22</v>
      </c>
      <c r="Q6" s="216">
        <v>6.45</v>
      </c>
      <c r="R6" s="216">
        <v>12.53</v>
      </c>
      <c r="S6" s="216">
        <v>7.79</v>
      </c>
      <c r="T6" s="216">
        <v>0</v>
      </c>
      <c r="U6" s="216">
        <v>81.42</v>
      </c>
      <c r="V6" s="216">
        <v>6.12</v>
      </c>
      <c r="W6" s="216">
        <v>9.1300000000000008</v>
      </c>
      <c r="X6" s="216">
        <v>43.58</v>
      </c>
      <c r="Y6" s="216">
        <v>0</v>
      </c>
      <c r="Z6" s="216">
        <v>37.4</v>
      </c>
      <c r="AA6" s="216">
        <v>23.31</v>
      </c>
      <c r="AB6" s="216">
        <v>0</v>
      </c>
      <c r="AC6" s="216">
        <v>10.09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69.599999999999994</v>
      </c>
      <c r="AL6" s="216">
        <v>0</v>
      </c>
      <c r="AM6" s="216">
        <v>0</v>
      </c>
      <c r="AN6" s="216">
        <v>0</v>
      </c>
      <c r="AO6" s="216">
        <v>62.61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2.62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0.67</v>
      </c>
      <c r="K7" s="216">
        <v>9.0500000000000007</v>
      </c>
      <c r="L7" s="216">
        <v>557.03</v>
      </c>
      <c r="M7" s="216">
        <v>27.18</v>
      </c>
      <c r="N7" s="216">
        <v>34.9</v>
      </c>
      <c r="O7" s="216">
        <v>0</v>
      </c>
      <c r="P7" s="216">
        <v>39.22</v>
      </c>
      <c r="Q7" s="216">
        <v>6.45</v>
      </c>
      <c r="R7" s="216">
        <v>12.53</v>
      </c>
      <c r="S7" s="216">
        <v>7.79</v>
      </c>
      <c r="T7" s="216">
        <v>0</v>
      </c>
      <c r="U7" s="216">
        <v>81.42</v>
      </c>
      <c r="V7" s="216">
        <v>6.12</v>
      </c>
      <c r="W7" s="216">
        <v>9.5500000000000007</v>
      </c>
      <c r="X7" s="216">
        <v>43.58</v>
      </c>
      <c r="Y7" s="216">
        <v>0</v>
      </c>
      <c r="Z7" s="216">
        <v>37.4</v>
      </c>
      <c r="AA7" s="216">
        <v>23.31</v>
      </c>
      <c r="AB7" s="216">
        <v>0</v>
      </c>
      <c r="AC7" s="216">
        <v>10.09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69.599999999999994</v>
      </c>
      <c r="AL7" s="216">
        <v>0</v>
      </c>
      <c r="AM7" s="216">
        <v>0</v>
      </c>
      <c r="AN7" s="216">
        <v>0</v>
      </c>
      <c r="AO7" s="216">
        <v>65.25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9.0500000000000007</v>
      </c>
      <c r="L8" s="216">
        <v>557.03</v>
      </c>
      <c r="M8" s="216">
        <v>27.18</v>
      </c>
      <c r="N8" s="216">
        <v>34.9</v>
      </c>
      <c r="O8" s="216">
        <v>0</v>
      </c>
      <c r="P8" s="216">
        <v>39.22</v>
      </c>
      <c r="Q8" s="216">
        <v>6.45</v>
      </c>
      <c r="R8" s="216">
        <v>12.53</v>
      </c>
      <c r="S8" s="216">
        <v>7.79</v>
      </c>
      <c r="T8" s="216">
        <v>0</v>
      </c>
      <c r="U8" s="216">
        <v>81.42</v>
      </c>
      <c r="V8" s="216">
        <v>6.12</v>
      </c>
      <c r="W8" s="216">
        <v>9.69</v>
      </c>
      <c r="X8" s="216">
        <v>43.58</v>
      </c>
      <c r="Y8" s="216">
        <v>0</v>
      </c>
      <c r="Z8" s="216">
        <v>37.4</v>
      </c>
      <c r="AA8" s="216">
        <v>23.31</v>
      </c>
      <c r="AB8" s="216">
        <v>0</v>
      </c>
      <c r="AC8" s="216">
        <v>10.09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69.599999999999994</v>
      </c>
      <c r="AL8" s="216">
        <v>0</v>
      </c>
      <c r="AM8" s="216">
        <v>0</v>
      </c>
      <c r="AN8" s="216">
        <v>0</v>
      </c>
      <c r="AO8" s="216">
        <v>65.25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9.0500000000000007</v>
      </c>
      <c r="L9" s="216">
        <v>557.03</v>
      </c>
      <c r="M9" s="216">
        <v>27.18</v>
      </c>
      <c r="N9" s="216">
        <v>34.9</v>
      </c>
      <c r="O9" s="216">
        <v>0</v>
      </c>
      <c r="P9" s="216">
        <v>39.22</v>
      </c>
      <c r="Q9" s="216">
        <v>6.45</v>
      </c>
      <c r="R9" s="216">
        <v>12.53</v>
      </c>
      <c r="S9" s="216">
        <v>7.79</v>
      </c>
      <c r="T9" s="216">
        <v>0</v>
      </c>
      <c r="U9" s="216">
        <v>81.42</v>
      </c>
      <c r="V9" s="216">
        <v>6.12</v>
      </c>
      <c r="W9" s="216">
        <v>9.98</v>
      </c>
      <c r="X9" s="216">
        <v>43.58</v>
      </c>
      <c r="Y9" s="216">
        <v>0</v>
      </c>
      <c r="Z9" s="216">
        <v>37.4</v>
      </c>
      <c r="AA9" s="216">
        <v>23.31</v>
      </c>
      <c r="AB9" s="216">
        <v>0</v>
      </c>
      <c r="AC9" s="216">
        <v>10.09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69.599999999999994</v>
      </c>
      <c r="AL9" s="216">
        <v>0</v>
      </c>
      <c r="AM9" s="216">
        <v>0</v>
      </c>
      <c r="AN9" s="216">
        <v>0</v>
      </c>
      <c r="AO9" s="216">
        <v>65.25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9.0500000000000007</v>
      </c>
      <c r="L10" s="216">
        <v>557.03</v>
      </c>
      <c r="M10" s="216">
        <v>27.18</v>
      </c>
      <c r="N10" s="216">
        <v>34.9</v>
      </c>
      <c r="O10" s="216">
        <v>0</v>
      </c>
      <c r="P10" s="216">
        <v>39.22</v>
      </c>
      <c r="Q10" s="216">
        <v>6.45</v>
      </c>
      <c r="R10" s="216">
        <v>12.53</v>
      </c>
      <c r="S10" s="216">
        <v>7.79</v>
      </c>
      <c r="T10" s="216">
        <v>0</v>
      </c>
      <c r="U10" s="216">
        <v>81.42</v>
      </c>
      <c r="V10" s="216">
        <v>6.12</v>
      </c>
      <c r="W10" s="216">
        <v>10.34</v>
      </c>
      <c r="X10" s="216">
        <v>43.58</v>
      </c>
      <c r="Y10" s="216">
        <v>0</v>
      </c>
      <c r="Z10" s="216">
        <v>37.4</v>
      </c>
      <c r="AA10" s="216">
        <v>23.31</v>
      </c>
      <c r="AB10" s="216">
        <v>0</v>
      </c>
      <c r="AC10" s="216">
        <v>10.09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69.599999999999994</v>
      </c>
      <c r="AL10" s="216">
        <v>0</v>
      </c>
      <c r="AM10" s="216">
        <v>0</v>
      </c>
      <c r="AN10" s="216">
        <v>0</v>
      </c>
      <c r="AO10" s="216">
        <v>65.25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9.0500000000000007</v>
      </c>
      <c r="L11" s="216">
        <v>557.03</v>
      </c>
      <c r="M11" s="216">
        <v>27.18</v>
      </c>
      <c r="N11" s="216">
        <v>34.9</v>
      </c>
      <c r="O11" s="216">
        <v>0</v>
      </c>
      <c r="P11" s="216">
        <v>39.22</v>
      </c>
      <c r="Q11" s="216">
        <v>6.45</v>
      </c>
      <c r="R11" s="216">
        <v>12.53</v>
      </c>
      <c r="S11" s="216">
        <v>7.79</v>
      </c>
      <c r="T11" s="216">
        <v>0</v>
      </c>
      <c r="U11" s="216">
        <v>81.42</v>
      </c>
      <c r="V11" s="216">
        <v>6.12</v>
      </c>
      <c r="W11" s="216">
        <v>10.87</v>
      </c>
      <c r="X11" s="216">
        <v>43.58</v>
      </c>
      <c r="Y11" s="216">
        <v>0</v>
      </c>
      <c r="Z11" s="216">
        <v>37.4</v>
      </c>
      <c r="AA11" s="216">
        <v>23.31</v>
      </c>
      <c r="AB11" s="216">
        <v>0</v>
      </c>
      <c r="AC11" s="216">
        <v>10.09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69.599999999999994</v>
      </c>
      <c r="AL11" s="216">
        <v>0</v>
      </c>
      <c r="AM11" s="216">
        <v>0</v>
      </c>
      <c r="AN11" s="216">
        <v>0</v>
      </c>
      <c r="AO11" s="216">
        <v>65.25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9.0500000000000007</v>
      </c>
      <c r="L12" s="216">
        <v>557.03</v>
      </c>
      <c r="M12" s="216">
        <v>27.18</v>
      </c>
      <c r="N12" s="216">
        <v>34.9</v>
      </c>
      <c r="O12" s="216">
        <v>0</v>
      </c>
      <c r="P12" s="216">
        <v>39.22</v>
      </c>
      <c r="Q12" s="216">
        <v>6.45</v>
      </c>
      <c r="R12" s="216">
        <v>12.53</v>
      </c>
      <c r="S12" s="216">
        <v>7.79</v>
      </c>
      <c r="T12" s="216">
        <v>0</v>
      </c>
      <c r="U12" s="216">
        <v>81.42</v>
      </c>
      <c r="V12" s="216">
        <v>6.12</v>
      </c>
      <c r="W12" s="216">
        <v>11.12</v>
      </c>
      <c r="X12" s="216">
        <v>43.58</v>
      </c>
      <c r="Y12" s="216">
        <v>0</v>
      </c>
      <c r="Z12" s="216">
        <v>37.4</v>
      </c>
      <c r="AA12" s="216">
        <v>23.31</v>
      </c>
      <c r="AB12" s="216">
        <v>0</v>
      </c>
      <c r="AC12" s="216">
        <v>10.09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69.599999999999994</v>
      </c>
      <c r="AL12" s="216">
        <v>0</v>
      </c>
      <c r="AM12" s="216">
        <v>0</v>
      </c>
      <c r="AN12" s="216">
        <v>0</v>
      </c>
      <c r="AO12" s="216">
        <v>65.25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9.0500000000000007</v>
      </c>
      <c r="L13" s="216">
        <v>557.03</v>
      </c>
      <c r="M13" s="216">
        <v>27.18</v>
      </c>
      <c r="N13" s="216">
        <v>34.9</v>
      </c>
      <c r="O13" s="216">
        <v>0</v>
      </c>
      <c r="P13" s="216">
        <v>39.22</v>
      </c>
      <c r="Q13" s="216">
        <v>6.45</v>
      </c>
      <c r="R13" s="216">
        <v>12.53</v>
      </c>
      <c r="S13" s="216">
        <v>7.79</v>
      </c>
      <c r="T13" s="216">
        <v>0</v>
      </c>
      <c r="U13" s="216">
        <v>81.42</v>
      </c>
      <c r="V13" s="216">
        <v>6.12</v>
      </c>
      <c r="W13" s="216">
        <v>11.42</v>
      </c>
      <c r="X13" s="216">
        <v>43.58</v>
      </c>
      <c r="Y13" s="216">
        <v>0</v>
      </c>
      <c r="Z13" s="216">
        <v>37.4</v>
      </c>
      <c r="AA13" s="216">
        <v>23.31</v>
      </c>
      <c r="AB13" s="216">
        <v>0</v>
      </c>
      <c r="AC13" s="216">
        <v>10.09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69.599999999999994</v>
      </c>
      <c r="AL13" s="216">
        <v>0</v>
      </c>
      <c r="AM13" s="216">
        <v>0</v>
      </c>
      <c r="AN13" s="216">
        <v>0</v>
      </c>
      <c r="AO13" s="216">
        <v>65.25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9.0500000000000007</v>
      </c>
      <c r="L14" s="216">
        <v>557.03</v>
      </c>
      <c r="M14" s="216">
        <v>27.18</v>
      </c>
      <c r="N14" s="216">
        <v>34.9</v>
      </c>
      <c r="O14" s="216">
        <v>0</v>
      </c>
      <c r="P14" s="216">
        <v>39.22</v>
      </c>
      <c r="Q14" s="216">
        <v>6.45</v>
      </c>
      <c r="R14" s="216">
        <v>12.53</v>
      </c>
      <c r="S14" s="216">
        <v>7.79</v>
      </c>
      <c r="T14" s="216">
        <v>0</v>
      </c>
      <c r="U14" s="216">
        <v>81.42</v>
      </c>
      <c r="V14" s="216">
        <v>6.12</v>
      </c>
      <c r="W14" s="216">
        <v>11.48</v>
      </c>
      <c r="X14" s="216">
        <v>43.58</v>
      </c>
      <c r="Y14" s="216">
        <v>0</v>
      </c>
      <c r="Z14" s="216">
        <v>37.4</v>
      </c>
      <c r="AA14" s="216">
        <v>23.31</v>
      </c>
      <c r="AB14" s="216">
        <v>0</v>
      </c>
      <c r="AC14" s="216">
        <v>10.09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69.599999999999994</v>
      </c>
      <c r="AL14" s="216">
        <v>0</v>
      </c>
      <c r="AM14" s="216">
        <v>0</v>
      </c>
      <c r="AN14" s="216">
        <v>0</v>
      </c>
      <c r="AO14" s="216">
        <v>65.25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9.0500000000000007</v>
      </c>
      <c r="L15" s="216">
        <v>557.03</v>
      </c>
      <c r="M15" s="216">
        <v>27.18</v>
      </c>
      <c r="N15" s="216">
        <v>34.9</v>
      </c>
      <c r="O15" s="216">
        <v>0</v>
      </c>
      <c r="P15" s="216">
        <v>39.22</v>
      </c>
      <c r="Q15" s="216">
        <v>6.45</v>
      </c>
      <c r="R15" s="216">
        <v>12.53</v>
      </c>
      <c r="S15" s="216">
        <v>7.79</v>
      </c>
      <c r="T15" s="216">
        <v>0</v>
      </c>
      <c r="U15" s="216">
        <v>81.42</v>
      </c>
      <c r="V15" s="216">
        <v>6.12</v>
      </c>
      <c r="W15" s="216">
        <v>11.77</v>
      </c>
      <c r="X15" s="216">
        <v>43.58</v>
      </c>
      <c r="Y15" s="216">
        <v>0</v>
      </c>
      <c r="Z15" s="216">
        <v>37.4</v>
      </c>
      <c r="AA15" s="216">
        <v>23.31</v>
      </c>
      <c r="AB15" s="216">
        <v>0</v>
      </c>
      <c r="AC15" s="216">
        <v>10.09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69.599999999999994</v>
      </c>
      <c r="AL15" s="216">
        <v>0</v>
      </c>
      <c r="AM15" s="216">
        <v>0</v>
      </c>
      <c r="AN15" s="216">
        <v>0</v>
      </c>
      <c r="AO15" s="216">
        <v>65.25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9.0500000000000007</v>
      </c>
      <c r="L16" s="216">
        <v>557.03</v>
      </c>
      <c r="M16" s="216">
        <v>27.18</v>
      </c>
      <c r="N16" s="216">
        <v>34.9</v>
      </c>
      <c r="O16" s="216">
        <v>0</v>
      </c>
      <c r="P16" s="216">
        <v>39.22</v>
      </c>
      <c r="Q16" s="216">
        <v>6.45</v>
      </c>
      <c r="R16" s="216">
        <v>12.53</v>
      </c>
      <c r="S16" s="216">
        <v>7.79</v>
      </c>
      <c r="T16" s="216">
        <v>0</v>
      </c>
      <c r="U16" s="216">
        <v>81.42</v>
      </c>
      <c r="V16" s="216">
        <v>6.12</v>
      </c>
      <c r="W16" s="216">
        <v>11.84</v>
      </c>
      <c r="X16" s="216">
        <v>43.58</v>
      </c>
      <c r="Y16" s="216">
        <v>0</v>
      </c>
      <c r="Z16" s="216">
        <v>37.4</v>
      </c>
      <c r="AA16" s="216">
        <v>23.31</v>
      </c>
      <c r="AB16" s="216">
        <v>0</v>
      </c>
      <c r="AC16" s="216">
        <v>10.09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69.599999999999994</v>
      </c>
      <c r="AL16" s="216">
        <v>0</v>
      </c>
      <c r="AM16" s="216">
        <v>0</v>
      </c>
      <c r="AN16" s="216">
        <v>0</v>
      </c>
      <c r="AO16" s="216">
        <v>65.25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9.0500000000000007</v>
      </c>
      <c r="L17" s="216">
        <v>557.03</v>
      </c>
      <c r="M17" s="216">
        <v>27.18</v>
      </c>
      <c r="N17" s="216">
        <v>34.9</v>
      </c>
      <c r="O17" s="216">
        <v>0</v>
      </c>
      <c r="P17" s="216">
        <v>39.22</v>
      </c>
      <c r="Q17" s="216">
        <v>6.45</v>
      </c>
      <c r="R17" s="216">
        <v>12.53</v>
      </c>
      <c r="S17" s="216">
        <v>7.79</v>
      </c>
      <c r="T17" s="216">
        <v>0</v>
      </c>
      <c r="U17" s="216">
        <v>81.42</v>
      </c>
      <c r="V17" s="216">
        <v>6.12</v>
      </c>
      <c r="W17" s="216">
        <v>12</v>
      </c>
      <c r="X17" s="216">
        <v>43.58</v>
      </c>
      <c r="Y17" s="216">
        <v>0</v>
      </c>
      <c r="Z17" s="216">
        <v>37.4</v>
      </c>
      <c r="AA17" s="216">
        <v>23.31</v>
      </c>
      <c r="AB17" s="216">
        <v>0</v>
      </c>
      <c r="AC17" s="216">
        <v>10.09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69.599999999999994</v>
      </c>
      <c r="AL17" s="216">
        <v>0</v>
      </c>
      <c r="AM17" s="216">
        <v>0</v>
      </c>
      <c r="AN17" s="216">
        <v>0</v>
      </c>
      <c r="AO17" s="216">
        <v>65.25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9.0500000000000007</v>
      </c>
      <c r="L18" s="216">
        <v>557.03</v>
      </c>
      <c r="M18" s="216">
        <v>27.18</v>
      </c>
      <c r="N18" s="216">
        <v>34.9</v>
      </c>
      <c r="O18" s="216">
        <v>0</v>
      </c>
      <c r="P18" s="216">
        <v>39.22</v>
      </c>
      <c r="Q18" s="216">
        <v>6.45</v>
      </c>
      <c r="R18" s="216">
        <v>12.53</v>
      </c>
      <c r="S18" s="216">
        <v>7.79</v>
      </c>
      <c r="T18" s="216">
        <v>0</v>
      </c>
      <c r="U18" s="216">
        <v>81.42</v>
      </c>
      <c r="V18" s="216">
        <v>6.12</v>
      </c>
      <c r="W18" s="216">
        <v>12.01</v>
      </c>
      <c r="X18" s="216">
        <v>43.58</v>
      </c>
      <c r="Y18" s="216">
        <v>0</v>
      </c>
      <c r="Z18" s="216">
        <v>37.4</v>
      </c>
      <c r="AA18" s="216">
        <v>23.31</v>
      </c>
      <c r="AB18" s="216">
        <v>0</v>
      </c>
      <c r="AC18" s="216">
        <v>10.09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69.599999999999994</v>
      </c>
      <c r="AL18" s="216">
        <v>0</v>
      </c>
      <c r="AM18" s="216">
        <v>0</v>
      </c>
      <c r="AN18" s="216">
        <v>0</v>
      </c>
      <c r="AO18" s="216">
        <v>65.25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9.0500000000000007</v>
      </c>
      <c r="L19" s="216">
        <v>557.03</v>
      </c>
      <c r="M19" s="216">
        <v>26</v>
      </c>
      <c r="N19" s="216">
        <v>34.9</v>
      </c>
      <c r="O19" s="216">
        <v>0</v>
      </c>
      <c r="P19" s="216">
        <v>39.22</v>
      </c>
      <c r="Q19" s="216">
        <v>6.45</v>
      </c>
      <c r="R19" s="216">
        <v>12.53</v>
      </c>
      <c r="S19" s="216">
        <v>7.79</v>
      </c>
      <c r="T19" s="216">
        <v>0</v>
      </c>
      <c r="U19" s="216">
        <v>81.42</v>
      </c>
      <c r="V19" s="216">
        <v>6.12</v>
      </c>
      <c r="W19" s="216">
        <v>12.01</v>
      </c>
      <c r="X19" s="216">
        <v>43.58</v>
      </c>
      <c r="Y19" s="216">
        <v>0</v>
      </c>
      <c r="Z19" s="216">
        <v>37.4</v>
      </c>
      <c r="AA19" s="216">
        <v>23.31</v>
      </c>
      <c r="AB19" s="216">
        <v>0</v>
      </c>
      <c r="AC19" s="216">
        <v>10.09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69.599999999999994</v>
      </c>
      <c r="AL19" s="216">
        <v>0</v>
      </c>
      <c r="AM19" s="216">
        <v>0</v>
      </c>
      <c r="AN19" s="216">
        <v>0</v>
      </c>
      <c r="AO19" s="216">
        <v>65.25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9.0500000000000007</v>
      </c>
      <c r="L20" s="216">
        <v>557.03</v>
      </c>
      <c r="M20" s="216">
        <v>26</v>
      </c>
      <c r="N20" s="216">
        <v>34.9</v>
      </c>
      <c r="O20" s="216">
        <v>0</v>
      </c>
      <c r="P20" s="216">
        <v>39.22</v>
      </c>
      <c r="Q20" s="216">
        <v>6.45</v>
      </c>
      <c r="R20" s="216">
        <v>12.53</v>
      </c>
      <c r="S20" s="216">
        <v>7.79</v>
      </c>
      <c r="T20" s="216">
        <v>0</v>
      </c>
      <c r="U20" s="216">
        <v>81.42</v>
      </c>
      <c r="V20" s="216">
        <v>6.12</v>
      </c>
      <c r="W20" s="216">
        <v>12.01</v>
      </c>
      <c r="X20" s="216">
        <v>43.58</v>
      </c>
      <c r="Y20" s="216">
        <v>0</v>
      </c>
      <c r="Z20" s="216">
        <v>37.4</v>
      </c>
      <c r="AA20" s="216">
        <v>23.31</v>
      </c>
      <c r="AB20" s="216">
        <v>0</v>
      </c>
      <c r="AC20" s="216">
        <v>10.09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69.599999999999994</v>
      </c>
      <c r="AL20" s="216">
        <v>0</v>
      </c>
      <c r="AM20" s="216">
        <v>0</v>
      </c>
      <c r="AN20" s="216">
        <v>0</v>
      </c>
      <c r="AO20" s="216">
        <v>65.25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9.0500000000000007</v>
      </c>
      <c r="L21" s="216">
        <v>557.03</v>
      </c>
      <c r="M21" s="216">
        <v>26</v>
      </c>
      <c r="N21" s="216">
        <v>34.9</v>
      </c>
      <c r="O21" s="216">
        <v>0</v>
      </c>
      <c r="P21" s="216">
        <v>39.22</v>
      </c>
      <c r="Q21" s="216">
        <v>6.45</v>
      </c>
      <c r="R21" s="216">
        <v>12.53</v>
      </c>
      <c r="S21" s="216">
        <v>7.79</v>
      </c>
      <c r="T21" s="216">
        <v>0</v>
      </c>
      <c r="U21" s="216">
        <v>81.42</v>
      </c>
      <c r="V21" s="216">
        <v>6.12</v>
      </c>
      <c r="W21" s="216">
        <v>12.01</v>
      </c>
      <c r="X21" s="216">
        <v>43.58</v>
      </c>
      <c r="Y21" s="216">
        <v>0</v>
      </c>
      <c r="Z21" s="216">
        <v>37.4</v>
      </c>
      <c r="AA21" s="216">
        <v>23.31</v>
      </c>
      <c r="AB21" s="216">
        <v>0</v>
      </c>
      <c r="AC21" s="216">
        <v>10.09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69.599999999999994</v>
      </c>
      <c r="AL21" s="216">
        <v>0</v>
      </c>
      <c r="AM21" s="216">
        <v>0</v>
      </c>
      <c r="AN21" s="216">
        <v>0</v>
      </c>
      <c r="AO21" s="216">
        <v>65.25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9.0500000000000007</v>
      </c>
      <c r="L22" s="216">
        <v>557.03</v>
      </c>
      <c r="M22" s="216">
        <v>26</v>
      </c>
      <c r="N22" s="216">
        <v>34.9</v>
      </c>
      <c r="O22" s="216">
        <v>0</v>
      </c>
      <c r="P22" s="216">
        <v>39.22</v>
      </c>
      <c r="Q22" s="216">
        <v>6.45</v>
      </c>
      <c r="R22" s="216">
        <v>12.53</v>
      </c>
      <c r="S22" s="216">
        <v>7.79</v>
      </c>
      <c r="T22" s="216">
        <v>0</v>
      </c>
      <c r="U22" s="216">
        <v>81.42</v>
      </c>
      <c r="V22" s="216">
        <v>6.12</v>
      </c>
      <c r="W22" s="216">
        <v>12.01</v>
      </c>
      <c r="X22" s="216">
        <v>43.58</v>
      </c>
      <c r="Y22" s="216">
        <v>0</v>
      </c>
      <c r="Z22" s="216">
        <v>37.4</v>
      </c>
      <c r="AA22" s="216">
        <v>23.31</v>
      </c>
      <c r="AB22" s="216">
        <v>0</v>
      </c>
      <c r="AC22" s="216">
        <v>10.09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69.599999999999994</v>
      </c>
      <c r="AL22" s="216">
        <v>0</v>
      </c>
      <c r="AM22" s="216">
        <v>0</v>
      </c>
      <c r="AN22" s="216">
        <v>0</v>
      </c>
      <c r="AO22" s="216">
        <v>65.25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9.0500000000000007</v>
      </c>
      <c r="L23" s="216">
        <v>557.03</v>
      </c>
      <c r="M23" s="216">
        <v>26</v>
      </c>
      <c r="N23" s="216">
        <v>34.9</v>
      </c>
      <c r="O23" s="216">
        <v>0</v>
      </c>
      <c r="P23" s="216">
        <v>39.22</v>
      </c>
      <c r="Q23" s="216">
        <v>6.45</v>
      </c>
      <c r="R23" s="216">
        <v>12.53</v>
      </c>
      <c r="S23" s="216">
        <v>7.79</v>
      </c>
      <c r="T23" s="216">
        <v>0</v>
      </c>
      <c r="U23" s="216">
        <v>81.42</v>
      </c>
      <c r="V23" s="216">
        <v>6.12</v>
      </c>
      <c r="W23" s="216">
        <v>12.18</v>
      </c>
      <c r="X23" s="216">
        <v>43.58</v>
      </c>
      <c r="Y23" s="216">
        <v>0</v>
      </c>
      <c r="Z23" s="216">
        <v>37.4</v>
      </c>
      <c r="AA23" s="216">
        <v>23.31</v>
      </c>
      <c r="AB23" s="216">
        <v>0</v>
      </c>
      <c r="AC23" s="216">
        <v>10.09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69.599999999999994</v>
      </c>
      <c r="AL23" s="216">
        <v>0</v>
      </c>
      <c r="AM23" s="216">
        <v>0</v>
      </c>
      <c r="AN23" s="216">
        <v>0</v>
      </c>
      <c r="AO23" s="216">
        <v>65.25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9.0500000000000007</v>
      </c>
      <c r="L24" s="216">
        <v>557.03</v>
      </c>
      <c r="M24" s="216">
        <v>26</v>
      </c>
      <c r="N24" s="216">
        <v>34.9</v>
      </c>
      <c r="O24" s="216">
        <v>0</v>
      </c>
      <c r="P24" s="216">
        <v>39.22</v>
      </c>
      <c r="Q24" s="216">
        <v>6.45</v>
      </c>
      <c r="R24" s="216">
        <v>12.53</v>
      </c>
      <c r="S24" s="216">
        <v>7.79</v>
      </c>
      <c r="T24" s="216">
        <v>0</v>
      </c>
      <c r="U24" s="216">
        <v>81.42</v>
      </c>
      <c r="V24" s="216">
        <v>6.12</v>
      </c>
      <c r="W24" s="216">
        <v>12.19</v>
      </c>
      <c r="X24" s="216">
        <v>43.58</v>
      </c>
      <c r="Y24" s="216">
        <v>0</v>
      </c>
      <c r="Z24" s="216">
        <v>37.4</v>
      </c>
      <c r="AA24" s="216">
        <v>23.31</v>
      </c>
      <c r="AB24" s="216">
        <v>0</v>
      </c>
      <c r="AC24" s="216">
        <v>10.09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69.599999999999994</v>
      </c>
      <c r="AL24" s="216">
        <v>0</v>
      </c>
      <c r="AM24" s="216">
        <v>0</v>
      </c>
      <c r="AN24" s="216">
        <v>0</v>
      </c>
      <c r="AO24" s="216">
        <v>65.25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9.0500000000000007</v>
      </c>
      <c r="L25" s="216">
        <v>557.03</v>
      </c>
      <c r="M25" s="216">
        <v>26</v>
      </c>
      <c r="N25" s="216">
        <v>34.9</v>
      </c>
      <c r="O25" s="216">
        <v>0</v>
      </c>
      <c r="P25" s="216">
        <v>39.22</v>
      </c>
      <c r="Q25" s="216">
        <v>6.45</v>
      </c>
      <c r="R25" s="216">
        <v>12.53</v>
      </c>
      <c r="S25" s="216">
        <v>7.79</v>
      </c>
      <c r="T25" s="216">
        <v>0</v>
      </c>
      <c r="U25" s="216">
        <v>81.42</v>
      </c>
      <c r="V25" s="216">
        <v>6.12</v>
      </c>
      <c r="W25" s="216">
        <v>12.28</v>
      </c>
      <c r="X25" s="216">
        <v>43.58</v>
      </c>
      <c r="Y25" s="216">
        <v>0</v>
      </c>
      <c r="Z25" s="216">
        <v>37.4</v>
      </c>
      <c r="AA25" s="216">
        <v>23.31</v>
      </c>
      <c r="AB25" s="216">
        <v>0</v>
      </c>
      <c r="AC25" s="216">
        <v>10.09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69.599999999999994</v>
      </c>
      <c r="AL25" s="216">
        <v>0</v>
      </c>
      <c r="AM25" s="216">
        <v>0</v>
      </c>
      <c r="AN25" s="216">
        <v>0</v>
      </c>
      <c r="AO25" s="216">
        <v>65.25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9.0500000000000007</v>
      </c>
      <c r="L26" s="216">
        <v>557.03</v>
      </c>
      <c r="M26" s="216">
        <v>26</v>
      </c>
      <c r="N26" s="216">
        <v>34.9</v>
      </c>
      <c r="O26" s="216">
        <v>0</v>
      </c>
      <c r="P26" s="216">
        <v>39.22</v>
      </c>
      <c r="Q26" s="216">
        <v>6.45</v>
      </c>
      <c r="R26" s="216">
        <v>12.53</v>
      </c>
      <c r="S26" s="216">
        <v>7.79</v>
      </c>
      <c r="T26" s="216">
        <v>0</v>
      </c>
      <c r="U26" s="216">
        <v>81.42</v>
      </c>
      <c r="V26" s="216">
        <v>6.12</v>
      </c>
      <c r="W26" s="216">
        <v>12.28</v>
      </c>
      <c r="X26" s="216">
        <v>43.58</v>
      </c>
      <c r="Y26" s="216">
        <v>0</v>
      </c>
      <c r="Z26" s="216">
        <v>37.4</v>
      </c>
      <c r="AA26" s="216">
        <v>23.31</v>
      </c>
      <c r="AB26" s="216">
        <v>0</v>
      </c>
      <c r="AC26" s="216">
        <v>10.09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69.599999999999994</v>
      </c>
      <c r="AL26" s="216">
        <v>0</v>
      </c>
      <c r="AM26" s="216">
        <v>0</v>
      </c>
      <c r="AN26" s="216">
        <v>0</v>
      </c>
      <c r="AO26" s="216">
        <v>65.25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557.03</v>
      </c>
      <c r="M27" s="216">
        <v>26</v>
      </c>
      <c r="N27" s="216">
        <v>34.9</v>
      </c>
      <c r="O27" s="216">
        <v>0</v>
      </c>
      <c r="P27" s="216">
        <v>39.22</v>
      </c>
      <c r="Q27" s="216">
        <v>1.95</v>
      </c>
      <c r="R27" s="216">
        <v>12.53</v>
      </c>
      <c r="S27" s="216">
        <v>1.93</v>
      </c>
      <c r="T27" s="216">
        <v>0</v>
      </c>
      <c r="U27" s="216">
        <v>81.42</v>
      </c>
      <c r="V27" s="216">
        <v>6.12</v>
      </c>
      <c r="W27" s="216">
        <v>12.28</v>
      </c>
      <c r="X27" s="216">
        <v>43.58</v>
      </c>
      <c r="Y27" s="216">
        <v>0</v>
      </c>
      <c r="Z27" s="216">
        <v>37.4</v>
      </c>
      <c r="AA27" s="216">
        <v>23.31</v>
      </c>
      <c r="AB27" s="216">
        <v>0</v>
      </c>
      <c r="AC27" s="216">
        <v>10.09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69.599999999999994</v>
      </c>
      <c r="AL27" s="216">
        <v>0</v>
      </c>
      <c r="AM27" s="216">
        <v>0</v>
      </c>
      <c r="AN27" s="216">
        <v>0</v>
      </c>
      <c r="AO27" s="216">
        <v>34.74</v>
      </c>
      <c r="AP27" s="216">
        <v>0</v>
      </c>
      <c r="AQ27" s="216">
        <v>1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2.66</v>
      </c>
      <c r="L28" s="216">
        <v>481.45</v>
      </c>
      <c r="M28" s="216">
        <v>26</v>
      </c>
      <c r="N28" s="216">
        <v>34.9</v>
      </c>
      <c r="O28" s="216">
        <v>0</v>
      </c>
      <c r="P28" s="216">
        <v>39.22</v>
      </c>
      <c r="Q28" s="216">
        <v>2.35</v>
      </c>
      <c r="R28" s="216">
        <v>12.53</v>
      </c>
      <c r="S28" s="216">
        <v>2.27</v>
      </c>
      <c r="T28" s="216">
        <v>0</v>
      </c>
      <c r="U28" s="216">
        <v>81.42</v>
      </c>
      <c r="V28" s="216">
        <v>6.12</v>
      </c>
      <c r="W28" s="216">
        <v>12.28</v>
      </c>
      <c r="X28" s="216">
        <v>43.58</v>
      </c>
      <c r="Y28" s="216">
        <v>0</v>
      </c>
      <c r="Z28" s="216">
        <v>37.4</v>
      </c>
      <c r="AA28" s="216">
        <v>23.31</v>
      </c>
      <c r="AB28" s="216">
        <v>0</v>
      </c>
      <c r="AC28" s="216">
        <v>10.09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69.599999999999994</v>
      </c>
      <c r="AL28" s="216">
        <v>0</v>
      </c>
      <c r="AM28" s="216">
        <v>0</v>
      </c>
      <c r="AN28" s="216">
        <v>0</v>
      </c>
      <c r="AO28" s="216">
        <v>34.74</v>
      </c>
      <c r="AP28" s="216">
        <v>0</v>
      </c>
      <c r="AQ28" s="216">
        <v>2.4900000000000002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1.54</v>
      </c>
      <c r="L29" s="216">
        <v>385.16</v>
      </c>
      <c r="M29" s="216">
        <v>26</v>
      </c>
      <c r="N29" s="216">
        <v>34.9</v>
      </c>
      <c r="O29" s="216">
        <v>0</v>
      </c>
      <c r="P29" s="216">
        <v>39.22</v>
      </c>
      <c r="Q29" s="216">
        <v>2.3199999999999998</v>
      </c>
      <c r="R29" s="216">
        <v>12.53</v>
      </c>
      <c r="S29" s="216">
        <v>2.46</v>
      </c>
      <c r="T29" s="216">
        <v>0</v>
      </c>
      <c r="U29" s="216">
        <v>81.42</v>
      </c>
      <c r="V29" s="216">
        <v>6.12</v>
      </c>
      <c r="W29" s="216">
        <v>12.28</v>
      </c>
      <c r="X29" s="216">
        <v>43.58</v>
      </c>
      <c r="Y29" s="216">
        <v>0</v>
      </c>
      <c r="Z29" s="216">
        <v>37.4</v>
      </c>
      <c r="AA29" s="216">
        <v>23.31</v>
      </c>
      <c r="AB29" s="216">
        <v>0</v>
      </c>
      <c r="AC29" s="216">
        <v>10.09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69.599999999999994</v>
      </c>
      <c r="AL29" s="216">
        <v>0</v>
      </c>
      <c r="AM29" s="216">
        <v>0</v>
      </c>
      <c r="AN29" s="216">
        <v>0</v>
      </c>
      <c r="AO29" s="216">
        <v>34.74</v>
      </c>
      <c r="AP29" s="216">
        <v>0</v>
      </c>
      <c r="AQ29" s="216">
        <v>7.36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1.51</v>
      </c>
      <c r="L30" s="216">
        <v>365.9</v>
      </c>
      <c r="M30" s="216">
        <v>26</v>
      </c>
      <c r="N30" s="216">
        <v>34.9</v>
      </c>
      <c r="O30" s="216">
        <v>0</v>
      </c>
      <c r="P30" s="216">
        <v>39.22</v>
      </c>
      <c r="Q30" s="216">
        <v>2.3199999999999998</v>
      </c>
      <c r="R30" s="216">
        <v>12.53</v>
      </c>
      <c r="S30" s="216">
        <v>1.93</v>
      </c>
      <c r="T30" s="216">
        <v>0</v>
      </c>
      <c r="U30" s="216">
        <v>81.42</v>
      </c>
      <c r="V30" s="216">
        <v>6.12</v>
      </c>
      <c r="W30" s="216">
        <v>12.28</v>
      </c>
      <c r="X30" s="216">
        <v>43.58</v>
      </c>
      <c r="Y30" s="216">
        <v>0</v>
      </c>
      <c r="Z30" s="216">
        <v>37.4</v>
      </c>
      <c r="AA30" s="216">
        <v>23.31</v>
      </c>
      <c r="AB30" s="216">
        <v>0</v>
      </c>
      <c r="AC30" s="216">
        <v>10.09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69.599999999999994</v>
      </c>
      <c r="AL30" s="216">
        <v>0</v>
      </c>
      <c r="AM30" s="216">
        <v>0</v>
      </c>
      <c r="AN30" s="216">
        <v>0</v>
      </c>
      <c r="AO30" s="216">
        <v>34.74</v>
      </c>
      <c r="AP30" s="216">
        <v>0</v>
      </c>
      <c r="AQ30" s="216">
        <v>15.3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2.67</v>
      </c>
      <c r="L31" s="216">
        <v>318</v>
      </c>
      <c r="M31" s="216">
        <v>26</v>
      </c>
      <c r="N31" s="216">
        <v>34.9</v>
      </c>
      <c r="O31" s="216">
        <v>0</v>
      </c>
      <c r="P31" s="216">
        <v>39.22</v>
      </c>
      <c r="Q31" s="216">
        <v>3.42</v>
      </c>
      <c r="R31" s="216">
        <v>13.01</v>
      </c>
      <c r="S31" s="216">
        <v>2.4900000000000002</v>
      </c>
      <c r="T31" s="216">
        <v>0</v>
      </c>
      <c r="U31" s="216">
        <v>81.42</v>
      </c>
      <c r="V31" s="216">
        <v>6.12</v>
      </c>
      <c r="W31" s="216">
        <v>12.28</v>
      </c>
      <c r="X31" s="216">
        <v>43.58</v>
      </c>
      <c r="Y31" s="216">
        <v>0</v>
      </c>
      <c r="Z31" s="216">
        <v>37.4</v>
      </c>
      <c r="AA31" s="216">
        <v>23.31</v>
      </c>
      <c r="AB31" s="216">
        <v>0</v>
      </c>
      <c r="AC31" s="216">
        <v>10.09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69.599999999999994</v>
      </c>
      <c r="AL31" s="216">
        <v>0</v>
      </c>
      <c r="AM31" s="216">
        <v>0</v>
      </c>
      <c r="AN31" s="216">
        <v>0</v>
      </c>
      <c r="AO31" s="216">
        <v>34.74</v>
      </c>
      <c r="AP31" s="216">
        <v>0</v>
      </c>
      <c r="AQ31" s="216">
        <v>20.2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2.65</v>
      </c>
      <c r="L32" s="216">
        <v>312.32</v>
      </c>
      <c r="M32" s="216">
        <v>26</v>
      </c>
      <c r="N32" s="216">
        <v>34.9</v>
      </c>
      <c r="O32" s="216">
        <v>0</v>
      </c>
      <c r="P32" s="216">
        <v>39.22</v>
      </c>
      <c r="Q32" s="216">
        <v>3.42</v>
      </c>
      <c r="R32" s="216">
        <v>13.01</v>
      </c>
      <c r="S32" s="216">
        <v>2.19</v>
      </c>
      <c r="T32" s="216">
        <v>0</v>
      </c>
      <c r="U32" s="216">
        <v>81.42</v>
      </c>
      <c r="V32" s="216">
        <v>6.12</v>
      </c>
      <c r="W32" s="216">
        <v>12.28</v>
      </c>
      <c r="X32" s="216">
        <v>43.58</v>
      </c>
      <c r="Y32" s="216">
        <v>0</v>
      </c>
      <c r="Z32" s="216">
        <v>37.4</v>
      </c>
      <c r="AA32" s="216">
        <v>23.31</v>
      </c>
      <c r="AB32" s="216">
        <v>0</v>
      </c>
      <c r="AC32" s="216">
        <v>10.09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69.599999999999994</v>
      </c>
      <c r="AL32" s="216">
        <v>0</v>
      </c>
      <c r="AM32" s="216">
        <v>0</v>
      </c>
      <c r="AN32" s="216">
        <v>0</v>
      </c>
      <c r="AO32" s="216">
        <v>34.74</v>
      </c>
      <c r="AP32" s="216">
        <v>0</v>
      </c>
      <c r="AQ32" s="216">
        <v>20.2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2.67</v>
      </c>
      <c r="L33" s="216">
        <v>312.32</v>
      </c>
      <c r="M33" s="216">
        <v>27.18</v>
      </c>
      <c r="N33" s="216">
        <v>34.9</v>
      </c>
      <c r="O33" s="216">
        <v>0</v>
      </c>
      <c r="P33" s="216">
        <v>39.22</v>
      </c>
      <c r="Q33" s="216">
        <v>3.42</v>
      </c>
      <c r="R33" s="216">
        <v>13.01</v>
      </c>
      <c r="S33" s="216">
        <v>3.4</v>
      </c>
      <c r="T33" s="216">
        <v>0</v>
      </c>
      <c r="U33" s="216">
        <v>81.42</v>
      </c>
      <c r="V33" s="216">
        <v>6.12</v>
      </c>
      <c r="W33" s="216">
        <v>10.28</v>
      </c>
      <c r="X33" s="216">
        <v>43.58</v>
      </c>
      <c r="Y33" s="216">
        <v>0</v>
      </c>
      <c r="Z33" s="216">
        <v>37.4</v>
      </c>
      <c r="AA33" s="216">
        <v>23.31</v>
      </c>
      <c r="AB33" s="216">
        <v>0</v>
      </c>
      <c r="AC33" s="216">
        <v>10.09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69.599999999999994</v>
      </c>
      <c r="AL33" s="216">
        <v>0</v>
      </c>
      <c r="AM33" s="216">
        <v>0</v>
      </c>
      <c r="AN33" s="216">
        <v>0</v>
      </c>
      <c r="AO33" s="216">
        <v>34.74</v>
      </c>
      <c r="AP33" s="216">
        <v>0</v>
      </c>
      <c r="AQ33" s="216">
        <v>20.2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2.65</v>
      </c>
      <c r="L34" s="216">
        <v>312.32</v>
      </c>
      <c r="M34" s="216">
        <v>27.18</v>
      </c>
      <c r="N34" s="216">
        <v>34.9</v>
      </c>
      <c r="O34" s="216">
        <v>0</v>
      </c>
      <c r="P34" s="216">
        <v>39.22</v>
      </c>
      <c r="Q34" s="216">
        <v>3.42</v>
      </c>
      <c r="R34" s="216">
        <v>13.01</v>
      </c>
      <c r="S34" s="216">
        <v>3.4</v>
      </c>
      <c r="T34" s="216">
        <v>0</v>
      </c>
      <c r="U34" s="216">
        <v>81.42</v>
      </c>
      <c r="V34" s="216">
        <v>6.12</v>
      </c>
      <c r="W34" s="216">
        <v>10.28</v>
      </c>
      <c r="X34" s="216">
        <v>43.58</v>
      </c>
      <c r="Y34" s="216">
        <v>0</v>
      </c>
      <c r="Z34" s="216">
        <v>37.4</v>
      </c>
      <c r="AA34" s="216">
        <v>23.31</v>
      </c>
      <c r="AB34" s="216">
        <v>0</v>
      </c>
      <c r="AC34" s="216">
        <v>10.09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69.599999999999994</v>
      </c>
      <c r="AL34" s="216">
        <v>0</v>
      </c>
      <c r="AM34" s="216">
        <v>0</v>
      </c>
      <c r="AN34" s="216">
        <v>0</v>
      </c>
      <c r="AO34" s="216">
        <v>34.74</v>
      </c>
      <c r="AP34" s="216">
        <v>0</v>
      </c>
      <c r="AQ34" s="216">
        <v>20.2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4.9400000000000004</v>
      </c>
      <c r="L35" s="216">
        <v>318.27</v>
      </c>
      <c r="M35" s="216">
        <v>27.18</v>
      </c>
      <c r="N35" s="216">
        <v>34.9</v>
      </c>
      <c r="O35" s="216">
        <v>0</v>
      </c>
      <c r="P35" s="216">
        <v>39.22</v>
      </c>
      <c r="Q35" s="216">
        <v>3.46</v>
      </c>
      <c r="R35" s="216">
        <v>13.01</v>
      </c>
      <c r="S35" s="216">
        <v>2.84</v>
      </c>
      <c r="T35" s="216">
        <v>0</v>
      </c>
      <c r="U35" s="216">
        <v>81.42</v>
      </c>
      <c r="V35" s="216">
        <v>6.12</v>
      </c>
      <c r="W35" s="216">
        <v>10.28</v>
      </c>
      <c r="X35" s="216">
        <v>43.58</v>
      </c>
      <c r="Y35" s="216">
        <v>0</v>
      </c>
      <c r="Z35" s="216">
        <v>37.4</v>
      </c>
      <c r="AA35" s="216">
        <v>23.31</v>
      </c>
      <c r="AB35" s="216">
        <v>0</v>
      </c>
      <c r="AC35" s="216">
        <v>10.09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69.599999999999994</v>
      </c>
      <c r="AL35" s="216">
        <v>0</v>
      </c>
      <c r="AM35" s="216">
        <v>0</v>
      </c>
      <c r="AN35" s="216">
        <v>0</v>
      </c>
      <c r="AO35" s="216">
        <v>31.79</v>
      </c>
      <c r="AP35" s="216">
        <v>0</v>
      </c>
      <c r="AQ35" s="216">
        <v>20.2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4.9400000000000004</v>
      </c>
      <c r="L36" s="216">
        <v>327.39</v>
      </c>
      <c r="M36" s="216">
        <v>27.18</v>
      </c>
      <c r="N36" s="216">
        <v>34.9</v>
      </c>
      <c r="O36" s="216">
        <v>0</v>
      </c>
      <c r="P36" s="216">
        <v>39.22</v>
      </c>
      <c r="Q36" s="216">
        <v>3.46</v>
      </c>
      <c r="R36" s="216">
        <v>13.01</v>
      </c>
      <c r="S36" s="216">
        <v>2.84</v>
      </c>
      <c r="T36" s="216">
        <v>0</v>
      </c>
      <c r="U36" s="216">
        <v>81.42</v>
      </c>
      <c r="V36" s="216">
        <v>6.12</v>
      </c>
      <c r="W36" s="216">
        <v>10.28</v>
      </c>
      <c r="X36" s="216">
        <v>43.58</v>
      </c>
      <c r="Y36" s="216">
        <v>0</v>
      </c>
      <c r="Z36" s="216">
        <v>37.4</v>
      </c>
      <c r="AA36" s="216">
        <v>23.31</v>
      </c>
      <c r="AB36" s="216">
        <v>0</v>
      </c>
      <c r="AC36" s="216">
        <v>10.09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69.599999999999994</v>
      </c>
      <c r="AL36" s="216">
        <v>0</v>
      </c>
      <c r="AM36" s="216">
        <v>0</v>
      </c>
      <c r="AN36" s="216">
        <v>0</v>
      </c>
      <c r="AO36" s="216">
        <v>31.79</v>
      </c>
      <c r="AP36" s="216">
        <v>0</v>
      </c>
      <c r="AQ36" s="216">
        <v>20.2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4.9400000000000004</v>
      </c>
      <c r="L37" s="216">
        <v>306.89999999999998</v>
      </c>
      <c r="M37" s="216">
        <v>27.18</v>
      </c>
      <c r="N37" s="216">
        <v>34.9</v>
      </c>
      <c r="O37" s="216">
        <v>0</v>
      </c>
      <c r="P37" s="216">
        <v>39.22</v>
      </c>
      <c r="Q37" s="216">
        <v>3.46</v>
      </c>
      <c r="R37" s="216">
        <v>13.01</v>
      </c>
      <c r="S37" s="216">
        <v>2.89</v>
      </c>
      <c r="T37" s="216">
        <v>0</v>
      </c>
      <c r="U37" s="216">
        <v>81.42</v>
      </c>
      <c r="V37" s="216">
        <v>6.12</v>
      </c>
      <c r="W37" s="216">
        <v>10.28</v>
      </c>
      <c r="X37" s="216">
        <v>45.26</v>
      </c>
      <c r="Y37" s="216">
        <v>0</v>
      </c>
      <c r="Z37" s="216">
        <v>37.4</v>
      </c>
      <c r="AA37" s="216">
        <v>23.31</v>
      </c>
      <c r="AB37" s="216">
        <v>0</v>
      </c>
      <c r="AC37" s="216">
        <v>10.09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69.599999999999994</v>
      </c>
      <c r="AL37" s="216">
        <v>0</v>
      </c>
      <c r="AM37" s="216">
        <v>0</v>
      </c>
      <c r="AN37" s="216">
        <v>0</v>
      </c>
      <c r="AO37" s="216">
        <v>31.79</v>
      </c>
      <c r="AP37" s="216">
        <v>0</v>
      </c>
      <c r="AQ37" s="216">
        <v>20.2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4.9400000000000004</v>
      </c>
      <c r="L38" s="216">
        <v>306.2</v>
      </c>
      <c r="M38" s="216">
        <v>27.18</v>
      </c>
      <c r="N38" s="216">
        <v>34.9</v>
      </c>
      <c r="O38" s="216">
        <v>0</v>
      </c>
      <c r="P38" s="216">
        <v>39.22</v>
      </c>
      <c r="Q38" s="216">
        <v>3.46</v>
      </c>
      <c r="R38" s="216">
        <v>13.01</v>
      </c>
      <c r="S38" s="216">
        <v>2.89</v>
      </c>
      <c r="T38" s="216">
        <v>0</v>
      </c>
      <c r="U38" s="216">
        <v>81.42</v>
      </c>
      <c r="V38" s="216">
        <v>6.12</v>
      </c>
      <c r="W38" s="216">
        <v>10.28</v>
      </c>
      <c r="X38" s="216">
        <v>43.58</v>
      </c>
      <c r="Y38" s="216">
        <v>0</v>
      </c>
      <c r="Z38" s="216">
        <v>37.4</v>
      </c>
      <c r="AA38" s="216">
        <v>23.31</v>
      </c>
      <c r="AB38" s="216">
        <v>0</v>
      </c>
      <c r="AC38" s="216">
        <v>10.09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69.599999999999994</v>
      </c>
      <c r="AL38" s="216">
        <v>0</v>
      </c>
      <c r="AM38" s="216">
        <v>0</v>
      </c>
      <c r="AN38" s="216">
        <v>0</v>
      </c>
      <c r="AO38" s="216">
        <v>32.5</v>
      </c>
      <c r="AP38" s="216">
        <v>0</v>
      </c>
      <c r="AQ38" s="216">
        <v>20.2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4.9400000000000004</v>
      </c>
      <c r="L39" s="216">
        <v>307.31</v>
      </c>
      <c r="M39" s="216">
        <v>27.18</v>
      </c>
      <c r="N39" s="216">
        <v>34.9</v>
      </c>
      <c r="O39" s="216">
        <v>0</v>
      </c>
      <c r="P39" s="216">
        <v>39.22</v>
      </c>
      <c r="Q39" s="216">
        <v>2.37</v>
      </c>
      <c r="R39" s="216">
        <v>12.53</v>
      </c>
      <c r="S39" s="216">
        <v>2.79</v>
      </c>
      <c r="T39" s="216">
        <v>0</v>
      </c>
      <c r="U39" s="216">
        <v>81.42</v>
      </c>
      <c r="V39" s="216">
        <v>6.12</v>
      </c>
      <c r="W39" s="216">
        <v>10.28</v>
      </c>
      <c r="X39" s="216">
        <v>43.58</v>
      </c>
      <c r="Y39" s="216">
        <v>0</v>
      </c>
      <c r="Z39" s="216">
        <v>37.4</v>
      </c>
      <c r="AA39" s="216">
        <v>23.31</v>
      </c>
      <c r="AB39" s="216">
        <v>0</v>
      </c>
      <c r="AC39" s="216">
        <v>10.09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69.599999999999994</v>
      </c>
      <c r="AL39" s="216">
        <v>0</v>
      </c>
      <c r="AM39" s="216">
        <v>0</v>
      </c>
      <c r="AN39" s="216">
        <v>0</v>
      </c>
      <c r="AO39" s="216">
        <v>33.909999999999997</v>
      </c>
      <c r="AP39" s="216">
        <v>0</v>
      </c>
      <c r="AQ39" s="216">
        <v>20.2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4.9400000000000004</v>
      </c>
      <c r="L40" s="216">
        <v>307.3</v>
      </c>
      <c r="M40" s="216">
        <v>27.18</v>
      </c>
      <c r="N40" s="216">
        <v>34.9</v>
      </c>
      <c r="O40" s="216">
        <v>0</v>
      </c>
      <c r="P40" s="216">
        <v>39.22</v>
      </c>
      <c r="Q40" s="216">
        <v>2.37</v>
      </c>
      <c r="R40" s="216">
        <v>12.53</v>
      </c>
      <c r="S40" s="216">
        <v>2.79</v>
      </c>
      <c r="T40" s="216">
        <v>0</v>
      </c>
      <c r="U40" s="216">
        <v>81.42</v>
      </c>
      <c r="V40" s="216">
        <v>6.12</v>
      </c>
      <c r="W40" s="216">
        <v>10.28</v>
      </c>
      <c r="X40" s="216">
        <v>43.58</v>
      </c>
      <c r="Y40" s="216">
        <v>0</v>
      </c>
      <c r="Z40" s="216">
        <v>37.4</v>
      </c>
      <c r="AA40" s="216">
        <v>23.31</v>
      </c>
      <c r="AB40" s="216">
        <v>0</v>
      </c>
      <c r="AC40" s="216">
        <v>10.09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69.599999999999994</v>
      </c>
      <c r="AL40" s="216">
        <v>0</v>
      </c>
      <c r="AM40" s="216">
        <v>0</v>
      </c>
      <c r="AN40" s="216">
        <v>0</v>
      </c>
      <c r="AO40" s="216">
        <v>33.909999999999997</v>
      </c>
      <c r="AP40" s="216">
        <v>0</v>
      </c>
      <c r="AQ40" s="216">
        <v>20.2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4.9400000000000004</v>
      </c>
      <c r="L41" s="216">
        <v>312.32</v>
      </c>
      <c r="M41" s="216">
        <v>27.18</v>
      </c>
      <c r="N41" s="216">
        <v>34.9</v>
      </c>
      <c r="O41" s="216">
        <v>0</v>
      </c>
      <c r="P41" s="216">
        <v>39.22</v>
      </c>
      <c r="Q41" s="216">
        <v>2.44</v>
      </c>
      <c r="R41" s="216">
        <v>12.53</v>
      </c>
      <c r="S41" s="216">
        <v>2.89</v>
      </c>
      <c r="T41" s="216">
        <v>0</v>
      </c>
      <c r="U41" s="216">
        <v>81.42</v>
      </c>
      <c r="V41" s="216">
        <v>6.12</v>
      </c>
      <c r="W41" s="216">
        <v>10.28</v>
      </c>
      <c r="X41" s="216">
        <v>43.58</v>
      </c>
      <c r="Y41" s="216">
        <v>0</v>
      </c>
      <c r="Z41" s="216">
        <v>37.4</v>
      </c>
      <c r="AA41" s="216">
        <v>23.31</v>
      </c>
      <c r="AB41" s="216">
        <v>0</v>
      </c>
      <c r="AC41" s="216">
        <v>10.09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69.599999999999994</v>
      </c>
      <c r="AL41" s="216">
        <v>0</v>
      </c>
      <c r="AM41" s="216">
        <v>0</v>
      </c>
      <c r="AN41" s="216">
        <v>0</v>
      </c>
      <c r="AO41" s="216">
        <v>33.909999999999997</v>
      </c>
      <c r="AP41" s="216">
        <v>0</v>
      </c>
      <c r="AQ41" s="216">
        <v>20.2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4.9400000000000004</v>
      </c>
      <c r="L42" s="216">
        <v>312.32</v>
      </c>
      <c r="M42" s="216">
        <v>27.18</v>
      </c>
      <c r="N42" s="216">
        <v>34.9</v>
      </c>
      <c r="O42" s="216">
        <v>0</v>
      </c>
      <c r="P42" s="216">
        <v>39.22</v>
      </c>
      <c r="Q42" s="216">
        <v>2.44</v>
      </c>
      <c r="R42" s="216">
        <v>12.53</v>
      </c>
      <c r="S42" s="216">
        <v>2.89</v>
      </c>
      <c r="T42" s="216">
        <v>0</v>
      </c>
      <c r="U42" s="216">
        <v>81.42</v>
      </c>
      <c r="V42" s="216">
        <v>6.12</v>
      </c>
      <c r="W42" s="216">
        <v>10.28</v>
      </c>
      <c r="X42" s="216">
        <v>43.58</v>
      </c>
      <c r="Y42" s="216">
        <v>0</v>
      </c>
      <c r="Z42" s="216">
        <v>37.4</v>
      </c>
      <c r="AA42" s="216">
        <v>23.31</v>
      </c>
      <c r="AB42" s="216">
        <v>0</v>
      </c>
      <c r="AC42" s="216">
        <v>10.09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69.599999999999994</v>
      </c>
      <c r="AL42" s="216">
        <v>0</v>
      </c>
      <c r="AM42" s="216">
        <v>0</v>
      </c>
      <c r="AN42" s="216">
        <v>0</v>
      </c>
      <c r="AO42" s="216">
        <v>34.619999999999997</v>
      </c>
      <c r="AP42" s="216">
        <v>0</v>
      </c>
      <c r="AQ42" s="216">
        <v>20.2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2.68</v>
      </c>
      <c r="L43" s="216">
        <v>313.51</v>
      </c>
      <c r="M43" s="216">
        <v>27.18</v>
      </c>
      <c r="N43" s="216">
        <v>34.9</v>
      </c>
      <c r="O43" s="216">
        <v>0</v>
      </c>
      <c r="P43" s="216">
        <v>39.22</v>
      </c>
      <c r="Q43" s="216">
        <v>2.42</v>
      </c>
      <c r="R43" s="216">
        <v>12.53</v>
      </c>
      <c r="S43" s="216">
        <v>2.4700000000000002</v>
      </c>
      <c r="T43" s="216">
        <v>0</v>
      </c>
      <c r="U43" s="216">
        <v>81.42</v>
      </c>
      <c r="V43" s="216">
        <v>6.12</v>
      </c>
      <c r="W43" s="216">
        <v>10.28</v>
      </c>
      <c r="X43" s="216">
        <v>43.58</v>
      </c>
      <c r="Y43" s="216">
        <v>0</v>
      </c>
      <c r="Z43" s="216">
        <v>37.4</v>
      </c>
      <c r="AA43" s="216">
        <v>23.31</v>
      </c>
      <c r="AB43" s="216">
        <v>0</v>
      </c>
      <c r="AC43" s="216">
        <v>5.81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67.430000000000007</v>
      </c>
      <c r="AL43" s="216">
        <v>0</v>
      </c>
      <c r="AM43" s="216">
        <v>0</v>
      </c>
      <c r="AN43" s="216">
        <v>0</v>
      </c>
      <c r="AO43" s="216">
        <v>33.909999999999997</v>
      </c>
      <c r="AP43" s="216">
        <v>0</v>
      </c>
      <c r="AQ43" s="216">
        <v>20.2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2.67</v>
      </c>
      <c r="L44" s="216">
        <v>313.51</v>
      </c>
      <c r="M44" s="216">
        <v>27.18</v>
      </c>
      <c r="N44" s="216">
        <v>34.9</v>
      </c>
      <c r="O44" s="216">
        <v>0</v>
      </c>
      <c r="P44" s="216">
        <v>39.22</v>
      </c>
      <c r="Q44" s="216">
        <v>2.42</v>
      </c>
      <c r="R44" s="216">
        <v>12.53</v>
      </c>
      <c r="S44" s="216">
        <v>1.95</v>
      </c>
      <c r="T44" s="216">
        <v>0</v>
      </c>
      <c r="U44" s="216">
        <v>81.42</v>
      </c>
      <c r="V44" s="216">
        <v>6.12</v>
      </c>
      <c r="W44" s="216">
        <v>10.28</v>
      </c>
      <c r="X44" s="216">
        <v>43.58</v>
      </c>
      <c r="Y44" s="216">
        <v>0</v>
      </c>
      <c r="Z44" s="216">
        <v>37.4</v>
      </c>
      <c r="AA44" s="216">
        <v>23.31</v>
      </c>
      <c r="AB44" s="216">
        <v>0</v>
      </c>
      <c r="AC44" s="216">
        <v>5.81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67.430000000000007</v>
      </c>
      <c r="AL44" s="216">
        <v>0</v>
      </c>
      <c r="AM44" s="216">
        <v>0</v>
      </c>
      <c r="AN44" s="216">
        <v>0</v>
      </c>
      <c r="AO44" s="216">
        <v>33.56</v>
      </c>
      <c r="AP44" s="216">
        <v>0</v>
      </c>
      <c r="AQ44" s="216">
        <v>20.2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2.68</v>
      </c>
      <c r="L45" s="216">
        <v>315.11</v>
      </c>
      <c r="M45" s="216">
        <v>27.18</v>
      </c>
      <c r="N45" s="216">
        <v>34.9</v>
      </c>
      <c r="O45" s="216">
        <v>0</v>
      </c>
      <c r="P45" s="216">
        <v>39.22</v>
      </c>
      <c r="Q45" s="216">
        <v>2.42</v>
      </c>
      <c r="R45" s="216">
        <v>12.53</v>
      </c>
      <c r="S45" s="216">
        <v>2.12</v>
      </c>
      <c r="T45" s="216">
        <v>0</v>
      </c>
      <c r="U45" s="216">
        <v>81.42</v>
      </c>
      <c r="V45" s="216">
        <v>6.12</v>
      </c>
      <c r="W45" s="216">
        <v>10.28</v>
      </c>
      <c r="X45" s="216">
        <v>43.58</v>
      </c>
      <c r="Y45" s="216">
        <v>0</v>
      </c>
      <c r="Z45" s="216">
        <v>37.4</v>
      </c>
      <c r="AA45" s="216">
        <v>23.31</v>
      </c>
      <c r="AB45" s="216">
        <v>0</v>
      </c>
      <c r="AC45" s="216">
        <v>10.09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67.430000000000007</v>
      </c>
      <c r="AL45" s="216">
        <v>0</v>
      </c>
      <c r="AM45" s="216">
        <v>0</v>
      </c>
      <c r="AN45" s="216">
        <v>0</v>
      </c>
      <c r="AO45" s="216">
        <v>33.56</v>
      </c>
      <c r="AP45" s="216">
        <v>0</v>
      </c>
      <c r="AQ45" s="216">
        <v>20.2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2.67</v>
      </c>
      <c r="L46" s="216">
        <v>315.11</v>
      </c>
      <c r="M46" s="216">
        <v>27.18</v>
      </c>
      <c r="N46" s="216">
        <v>34.9</v>
      </c>
      <c r="O46" s="216">
        <v>0</v>
      </c>
      <c r="P46" s="216">
        <v>39.22</v>
      </c>
      <c r="Q46" s="216">
        <v>2.42</v>
      </c>
      <c r="R46" s="216">
        <v>12.53</v>
      </c>
      <c r="S46" s="216">
        <v>2.12</v>
      </c>
      <c r="T46" s="216">
        <v>0</v>
      </c>
      <c r="U46" s="216">
        <v>81.42</v>
      </c>
      <c r="V46" s="216">
        <v>6.12</v>
      </c>
      <c r="W46" s="216">
        <v>10.28</v>
      </c>
      <c r="X46" s="216">
        <v>43.58</v>
      </c>
      <c r="Y46" s="216">
        <v>0</v>
      </c>
      <c r="Z46" s="216">
        <v>37.4</v>
      </c>
      <c r="AA46" s="216">
        <v>23.31</v>
      </c>
      <c r="AB46" s="216">
        <v>0</v>
      </c>
      <c r="AC46" s="216">
        <v>10.09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67.430000000000007</v>
      </c>
      <c r="AL46" s="216">
        <v>0</v>
      </c>
      <c r="AM46" s="216">
        <v>0</v>
      </c>
      <c r="AN46" s="216">
        <v>0</v>
      </c>
      <c r="AO46" s="216">
        <v>32.5</v>
      </c>
      <c r="AP46" s="216">
        <v>0</v>
      </c>
      <c r="AQ46" s="216">
        <v>20.2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1.97</v>
      </c>
      <c r="L47" s="216">
        <v>313.51</v>
      </c>
      <c r="M47" s="216">
        <v>27.18</v>
      </c>
      <c r="N47" s="216">
        <v>34.9</v>
      </c>
      <c r="O47" s="216">
        <v>0</v>
      </c>
      <c r="P47" s="216">
        <v>39.22</v>
      </c>
      <c r="Q47" s="216">
        <v>2.42</v>
      </c>
      <c r="R47" s="216">
        <v>12.53</v>
      </c>
      <c r="S47" s="216">
        <v>2.0499999999999998</v>
      </c>
      <c r="T47" s="216">
        <v>0</v>
      </c>
      <c r="U47" s="216">
        <v>81.42</v>
      </c>
      <c r="V47" s="216">
        <v>6.12</v>
      </c>
      <c r="W47" s="216">
        <v>10.28</v>
      </c>
      <c r="X47" s="216">
        <v>43.58</v>
      </c>
      <c r="Y47" s="216">
        <v>0</v>
      </c>
      <c r="Z47" s="216">
        <v>37.4</v>
      </c>
      <c r="AA47" s="216">
        <v>23.31</v>
      </c>
      <c r="AB47" s="216">
        <v>0</v>
      </c>
      <c r="AC47" s="216">
        <v>10.09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67.430000000000007</v>
      </c>
      <c r="AL47" s="216">
        <v>0</v>
      </c>
      <c r="AM47" s="216">
        <v>0</v>
      </c>
      <c r="AN47" s="216">
        <v>0</v>
      </c>
      <c r="AO47" s="216">
        <v>32.5</v>
      </c>
      <c r="AP47" s="216">
        <v>0</v>
      </c>
      <c r="AQ47" s="216">
        <v>20.2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1.97</v>
      </c>
      <c r="L48" s="216">
        <v>313.51</v>
      </c>
      <c r="M48" s="216">
        <v>27.18</v>
      </c>
      <c r="N48" s="216">
        <v>34.9</v>
      </c>
      <c r="O48" s="216">
        <v>0</v>
      </c>
      <c r="P48" s="216">
        <v>39.22</v>
      </c>
      <c r="Q48" s="216">
        <v>2.42</v>
      </c>
      <c r="R48" s="216">
        <v>12.53</v>
      </c>
      <c r="S48" s="216">
        <v>2.0499999999999998</v>
      </c>
      <c r="T48" s="216">
        <v>0</v>
      </c>
      <c r="U48" s="216">
        <v>81.42</v>
      </c>
      <c r="V48" s="216">
        <v>6.12</v>
      </c>
      <c r="W48" s="216">
        <v>10.28</v>
      </c>
      <c r="X48" s="216">
        <v>43.58</v>
      </c>
      <c r="Y48" s="216">
        <v>0</v>
      </c>
      <c r="Z48" s="216">
        <v>37.4</v>
      </c>
      <c r="AA48" s="216">
        <v>23.31</v>
      </c>
      <c r="AB48" s="216">
        <v>0</v>
      </c>
      <c r="AC48" s="216">
        <v>10.09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67.430000000000007</v>
      </c>
      <c r="AL48" s="216">
        <v>0</v>
      </c>
      <c r="AM48" s="216">
        <v>0</v>
      </c>
      <c r="AN48" s="216">
        <v>0</v>
      </c>
      <c r="AO48" s="216">
        <v>33.21</v>
      </c>
      <c r="AP48" s="216">
        <v>0</v>
      </c>
      <c r="AQ48" s="216">
        <v>20.2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1.97</v>
      </c>
      <c r="L49" s="216">
        <v>312.17</v>
      </c>
      <c r="M49" s="216">
        <v>27.18</v>
      </c>
      <c r="N49" s="216">
        <v>34.9</v>
      </c>
      <c r="O49" s="216">
        <v>0</v>
      </c>
      <c r="P49" s="216">
        <v>39.22</v>
      </c>
      <c r="Q49" s="216">
        <v>2.31</v>
      </c>
      <c r="R49" s="216">
        <v>12.53</v>
      </c>
      <c r="S49" s="216">
        <v>0.15</v>
      </c>
      <c r="T49" s="216">
        <v>0</v>
      </c>
      <c r="U49" s="216">
        <v>81.42</v>
      </c>
      <c r="V49" s="216">
        <v>6.12</v>
      </c>
      <c r="W49" s="216">
        <v>12.29</v>
      </c>
      <c r="X49" s="216">
        <v>43.58</v>
      </c>
      <c r="Y49" s="216">
        <v>0</v>
      </c>
      <c r="Z49" s="216">
        <v>37.700000000000003</v>
      </c>
      <c r="AA49" s="216">
        <v>23.53</v>
      </c>
      <c r="AB49" s="216">
        <v>0</v>
      </c>
      <c r="AC49" s="216">
        <v>10.09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67.430000000000007</v>
      </c>
      <c r="AL49" s="216">
        <v>0</v>
      </c>
      <c r="AM49" s="216">
        <v>0</v>
      </c>
      <c r="AN49" s="216">
        <v>0</v>
      </c>
      <c r="AO49" s="216">
        <v>33.56</v>
      </c>
      <c r="AP49" s="216">
        <v>0</v>
      </c>
      <c r="AQ49" s="216">
        <v>20.2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1.97</v>
      </c>
      <c r="L50" s="216">
        <v>312.17</v>
      </c>
      <c r="M50" s="216">
        <v>27.18</v>
      </c>
      <c r="N50" s="216">
        <v>34.9</v>
      </c>
      <c r="O50" s="216">
        <v>0</v>
      </c>
      <c r="P50" s="216">
        <v>39.22</v>
      </c>
      <c r="Q50" s="216">
        <v>2.31</v>
      </c>
      <c r="R50" s="216">
        <v>12.53</v>
      </c>
      <c r="S50" s="216">
        <v>0.15</v>
      </c>
      <c r="T50" s="216">
        <v>0</v>
      </c>
      <c r="U50" s="216">
        <v>81.42</v>
      </c>
      <c r="V50" s="216">
        <v>6.12</v>
      </c>
      <c r="W50" s="216">
        <v>12.29</v>
      </c>
      <c r="X50" s="216">
        <v>43.58</v>
      </c>
      <c r="Y50" s="216">
        <v>0</v>
      </c>
      <c r="Z50" s="216">
        <v>37.700000000000003</v>
      </c>
      <c r="AA50" s="216">
        <v>23.53</v>
      </c>
      <c r="AB50" s="216">
        <v>0</v>
      </c>
      <c r="AC50" s="216">
        <v>9.7899999999999991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67.430000000000007</v>
      </c>
      <c r="AL50" s="216">
        <v>0</v>
      </c>
      <c r="AM50" s="216">
        <v>0</v>
      </c>
      <c r="AN50" s="216">
        <v>0</v>
      </c>
      <c r="AO50" s="216">
        <v>32.5</v>
      </c>
      <c r="AP50" s="216">
        <v>0</v>
      </c>
      <c r="AQ50" s="216">
        <v>20.2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4.93</v>
      </c>
      <c r="L51" s="216">
        <v>312.17</v>
      </c>
      <c r="M51" s="216">
        <v>27.18</v>
      </c>
      <c r="N51" s="216">
        <v>34.9</v>
      </c>
      <c r="O51" s="216">
        <v>0</v>
      </c>
      <c r="P51" s="216">
        <v>39.22</v>
      </c>
      <c r="Q51" s="216">
        <v>3.39</v>
      </c>
      <c r="R51" s="216">
        <v>12.53</v>
      </c>
      <c r="S51" s="216">
        <v>4</v>
      </c>
      <c r="T51" s="216">
        <v>0</v>
      </c>
      <c r="U51" s="216">
        <v>81.42</v>
      </c>
      <c r="V51" s="216">
        <v>6.12</v>
      </c>
      <c r="W51" s="216">
        <v>12.29</v>
      </c>
      <c r="X51" s="216">
        <v>43.58</v>
      </c>
      <c r="Y51" s="216">
        <v>0</v>
      </c>
      <c r="Z51" s="216">
        <v>37.4</v>
      </c>
      <c r="AA51" s="216">
        <v>23.31</v>
      </c>
      <c r="AB51" s="216">
        <v>0</v>
      </c>
      <c r="AC51" s="216">
        <v>9.7899999999999991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66.34</v>
      </c>
      <c r="AL51" s="216">
        <v>0</v>
      </c>
      <c r="AM51" s="216">
        <v>0</v>
      </c>
      <c r="AN51" s="216">
        <v>0</v>
      </c>
      <c r="AO51" s="216">
        <v>32.5</v>
      </c>
      <c r="AP51" s="216">
        <v>0</v>
      </c>
      <c r="AQ51" s="216">
        <v>20.2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4.93</v>
      </c>
      <c r="L52" s="216">
        <v>312.17</v>
      </c>
      <c r="M52" s="216">
        <v>27.18</v>
      </c>
      <c r="N52" s="216">
        <v>34.9</v>
      </c>
      <c r="O52" s="216">
        <v>0</v>
      </c>
      <c r="P52" s="216">
        <v>39.22</v>
      </c>
      <c r="Q52" s="216">
        <v>3.39</v>
      </c>
      <c r="R52" s="216">
        <v>12.53</v>
      </c>
      <c r="S52" s="216">
        <v>4</v>
      </c>
      <c r="T52" s="216">
        <v>0</v>
      </c>
      <c r="U52" s="216">
        <v>81.42</v>
      </c>
      <c r="V52" s="216">
        <v>6.12</v>
      </c>
      <c r="W52" s="216">
        <v>12.29</v>
      </c>
      <c r="X52" s="216">
        <v>43.58</v>
      </c>
      <c r="Y52" s="216">
        <v>0</v>
      </c>
      <c r="Z52" s="216">
        <v>37.4</v>
      </c>
      <c r="AA52" s="216">
        <v>23.31</v>
      </c>
      <c r="AB52" s="216">
        <v>0</v>
      </c>
      <c r="AC52" s="216">
        <v>5.57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66.34</v>
      </c>
      <c r="AL52" s="216">
        <v>0</v>
      </c>
      <c r="AM52" s="216">
        <v>0</v>
      </c>
      <c r="AN52" s="216">
        <v>0</v>
      </c>
      <c r="AO52" s="216">
        <v>31.12</v>
      </c>
      <c r="AP52" s="216">
        <v>0</v>
      </c>
      <c r="AQ52" s="216">
        <v>20.2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4.93</v>
      </c>
      <c r="L53" s="216">
        <v>308.14</v>
      </c>
      <c r="M53" s="216">
        <v>27.18</v>
      </c>
      <c r="N53" s="216">
        <v>34.9</v>
      </c>
      <c r="O53" s="216">
        <v>0</v>
      </c>
      <c r="P53" s="216">
        <v>39.22</v>
      </c>
      <c r="Q53" s="216">
        <v>3.15</v>
      </c>
      <c r="R53" s="216">
        <v>12.53</v>
      </c>
      <c r="S53" s="216">
        <v>3.83</v>
      </c>
      <c r="T53" s="216">
        <v>0</v>
      </c>
      <c r="U53" s="216">
        <v>81.42</v>
      </c>
      <c r="V53" s="216">
        <v>6.12</v>
      </c>
      <c r="W53" s="216">
        <v>12.29</v>
      </c>
      <c r="X53" s="216">
        <v>43.58</v>
      </c>
      <c r="Y53" s="216">
        <v>0</v>
      </c>
      <c r="Z53" s="216">
        <v>37.4</v>
      </c>
      <c r="AA53" s="216">
        <v>23.31</v>
      </c>
      <c r="AB53" s="216">
        <v>0</v>
      </c>
      <c r="AC53" s="216">
        <v>9.7899999999999991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66.34</v>
      </c>
      <c r="AL53" s="216">
        <v>0</v>
      </c>
      <c r="AM53" s="216">
        <v>0</v>
      </c>
      <c r="AN53" s="216">
        <v>0</v>
      </c>
      <c r="AO53" s="216">
        <v>32.61</v>
      </c>
      <c r="AP53" s="216">
        <v>0</v>
      </c>
      <c r="AQ53" s="216">
        <v>20.2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4.93</v>
      </c>
      <c r="L54" s="216">
        <v>308.14</v>
      </c>
      <c r="M54" s="216">
        <v>27.18</v>
      </c>
      <c r="N54" s="216">
        <v>34.9</v>
      </c>
      <c r="O54" s="216">
        <v>0</v>
      </c>
      <c r="P54" s="216">
        <v>39.22</v>
      </c>
      <c r="Q54" s="216">
        <v>3.15</v>
      </c>
      <c r="R54" s="216">
        <v>12.53</v>
      </c>
      <c r="S54" s="216">
        <v>3.83</v>
      </c>
      <c r="T54" s="216">
        <v>0</v>
      </c>
      <c r="U54" s="216">
        <v>81.42</v>
      </c>
      <c r="V54" s="216">
        <v>6.12</v>
      </c>
      <c r="W54" s="216">
        <v>12.29</v>
      </c>
      <c r="X54" s="216">
        <v>43.58</v>
      </c>
      <c r="Y54" s="216">
        <v>0</v>
      </c>
      <c r="Z54" s="216">
        <v>37.4</v>
      </c>
      <c r="AA54" s="216">
        <v>23.31</v>
      </c>
      <c r="AB54" s="216">
        <v>0</v>
      </c>
      <c r="AC54" s="216">
        <v>9.7899999999999991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66.34</v>
      </c>
      <c r="AL54" s="216">
        <v>0</v>
      </c>
      <c r="AM54" s="216">
        <v>0</v>
      </c>
      <c r="AN54" s="216">
        <v>0</v>
      </c>
      <c r="AO54" s="216">
        <v>32.61</v>
      </c>
      <c r="AP54" s="216">
        <v>0</v>
      </c>
      <c r="AQ54" s="216">
        <v>20.2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4.93</v>
      </c>
      <c r="L55" s="216">
        <v>308.14</v>
      </c>
      <c r="M55" s="216">
        <v>27.18</v>
      </c>
      <c r="N55" s="216">
        <v>34.9</v>
      </c>
      <c r="O55" s="216">
        <v>0</v>
      </c>
      <c r="P55" s="216">
        <v>39.44</v>
      </c>
      <c r="Q55" s="216">
        <v>3.15</v>
      </c>
      <c r="R55" s="216">
        <v>0</v>
      </c>
      <c r="S55" s="216">
        <v>3.83</v>
      </c>
      <c r="T55" s="216">
        <v>0</v>
      </c>
      <c r="U55" s="216">
        <v>81.42</v>
      </c>
      <c r="V55" s="216">
        <v>0.11</v>
      </c>
      <c r="W55" s="216">
        <v>4.3499999999999996</v>
      </c>
      <c r="X55" s="216">
        <v>43.58</v>
      </c>
      <c r="Y55" s="216">
        <v>0</v>
      </c>
      <c r="Z55" s="216">
        <v>37.4</v>
      </c>
      <c r="AA55" s="216">
        <v>8.67</v>
      </c>
      <c r="AB55" s="216">
        <v>0</v>
      </c>
      <c r="AC55" s="216">
        <v>9.49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66.34</v>
      </c>
      <c r="AL55" s="216">
        <v>0</v>
      </c>
      <c r="AM55" s="216">
        <v>0</v>
      </c>
      <c r="AN55" s="216">
        <v>0</v>
      </c>
      <c r="AO55" s="216">
        <v>32.85</v>
      </c>
      <c r="AP55" s="216">
        <v>0</v>
      </c>
      <c r="AQ55" s="216">
        <v>20.2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4.93</v>
      </c>
      <c r="L56" s="216">
        <v>308.14</v>
      </c>
      <c r="M56" s="216">
        <v>27.18</v>
      </c>
      <c r="N56" s="216">
        <v>34.9</v>
      </c>
      <c r="O56" s="216">
        <v>0</v>
      </c>
      <c r="P56" s="216">
        <v>39.44</v>
      </c>
      <c r="Q56" s="216">
        <v>3.15</v>
      </c>
      <c r="R56" s="216">
        <v>0</v>
      </c>
      <c r="S56" s="216">
        <v>3.83</v>
      </c>
      <c r="T56" s="216">
        <v>0</v>
      </c>
      <c r="U56" s="216">
        <v>81.42</v>
      </c>
      <c r="V56" s="216">
        <v>0</v>
      </c>
      <c r="W56" s="216">
        <v>0</v>
      </c>
      <c r="X56" s="216">
        <v>43.58</v>
      </c>
      <c r="Y56" s="216">
        <v>0</v>
      </c>
      <c r="Z56" s="216">
        <v>37.4</v>
      </c>
      <c r="AA56" s="216">
        <v>8.67</v>
      </c>
      <c r="AB56" s="216">
        <v>0</v>
      </c>
      <c r="AC56" s="216">
        <v>9.49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66.34</v>
      </c>
      <c r="AL56" s="216">
        <v>0</v>
      </c>
      <c r="AM56" s="216">
        <v>0</v>
      </c>
      <c r="AN56" s="216">
        <v>0</v>
      </c>
      <c r="AO56" s="216">
        <v>32.85</v>
      </c>
      <c r="AP56" s="216">
        <v>0</v>
      </c>
      <c r="AQ56" s="216">
        <v>20.2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4.93</v>
      </c>
      <c r="L57" s="216">
        <v>308.14</v>
      </c>
      <c r="M57" s="216">
        <v>27.18</v>
      </c>
      <c r="N57" s="216">
        <v>34.9</v>
      </c>
      <c r="O57" s="216">
        <v>0</v>
      </c>
      <c r="P57" s="216">
        <v>39.44</v>
      </c>
      <c r="Q57" s="216">
        <v>3.15</v>
      </c>
      <c r="R57" s="216">
        <v>0</v>
      </c>
      <c r="S57" s="216">
        <v>3.83</v>
      </c>
      <c r="T57" s="216">
        <v>0</v>
      </c>
      <c r="U57" s="216">
        <v>81.42</v>
      </c>
      <c r="V57" s="216">
        <v>6.12</v>
      </c>
      <c r="W57" s="216">
        <v>0</v>
      </c>
      <c r="X57" s="216">
        <v>43.58</v>
      </c>
      <c r="Y57" s="216">
        <v>0</v>
      </c>
      <c r="Z57" s="216">
        <v>37.4</v>
      </c>
      <c r="AA57" s="216">
        <v>8.67</v>
      </c>
      <c r="AB57" s="216">
        <v>0</v>
      </c>
      <c r="AC57" s="216">
        <v>9.49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66.34</v>
      </c>
      <c r="AL57" s="216">
        <v>0</v>
      </c>
      <c r="AM57" s="216">
        <v>0</v>
      </c>
      <c r="AN57" s="216">
        <v>0</v>
      </c>
      <c r="AO57" s="216">
        <v>32.85</v>
      </c>
      <c r="AP57" s="216">
        <v>0</v>
      </c>
      <c r="AQ57" s="216">
        <v>20.2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4.93</v>
      </c>
      <c r="L58" s="216">
        <v>308.14</v>
      </c>
      <c r="M58" s="216">
        <v>27.18</v>
      </c>
      <c r="N58" s="216">
        <v>34.9</v>
      </c>
      <c r="O58" s="216">
        <v>0</v>
      </c>
      <c r="P58" s="216">
        <v>39.44</v>
      </c>
      <c r="Q58" s="216">
        <v>3.15</v>
      </c>
      <c r="R58" s="216">
        <v>12.53</v>
      </c>
      <c r="S58" s="216">
        <v>3.83</v>
      </c>
      <c r="T58" s="216">
        <v>0</v>
      </c>
      <c r="U58" s="216">
        <v>81.42</v>
      </c>
      <c r="V58" s="216">
        <v>6.12</v>
      </c>
      <c r="W58" s="216">
        <v>10.32</v>
      </c>
      <c r="X58" s="216">
        <v>43.58</v>
      </c>
      <c r="Y58" s="216">
        <v>0</v>
      </c>
      <c r="Z58" s="216">
        <v>37.4</v>
      </c>
      <c r="AA58" s="216">
        <v>23.31</v>
      </c>
      <c r="AB58" s="216">
        <v>0</v>
      </c>
      <c r="AC58" s="216">
        <v>9.49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66.34</v>
      </c>
      <c r="AL58" s="216">
        <v>0</v>
      </c>
      <c r="AM58" s="216">
        <v>0</v>
      </c>
      <c r="AN58" s="216">
        <v>0</v>
      </c>
      <c r="AO58" s="216">
        <v>33.08</v>
      </c>
      <c r="AP58" s="216">
        <v>0</v>
      </c>
      <c r="AQ58" s="216">
        <v>20.2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4.93</v>
      </c>
      <c r="L59" s="216">
        <v>337.02</v>
      </c>
      <c r="M59" s="216">
        <v>27.18</v>
      </c>
      <c r="N59" s="216">
        <v>34.9</v>
      </c>
      <c r="O59" s="216">
        <v>0</v>
      </c>
      <c r="P59" s="216">
        <v>39.44</v>
      </c>
      <c r="Q59" s="216">
        <v>2.08</v>
      </c>
      <c r="R59" s="216">
        <v>12.53</v>
      </c>
      <c r="S59" s="216">
        <v>2.02</v>
      </c>
      <c r="T59" s="216">
        <v>0</v>
      </c>
      <c r="U59" s="216">
        <v>81.42</v>
      </c>
      <c r="V59" s="216">
        <v>6.12</v>
      </c>
      <c r="W59" s="216">
        <v>12.1</v>
      </c>
      <c r="X59" s="216">
        <v>43.58</v>
      </c>
      <c r="Y59" s="216">
        <v>0</v>
      </c>
      <c r="Z59" s="216">
        <v>37.4</v>
      </c>
      <c r="AA59" s="216">
        <v>23.31</v>
      </c>
      <c r="AB59" s="216">
        <v>0</v>
      </c>
      <c r="AC59" s="216">
        <v>9.49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66.34</v>
      </c>
      <c r="AL59" s="216">
        <v>0</v>
      </c>
      <c r="AM59" s="216">
        <v>0</v>
      </c>
      <c r="AN59" s="216">
        <v>0</v>
      </c>
      <c r="AO59" s="216">
        <v>32.85</v>
      </c>
      <c r="AP59" s="216">
        <v>0</v>
      </c>
      <c r="AQ59" s="216">
        <v>20.2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4.93</v>
      </c>
      <c r="L60" s="216">
        <v>361.79</v>
      </c>
      <c r="M60" s="216">
        <v>27.18</v>
      </c>
      <c r="N60" s="216">
        <v>34.9</v>
      </c>
      <c r="O60" s="216">
        <v>0</v>
      </c>
      <c r="P60" s="216">
        <v>39.44</v>
      </c>
      <c r="Q60" s="216">
        <v>2.08</v>
      </c>
      <c r="R60" s="216">
        <v>12.53</v>
      </c>
      <c r="S60" s="216">
        <v>2.02</v>
      </c>
      <c r="T60" s="216">
        <v>0</v>
      </c>
      <c r="U60" s="216">
        <v>81.42</v>
      </c>
      <c r="V60" s="216">
        <v>6.12</v>
      </c>
      <c r="W60" s="216">
        <v>12.1</v>
      </c>
      <c r="X60" s="216">
        <v>43.58</v>
      </c>
      <c r="Y60" s="216">
        <v>0</v>
      </c>
      <c r="Z60" s="216">
        <v>35.11</v>
      </c>
      <c r="AA60" s="216">
        <v>23.31</v>
      </c>
      <c r="AB60" s="216">
        <v>0</v>
      </c>
      <c r="AC60" s="216">
        <v>9.49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66.34</v>
      </c>
      <c r="AL60" s="216">
        <v>0</v>
      </c>
      <c r="AM60" s="216">
        <v>0</v>
      </c>
      <c r="AN60" s="216">
        <v>0</v>
      </c>
      <c r="AO60" s="216">
        <v>32.4</v>
      </c>
      <c r="AP60" s="216">
        <v>0</v>
      </c>
      <c r="AQ60" s="216">
        <v>20.2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4.9400000000000004</v>
      </c>
      <c r="L61" s="216">
        <v>390.86</v>
      </c>
      <c r="M61" s="216">
        <v>27.18</v>
      </c>
      <c r="N61" s="216">
        <v>34.9</v>
      </c>
      <c r="O61" s="216">
        <v>0</v>
      </c>
      <c r="P61" s="216">
        <v>39.44</v>
      </c>
      <c r="Q61" s="216">
        <v>2.4</v>
      </c>
      <c r="R61" s="216">
        <v>12.53</v>
      </c>
      <c r="S61" s="216">
        <v>2.3199999999999998</v>
      </c>
      <c r="T61" s="216">
        <v>0</v>
      </c>
      <c r="U61" s="216">
        <v>81.42</v>
      </c>
      <c r="V61" s="216">
        <v>6.12</v>
      </c>
      <c r="W61" s="216">
        <v>12.1</v>
      </c>
      <c r="X61" s="216">
        <v>43.58</v>
      </c>
      <c r="Y61" s="216">
        <v>0</v>
      </c>
      <c r="Z61" s="216">
        <v>37.4</v>
      </c>
      <c r="AA61" s="216">
        <v>23.31</v>
      </c>
      <c r="AB61" s="216">
        <v>0</v>
      </c>
      <c r="AC61" s="216">
        <v>5.33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66.34</v>
      </c>
      <c r="AL61" s="216">
        <v>0</v>
      </c>
      <c r="AM61" s="216">
        <v>0</v>
      </c>
      <c r="AN61" s="216">
        <v>0</v>
      </c>
      <c r="AO61" s="216">
        <v>32.4</v>
      </c>
      <c r="AP61" s="216">
        <v>0</v>
      </c>
      <c r="AQ61" s="216">
        <v>20.2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4.9400000000000004</v>
      </c>
      <c r="L62" s="216">
        <v>419.22</v>
      </c>
      <c r="M62" s="216">
        <v>27.18</v>
      </c>
      <c r="N62" s="216">
        <v>34.9</v>
      </c>
      <c r="O62" s="216">
        <v>0</v>
      </c>
      <c r="P62" s="216">
        <v>39.44</v>
      </c>
      <c r="Q62" s="216">
        <v>2.4</v>
      </c>
      <c r="R62" s="216">
        <v>12.53</v>
      </c>
      <c r="S62" s="216">
        <v>2.3199999999999998</v>
      </c>
      <c r="T62" s="216">
        <v>0</v>
      </c>
      <c r="U62" s="216">
        <v>81.42</v>
      </c>
      <c r="V62" s="216">
        <v>6.12</v>
      </c>
      <c r="W62" s="216">
        <v>12.21</v>
      </c>
      <c r="X62" s="216">
        <v>43.58</v>
      </c>
      <c r="Y62" s="216">
        <v>0</v>
      </c>
      <c r="Z62" s="216">
        <v>37.4</v>
      </c>
      <c r="AA62" s="216">
        <v>23.31</v>
      </c>
      <c r="AB62" s="216">
        <v>0</v>
      </c>
      <c r="AC62" s="216">
        <v>5.33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66.34</v>
      </c>
      <c r="AL62" s="216">
        <v>0</v>
      </c>
      <c r="AM62" s="216">
        <v>0</v>
      </c>
      <c r="AN62" s="216">
        <v>0</v>
      </c>
      <c r="AO62" s="216">
        <v>32.85</v>
      </c>
      <c r="AP62" s="216">
        <v>0</v>
      </c>
      <c r="AQ62" s="216">
        <v>20.2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442.89</v>
      </c>
      <c r="M63" s="216">
        <v>27.18</v>
      </c>
      <c r="N63" s="216">
        <v>34.9</v>
      </c>
      <c r="O63" s="216">
        <v>0</v>
      </c>
      <c r="P63" s="216">
        <v>39.44</v>
      </c>
      <c r="Q63" s="216">
        <v>2.31</v>
      </c>
      <c r="R63" s="216">
        <v>12.53</v>
      </c>
      <c r="S63" s="216">
        <v>1.3</v>
      </c>
      <c r="T63" s="216">
        <v>0</v>
      </c>
      <c r="U63" s="216">
        <v>81.42</v>
      </c>
      <c r="V63" s="216">
        <v>6.12</v>
      </c>
      <c r="W63" s="216">
        <v>12.21</v>
      </c>
      <c r="X63" s="216">
        <v>43.58</v>
      </c>
      <c r="Y63" s="216">
        <v>0</v>
      </c>
      <c r="Z63" s="216">
        <v>37.4</v>
      </c>
      <c r="AA63" s="216">
        <v>23.31</v>
      </c>
      <c r="AB63" s="216">
        <v>0</v>
      </c>
      <c r="AC63" s="216">
        <v>9.49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66.34</v>
      </c>
      <c r="AL63" s="216">
        <v>0</v>
      </c>
      <c r="AM63" s="216">
        <v>0</v>
      </c>
      <c r="AN63" s="216">
        <v>0</v>
      </c>
      <c r="AO63" s="216">
        <v>32.85</v>
      </c>
      <c r="AP63" s="216">
        <v>0</v>
      </c>
      <c r="AQ63" s="216">
        <v>20.2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459.47</v>
      </c>
      <c r="M64" s="216">
        <v>27.18</v>
      </c>
      <c r="N64" s="216">
        <v>34.9</v>
      </c>
      <c r="O64" s="216">
        <v>0</v>
      </c>
      <c r="P64" s="216">
        <v>39.44</v>
      </c>
      <c r="Q64" s="216">
        <v>2.31</v>
      </c>
      <c r="R64" s="216">
        <v>12.53</v>
      </c>
      <c r="S64" s="216">
        <v>1.3</v>
      </c>
      <c r="T64" s="216">
        <v>0</v>
      </c>
      <c r="U64" s="216">
        <v>81.42</v>
      </c>
      <c r="V64" s="216">
        <v>6.12</v>
      </c>
      <c r="W64" s="216">
        <v>12.21</v>
      </c>
      <c r="X64" s="216">
        <v>43.58</v>
      </c>
      <c r="Y64" s="216">
        <v>0</v>
      </c>
      <c r="Z64" s="216">
        <v>37.4</v>
      </c>
      <c r="AA64" s="216">
        <v>23.31</v>
      </c>
      <c r="AB64" s="216">
        <v>0</v>
      </c>
      <c r="AC64" s="216">
        <v>9.49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66.34</v>
      </c>
      <c r="AL64" s="216">
        <v>0</v>
      </c>
      <c r="AM64" s="216">
        <v>0</v>
      </c>
      <c r="AN64" s="216">
        <v>0</v>
      </c>
      <c r="AO64" s="216">
        <v>32.85</v>
      </c>
      <c r="AP64" s="216">
        <v>0</v>
      </c>
      <c r="AQ64" s="216">
        <v>20.2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473.34</v>
      </c>
      <c r="M65" s="216">
        <v>27.18</v>
      </c>
      <c r="N65" s="216">
        <v>34.9</v>
      </c>
      <c r="O65" s="216">
        <v>0</v>
      </c>
      <c r="P65" s="216">
        <v>39.22</v>
      </c>
      <c r="Q65" s="216">
        <v>0</v>
      </c>
      <c r="R65" s="216">
        <v>12.53</v>
      </c>
      <c r="S65" s="216">
        <v>0</v>
      </c>
      <c r="T65" s="216">
        <v>0</v>
      </c>
      <c r="U65" s="216">
        <v>81.42</v>
      </c>
      <c r="V65" s="216">
        <v>6.12</v>
      </c>
      <c r="W65" s="216">
        <v>12.21</v>
      </c>
      <c r="X65" s="216">
        <v>43.58</v>
      </c>
      <c r="Y65" s="216">
        <v>0</v>
      </c>
      <c r="Z65" s="216">
        <v>37.4</v>
      </c>
      <c r="AA65" s="216">
        <v>23.31</v>
      </c>
      <c r="AB65" s="216">
        <v>0</v>
      </c>
      <c r="AC65" s="216">
        <v>9.49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66.34</v>
      </c>
      <c r="AL65" s="216">
        <v>0</v>
      </c>
      <c r="AM65" s="216">
        <v>0</v>
      </c>
      <c r="AN65" s="216">
        <v>0</v>
      </c>
      <c r="AO65" s="216">
        <v>32.85</v>
      </c>
      <c r="AP65" s="216">
        <v>0</v>
      </c>
      <c r="AQ65" s="216">
        <v>20.2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480.84</v>
      </c>
      <c r="M66" s="216">
        <v>27.18</v>
      </c>
      <c r="N66" s="216">
        <v>34.9</v>
      </c>
      <c r="O66" s="216">
        <v>0</v>
      </c>
      <c r="P66" s="216">
        <v>39.22</v>
      </c>
      <c r="Q66" s="216">
        <v>0</v>
      </c>
      <c r="R66" s="216">
        <v>12.53</v>
      </c>
      <c r="S66" s="216">
        <v>0</v>
      </c>
      <c r="T66" s="216">
        <v>0</v>
      </c>
      <c r="U66" s="216">
        <v>81.42</v>
      </c>
      <c r="V66" s="216">
        <v>6.12</v>
      </c>
      <c r="W66" s="216">
        <v>12.21</v>
      </c>
      <c r="X66" s="216">
        <v>43.58</v>
      </c>
      <c r="Y66" s="216">
        <v>0</v>
      </c>
      <c r="Z66" s="216">
        <v>37.4</v>
      </c>
      <c r="AA66" s="216">
        <v>23.31</v>
      </c>
      <c r="AB66" s="216">
        <v>0</v>
      </c>
      <c r="AC66" s="216">
        <v>9.49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66.34</v>
      </c>
      <c r="AL66" s="216">
        <v>0</v>
      </c>
      <c r="AM66" s="216">
        <v>0</v>
      </c>
      <c r="AN66" s="216">
        <v>0</v>
      </c>
      <c r="AO66" s="216">
        <v>32.85</v>
      </c>
      <c r="AP66" s="216">
        <v>0</v>
      </c>
      <c r="AQ66" s="216">
        <v>20.2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483.11</v>
      </c>
      <c r="M67" s="216">
        <v>27.18</v>
      </c>
      <c r="N67" s="216">
        <v>34.9</v>
      </c>
      <c r="O67" s="216">
        <v>0</v>
      </c>
      <c r="P67" s="216">
        <v>39.22</v>
      </c>
      <c r="Q67" s="216">
        <v>0</v>
      </c>
      <c r="R67" s="216">
        <v>12.53</v>
      </c>
      <c r="S67" s="216">
        <v>0</v>
      </c>
      <c r="T67" s="216">
        <v>0</v>
      </c>
      <c r="U67" s="216">
        <v>81.42</v>
      </c>
      <c r="V67" s="216">
        <v>6.12</v>
      </c>
      <c r="W67" s="216">
        <v>12.21</v>
      </c>
      <c r="X67" s="216">
        <v>43.58</v>
      </c>
      <c r="Y67" s="216">
        <v>0</v>
      </c>
      <c r="Z67" s="216">
        <v>37.4</v>
      </c>
      <c r="AA67" s="216">
        <v>23.31</v>
      </c>
      <c r="AB67" s="216">
        <v>0</v>
      </c>
      <c r="AC67" s="216">
        <v>9.49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66.34</v>
      </c>
      <c r="AL67" s="216">
        <v>0</v>
      </c>
      <c r="AM67" s="216">
        <v>0</v>
      </c>
      <c r="AN67" s="216">
        <v>0</v>
      </c>
      <c r="AO67" s="216">
        <v>32.85</v>
      </c>
      <c r="AP67" s="216">
        <v>0</v>
      </c>
      <c r="AQ67" s="216">
        <v>20.2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486.9</v>
      </c>
      <c r="M68" s="216">
        <v>27.18</v>
      </c>
      <c r="N68" s="216">
        <v>34.9</v>
      </c>
      <c r="O68" s="216">
        <v>0</v>
      </c>
      <c r="P68" s="216">
        <v>39.22</v>
      </c>
      <c r="Q68" s="216">
        <v>0</v>
      </c>
      <c r="R68" s="216">
        <v>12.53</v>
      </c>
      <c r="S68" s="216">
        <v>0</v>
      </c>
      <c r="T68" s="216">
        <v>0</v>
      </c>
      <c r="U68" s="216">
        <v>81.42</v>
      </c>
      <c r="V68" s="216">
        <v>6.12</v>
      </c>
      <c r="W68" s="216">
        <v>12.21</v>
      </c>
      <c r="X68" s="216">
        <v>43.58</v>
      </c>
      <c r="Y68" s="216">
        <v>0</v>
      </c>
      <c r="Z68" s="216">
        <v>37.4</v>
      </c>
      <c r="AA68" s="216">
        <v>23.31</v>
      </c>
      <c r="AB68" s="216">
        <v>0</v>
      </c>
      <c r="AC68" s="216">
        <v>9.49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66.34</v>
      </c>
      <c r="AL68" s="216">
        <v>0</v>
      </c>
      <c r="AM68" s="216">
        <v>0</v>
      </c>
      <c r="AN68" s="216">
        <v>0</v>
      </c>
      <c r="AO68" s="216">
        <v>32.85</v>
      </c>
      <c r="AP68" s="216">
        <v>0</v>
      </c>
      <c r="AQ68" s="216">
        <v>20.2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489.74</v>
      </c>
      <c r="M69" s="216">
        <v>27.18</v>
      </c>
      <c r="N69" s="216">
        <v>34.9</v>
      </c>
      <c r="O69" s="216">
        <v>0</v>
      </c>
      <c r="P69" s="216">
        <v>39.22</v>
      </c>
      <c r="Q69" s="216">
        <v>1.1100000000000001</v>
      </c>
      <c r="R69" s="216">
        <v>12.53</v>
      </c>
      <c r="S69" s="216">
        <v>0</v>
      </c>
      <c r="T69" s="216">
        <v>0</v>
      </c>
      <c r="U69" s="216">
        <v>81.42</v>
      </c>
      <c r="V69" s="216">
        <v>6.12</v>
      </c>
      <c r="W69" s="216">
        <v>12.24</v>
      </c>
      <c r="X69" s="216">
        <v>43.58</v>
      </c>
      <c r="Y69" s="216">
        <v>0</v>
      </c>
      <c r="Z69" s="216">
        <v>37.4</v>
      </c>
      <c r="AA69" s="216">
        <v>23.31</v>
      </c>
      <c r="AB69" s="216">
        <v>0</v>
      </c>
      <c r="AC69" s="216">
        <v>9.49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66.34</v>
      </c>
      <c r="AL69" s="216">
        <v>0</v>
      </c>
      <c r="AM69" s="216">
        <v>0</v>
      </c>
      <c r="AN69" s="216">
        <v>0</v>
      </c>
      <c r="AO69" s="216">
        <v>32.85</v>
      </c>
      <c r="AP69" s="216">
        <v>0</v>
      </c>
      <c r="AQ69" s="216">
        <v>20.2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490.95</v>
      </c>
      <c r="M70" s="216">
        <v>27.18</v>
      </c>
      <c r="N70" s="216">
        <v>34.9</v>
      </c>
      <c r="O70" s="216">
        <v>0</v>
      </c>
      <c r="P70" s="216">
        <v>39.22</v>
      </c>
      <c r="Q70" s="216">
        <v>2.8</v>
      </c>
      <c r="R70" s="216">
        <v>12.53</v>
      </c>
      <c r="S70" s="216">
        <v>0</v>
      </c>
      <c r="T70" s="216">
        <v>0</v>
      </c>
      <c r="U70" s="216">
        <v>81.42</v>
      </c>
      <c r="V70" s="216">
        <v>6.12</v>
      </c>
      <c r="W70" s="216">
        <v>12.24</v>
      </c>
      <c r="X70" s="216">
        <v>43.58</v>
      </c>
      <c r="Y70" s="216">
        <v>0</v>
      </c>
      <c r="Z70" s="216">
        <v>37.4</v>
      </c>
      <c r="AA70" s="216">
        <v>23.31</v>
      </c>
      <c r="AB70" s="216">
        <v>0</v>
      </c>
      <c r="AC70" s="216">
        <v>10.09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66.34</v>
      </c>
      <c r="AL70" s="216">
        <v>0</v>
      </c>
      <c r="AM70" s="216">
        <v>0</v>
      </c>
      <c r="AN70" s="216">
        <v>0</v>
      </c>
      <c r="AO70" s="216">
        <v>32.85</v>
      </c>
      <c r="AP70" s="216">
        <v>0</v>
      </c>
      <c r="AQ70" s="216">
        <v>20.2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480.03</v>
      </c>
      <c r="M71" s="216">
        <v>27.18</v>
      </c>
      <c r="N71" s="216">
        <v>34.9</v>
      </c>
      <c r="O71" s="216">
        <v>0</v>
      </c>
      <c r="P71" s="216">
        <v>39.22</v>
      </c>
      <c r="Q71" s="216">
        <v>2.8</v>
      </c>
      <c r="R71" s="216">
        <v>12.53</v>
      </c>
      <c r="S71" s="216">
        <v>0</v>
      </c>
      <c r="T71" s="216">
        <v>0</v>
      </c>
      <c r="U71" s="216">
        <v>81.42</v>
      </c>
      <c r="V71" s="216">
        <v>6.12</v>
      </c>
      <c r="W71" s="216">
        <v>12.24</v>
      </c>
      <c r="X71" s="216">
        <v>43.58</v>
      </c>
      <c r="Y71" s="216">
        <v>0</v>
      </c>
      <c r="Z71" s="216">
        <v>37.4</v>
      </c>
      <c r="AA71" s="216">
        <v>23.31</v>
      </c>
      <c r="AB71" s="216">
        <v>0</v>
      </c>
      <c r="AC71" s="216">
        <v>10.09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66.34</v>
      </c>
      <c r="AL71" s="216">
        <v>0</v>
      </c>
      <c r="AM71" s="216">
        <v>0</v>
      </c>
      <c r="AN71" s="216">
        <v>0</v>
      </c>
      <c r="AO71" s="216">
        <v>32.85</v>
      </c>
      <c r="AP71" s="216">
        <v>0</v>
      </c>
      <c r="AQ71" s="216">
        <v>17.690000000000001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474.28</v>
      </c>
      <c r="M72" s="216">
        <v>27.18</v>
      </c>
      <c r="N72" s="216">
        <v>34.9</v>
      </c>
      <c r="O72" s="216">
        <v>0</v>
      </c>
      <c r="P72" s="216">
        <v>39.22</v>
      </c>
      <c r="Q72" s="216">
        <v>2.8</v>
      </c>
      <c r="R72" s="216">
        <v>12.53</v>
      </c>
      <c r="S72" s="216">
        <v>0</v>
      </c>
      <c r="T72" s="216">
        <v>0</v>
      </c>
      <c r="U72" s="216">
        <v>81.42</v>
      </c>
      <c r="V72" s="216">
        <v>6.12</v>
      </c>
      <c r="W72" s="216">
        <v>12.24</v>
      </c>
      <c r="X72" s="216">
        <v>43.58</v>
      </c>
      <c r="Y72" s="216">
        <v>0</v>
      </c>
      <c r="Z72" s="216">
        <v>37.4</v>
      </c>
      <c r="AA72" s="216">
        <v>23.31</v>
      </c>
      <c r="AB72" s="216">
        <v>0</v>
      </c>
      <c r="AC72" s="216">
        <v>10.09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66.34</v>
      </c>
      <c r="AL72" s="216">
        <v>0</v>
      </c>
      <c r="AM72" s="216">
        <v>0</v>
      </c>
      <c r="AN72" s="216">
        <v>0</v>
      </c>
      <c r="AO72" s="216">
        <v>32.85</v>
      </c>
      <c r="AP72" s="216">
        <v>0</v>
      </c>
      <c r="AQ72" s="216">
        <v>13.2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462.69</v>
      </c>
      <c r="M73" s="216">
        <v>27.18</v>
      </c>
      <c r="N73" s="216">
        <v>34.9</v>
      </c>
      <c r="O73" s="216">
        <v>0</v>
      </c>
      <c r="P73" s="216">
        <v>38.33</v>
      </c>
      <c r="Q73" s="216">
        <v>2.8</v>
      </c>
      <c r="R73" s="216">
        <v>12.53</v>
      </c>
      <c r="S73" s="216">
        <v>0</v>
      </c>
      <c r="T73" s="216">
        <v>0</v>
      </c>
      <c r="U73" s="216">
        <v>81.42</v>
      </c>
      <c r="V73" s="216">
        <v>6.12</v>
      </c>
      <c r="W73" s="216">
        <v>12.24</v>
      </c>
      <c r="X73" s="216">
        <v>43.58</v>
      </c>
      <c r="Y73" s="216">
        <v>0</v>
      </c>
      <c r="Z73" s="216">
        <v>37.4</v>
      </c>
      <c r="AA73" s="216">
        <v>23.31</v>
      </c>
      <c r="AB73" s="216">
        <v>0</v>
      </c>
      <c r="AC73" s="216">
        <v>10.09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66.34</v>
      </c>
      <c r="AL73" s="216">
        <v>0</v>
      </c>
      <c r="AM73" s="216">
        <v>0</v>
      </c>
      <c r="AN73" s="216">
        <v>0</v>
      </c>
      <c r="AO73" s="216">
        <v>32.85</v>
      </c>
      <c r="AP73" s="216">
        <v>0</v>
      </c>
      <c r="AQ73" s="216">
        <v>6.7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434.25</v>
      </c>
      <c r="M74" s="216">
        <v>27.18</v>
      </c>
      <c r="N74" s="216">
        <v>34.9</v>
      </c>
      <c r="O74" s="216">
        <v>0</v>
      </c>
      <c r="P74" s="216">
        <v>39.22</v>
      </c>
      <c r="Q74" s="216">
        <v>2.8</v>
      </c>
      <c r="R74" s="216">
        <v>12.53</v>
      </c>
      <c r="S74" s="216">
        <v>0</v>
      </c>
      <c r="T74" s="216">
        <v>0</v>
      </c>
      <c r="U74" s="216">
        <v>81.42</v>
      </c>
      <c r="V74" s="216">
        <v>6.12</v>
      </c>
      <c r="W74" s="216">
        <v>12.24</v>
      </c>
      <c r="X74" s="216">
        <v>43.58</v>
      </c>
      <c r="Y74" s="216">
        <v>0</v>
      </c>
      <c r="Z74" s="216">
        <v>37.4</v>
      </c>
      <c r="AA74" s="216">
        <v>23.31</v>
      </c>
      <c r="AB74" s="216">
        <v>0</v>
      </c>
      <c r="AC74" s="216">
        <v>10.09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66.34</v>
      </c>
      <c r="AL74" s="216">
        <v>0</v>
      </c>
      <c r="AM74" s="216">
        <v>0</v>
      </c>
      <c r="AN74" s="216">
        <v>0</v>
      </c>
      <c r="AO74" s="216">
        <v>32.85</v>
      </c>
      <c r="AP74" s="216">
        <v>0</v>
      </c>
      <c r="AQ74" s="216">
        <v>2.9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434.09</v>
      </c>
      <c r="M75" s="216">
        <v>27.18</v>
      </c>
      <c r="N75" s="216">
        <v>34.9</v>
      </c>
      <c r="O75" s="216">
        <v>0</v>
      </c>
      <c r="P75" s="216">
        <v>37.450000000000003</v>
      </c>
      <c r="Q75" s="216">
        <v>2.8</v>
      </c>
      <c r="R75" s="216">
        <v>12.53</v>
      </c>
      <c r="S75" s="216">
        <v>0</v>
      </c>
      <c r="T75" s="216">
        <v>0</v>
      </c>
      <c r="U75" s="216">
        <v>81.42</v>
      </c>
      <c r="V75" s="216">
        <v>6.12</v>
      </c>
      <c r="W75" s="216">
        <v>12.24</v>
      </c>
      <c r="X75" s="216">
        <v>43.58</v>
      </c>
      <c r="Y75" s="216">
        <v>0</v>
      </c>
      <c r="Z75" s="216">
        <v>37.4</v>
      </c>
      <c r="AA75" s="216">
        <v>23.31</v>
      </c>
      <c r="AB75" s="216">
        <v>0</v>
      </c>
      <c r="AC75" s="216">
        <v>10.09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67.430000000000007</v>
      </c>
      <c r="AL75" s="216">
        <v>0</v>
      </c>
      <c r="AM75" s="216">
        <v>0</v>
      </c>
      <c r="AN75" s="216">
        <v>0</v>
      </c>
      <c r="AO75" s="216">
        <v>32.85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399.48</v>
      </c>
      <c r="M76" s="216">
        <v>27.18</v>
      </c>
      <c r="N76" s="216">
        <v>34.9</v>
      </c>
      <c r="O76" s="216">
        <v>0</v>
      </c>
      <c r="P76" s="216">
        <v>37.229999999999997</v>
      </c>
      <c r="Q76" s="216">
        <v>2.8</v>
      </c>
      <c r="R76" s="216">
        <v>12.53</v>
      </c>
      <c r="S76" s="216">
        <v>0</v>
      </c>
      <c r="T76" s="216">
        <v>0</v>
      </c>
      <c r="U76" s="216">
        <v>81.42</v>
      </c>
      <c r="V76" s="216">
        <v>6.12</v>
      </c>
      <c r="W76" s="216">
        <v>12.24</v>
      </c>
      <c r="X76" s="216">
        <v>43.58</v>
      </c>
      <c r="Y76" s="216">
        <v>0</v>
      </c>
      <c r="Z76" s="216">
        <v>37.4</v>
      </c>
      <c r="AA76" s="216">
        <v>23.31</v>
      </c>
      <c r="AB76" s="216">
        <v>0</v>
      </c>
      <c r="AC76" s="216">
        <v>10.09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67.430000000000007</v>
      </c>
      <c r="AL76" s="216">
        <v>0</v>
      </c>
      <c r="AM76" s="216">
        <v>0</v>
      </c>
      <c r="AN76" s="216">
        <v>0</v>
      </c>
      <c r="AO76" s="216">
        <v>32.85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9.0500000000000007</v>
      </c>
      <c r="L77" s="216">
        <v>498.31</v>
      </c>
      <c r="M77" s="216">
        <v>27.18</v>
      </c>
      <c r="N77" s="216">
        <v>34.9</v>
      </c>
      <c r="O77" s="216">
        <v>0</v>
      </c>
      <c r="P77" s="216">
        <v>37.229999999999997</v>
      </c>
      <c r="Q77" s="216">
        <v>4.53</v>
      </c>
      <c r="R77" s="216">
        <v>12.53</v>
      </c>
      <c r="S77" s="216">
        <v>7.79</v>
      </c>
      <c r="T77" s="216">
        <v>0</v>
      </c>
      <c r="U77" s="216">
        <v>81.42</v>
      </c>
      <c r="V77" s="216">
        <v>6.12</v>
      </c>
      <c r="W77" s="216">
        <v>12.24</v>
      </c>
      <c r="X77" s="216">
        <v>43.58</v>
      </c>
      <c r="Y77" s="216">
        <v>0</v>
      </c>
      <c r="Z77" s="216">
        <v>37.4</v>
      </c>
      <c r="AA77" s="216">
        <v>23.31</v>
      </c>
      <c r="AB77" s="216">
        <v>0</v>
      </c>
      <c r="AC77" s="216">
        <v>5.82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67.430000000000007</v>
      </c>
      <c r="AL77" s="216">
        <v>0</v>
      </c>
      <c r="AM77" s="216">
        <v>0</v>
      </c>
      <c r="AN77" s="216">
        <v>0</v>
      </c>
      <c r="AO77" s="216">
        <v>65.25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9.0500000000000007</v>
      </c>
      <c r="L78" s="216">
        <v>553.5</v>
      </c>
      <c r="M78" s="216">
        <v>27.18</v>
      </c>
      <c r="N78" s="216">
        <v>34.9</v>
      </c>
      <c r="O78" s="216">
        <v>0</v>
      </c>
      <c r="P78" s="216">
        <v>37.229999999999997</v>
      </c>
      <c r="Q78" s="216">
        <v>4.97</v>
      </c>
      <c r="R78" s="216">
        <v>12.53</v>
      </c>
      <c r="S78" s="216">
        <v>7.79</v>
      </c>
      <c r="T78" s="216">
        <v>0</v>
      </c>
      <c r="U78" s="216">
        <v>81.42</v>
      </c>
      <c r="V78" s="216">
        <v>6.12</v>
      </c>
      <c r="W78" s="216">
        <v>12.24</v>
      </c>
      <c r="X78" s="216">
        <v>43.58</v>
      </c>
      <c r="Y78" s="216">
        <v>0</v>
      </c>
      <c r="Z78" s="216">
        <v>37.4</v>
      </c>
      <c r="AA78" s="216">
        <v>23.31</v>
      </c>
      <c r="AB78" s="216">
        <v>0</v>
      </c>
      <c r="AC78" s="216">
        <v>5.82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67.430000000000007</v>
      </c>
      <c r="AL78" s="216">
        <v>0</v>
      </c>
      <c r="AM78" s="216">
        <v>0</v>
      </c>
      <c r="AN78" s="216">
        <v>0</v>
      </c>
      <c r="AO78" s="216">
        <v>65.25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9.0500000000000007</v>
      </c>
      <c r="L79" s="216">
        <v>557.03</v>
      </c>
      <c r="M79" s="216">
        <v>27.18</v>
      </c>
      <c r="N79" s="216">
        <v>34.9</v>
      </c>
      <c r="O79" s="216">
        <v>0</v>
      </c>
      <c r="P79" s="216">
        <v>37.229999999999997</v>
      </c>
      <c r="Q79" s="216">
        <v>5.0599999999999996</v>
      </c>
      <c r="R79" s="216">
        <v>12.53</v>
      </c>
      <c r="S79" s="216">
        <v>7.79</v>
      </c>
      <c r="T79" s="216">
        <v>0</v>
      </c>
      <c r="U79" s="216">
        <v>74.78</v>
      </c>
      <c r="V79" s="216">
        <v>6.12</v>
      </c>
      <c r="W79" s="216">
        <v>12.24</v>
      </c>
      <c r="X79" s="216">
        <v>43.58</v>
      </c>
      <c r="Y79" s="216">
        <v>0</v>
      </c>
      <c r="Z79" s="216">
        <v>37.4</v>
      </c>
      <c r="AA79" s="216">
        <v>23.31</v>
      </c>
      <c r="AB79" s="216">
        <v>0</v>
      </c>
      <c r="AC79" s="216">
        <v>10.09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67.430000000000007</v>
      </c>
      <c r="AL79" s="216">
        <v>0</v>
      </c>
      <c r="AM79" s="216">
        <v>0</v>
      </c>
      <c r="AN79" s="216">
        <v>0</v>
      </c>
      <c r="AO79" s="216">
        <v>65.25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9.0500000000000007</v>
      </c>
      <c r="L80" s="216">
        <v>557.03</v>
      </c>
      <c r="M80" s="216">
        <v>27.18</v>
      </c>
      <c r="N80" s="216">
        <v>34.9</v>
      </c>
      <c r="O80" s="216">
        <v>0</v>
      </c>
      <c r="P80" s="216">
        <v>37.229999999999997</v>
      </c>
      <c r="Q80" s="216">
        <v>5.1100000000000003</v>
      </c>
      <c r="R80" s="216">
        <v>12.53</v>
      </c>
      <c r="S80" s="216">
        <v>7.79</v>
      </c>
      <c r="T80" s="216">
        <v>0</v>
      </c>
      <c r="U80" s="216">
        <v>68.13</v>
      </c>
      <c r="V80" s="216">
        <v>6.12</v>
      </c>
      <c r="W80" s="216">
        <v>12.24</v>
      </c>
      <c r="X80" s="216">
        <v>43.58</v>
      </c>
      <c r="Y80" s="216">
        <v>0</v>
      </c>
      <c r="Z80" s="216">
        <v>37.4</v>
      </c>
      <c r="AA80" s="216">
        <v>23.31</v>
      </c>
      <c r="AB80" s="216">
        <v>0</v>
      </c>
      <c r="AC80" s="216">
        <v>10.09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67.430000000000007</v>
      </c>
      <c r="AL80" s="216">
        <v>0</v>
      </c>
      <c r="AM80" s="216">
        <v>0</v>
      </c>
      <c r="AN80" s="216">
        <v>0</v>
      </c>
      <c r="AO80" s="216">
        <v>65.25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9.0500000000000007</v>
      </c>
      <c r="L81" s="216">
        <v>557.03</v>
      </c>
      <c r="M81" s="216">
        <v>27.18</v>
      </c>
      <c r="N81" s="216">
        <v>34.9</v>
      </c>
      <c r="O81" s="216">
        <v>0</v>
      </c>
      <c r="P81" s="216">
        <v>37.229999999999997</v>
      </c>
      <c r="Q81" s="216">
        <v>5.1100000000000003</v>
      </c>
      <c r="R81" s="216">
        <v>12.53</v>
      </c>
      <c r="S81" s="216">
        <v>7.79</v>
      </c>
      <c r="T81" s="216">
        <v>0</v>
      </c>
      <c r="U81" s="216">
        <v>60.49</v>
      </c>
      <c r="V81" s="216">
        <v>6.12</v>
      </c>
      <c r="W81" s="216">
        <v>12.26</v>
      </c>
      <c r="X81" s="216">
        <v>43.58</v>
      </c>
      <c r="Y81" s="216">
        <v>0</v>
      </c>
      <c r="Z81" s="216">
        <v>37.4</v>
      </c>
      <c r="AA81" s="216">
        <v>23.31</v>
      </c>
      <c r="AB81" s="216">
        <v>0</v>
      </c>
      <c r="AC81" s="216">
        <v>10.09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67.430000000000007</v>
      </c>
      <c r="AL81" s="216">
        <v>0</v>
      </c>
      <c r="AM81" s="216">
        <v>0</v>
      </c>
      <c r="AN81" s="216">
        <v>0</v>
      </c>
      <c r="AO81" s="216">
        <v>65.25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9.0500000000000007</v>
      </c>
      <c r="L82" s="216">
        <v>557.03</v>
      </c>
      <c r="M82" s="216">
        <v>27.18</v>
      </c>
      <c r="N82" s="216">
        <v>34.9</v>
      </c>
      <c r="O82" s="216">
        <v>0</v>
      </c>
      <c r="P82" s="216">
        <v>37.229999999999997</v>
      </c>
      <c r="Q82" s="216">
        <v>5.1100000000000003</v>
      </c>
      <c r="R82" s="216">
        <v>12.53</v>
      </c>
      <c r="S82" s="216">
        <v>7.79</v>
      </c>
      <c r="T82" s="216">
        <v>0</v>
      </c>
      <c r="U82" s="216">
        <v>60.49</v>
      </c>
      <c r="V82" s="216">
        <v>6.12</v>
      </c>
      <c r="W82" s="216">
        <v>12.26</v>
      </c>
      <c r="X82" s="216">
        <v>43.58</v>
      </c>
      <c r="Y82" s="216">
        <v>0</v>
      </c>
      <c r="Z82" s="216">
        <v>37.4</v>
      </c>
      <c r="AA82" s="216">
        <v>23.31</v>
      </c>
      <c r="AB82" s="216">
        <v>0</v>
      </c>
      <c r="AC82" s="216">
        <v>10.09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67.430000000000007</v>
      </c>
      <c r="AL82" s="216">
        <v>0</v>
      </c>
      <c r="AM82" s="216">
        <v>0</v>
      </c>
      <c r="AN82" s="216">
        <v>0</v>
      </c>
      <c r="AO82" s="216">
        <v>65.25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8.3699999999999992</v>
      </c>
      <c r="E83" s="216">
        <v>0</v>
      </c>
      <c r="F83" s="216">
        <v>0</v>
      </c>
      <c r="G83" s="216">
        <v>9.6300000000000008</v>
      </c>
      <c r="H83" s="216">
        <v>0</v>
      </c>
      <c r="I83" s="216">
        <v>0</v>
      </c>
      <c r="J83" s="216">
        <v>14.44</v>
      </c>
      <c r="K83" s="216">
        <v>9.0500000000000007</v>
      </c>
      <c r="L83" s="216">
        <v>557.03</v>
      </c>
      <c r="M83" s="216">
        <v>27.18</v>
      </c>
      <c r="N83" s="216">
        <v>34.9</v>
      </c>
      <c r="O83" s="216">
        <v>0</v>
      </c>
      <c r="P83" s="216">
        <v>37.229999999999997</v>
      </c>
      <c r="Q83" s="216">
        <v>6.45</v>
      </c>
      <c r="R83" s="216">
        <v>12.53</v>
      </c>
      <c r="S83" s="216">
        <v>7.79</v>
      </c>
      <c r="T83" s="216">
        <v>0</v>
      </c>
      <c r="U83" s="216">
        <v>60.49</v>
      </c>
      <c r="V83" s="216">
        <v>6.12</v>
      </c>
      <c r="W83" s="216">
        <v>12.26</v>
      </c>
      <c r="X83" s="216">
        <v>43.58</v>
      </c>
      <c r="Y83" s="216">
        <v>0</v>
      </c>
      <c r="Z83" s="216">
        <v>37.4</v>
      </c>
      <c r="AA83" s="216">
        <v>23.31</v>
      </c>
      <c r="AB83" s="216">
        <v>0</v>
      </c>
      <c r="AC83" s="216">
        <v>10.09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67.430000000000007</v>
      </c>
      <c r="AL83" s="216">
        <v>0</v>
      </c>
      <c r="AM83" s="216">
        <v>0</v>
      </c>
      <c r="AN83" s="216">
        <v>0</v>
      </c>
      <c r="AO83" s="216">
        <v>65.25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8.3699999999999992</v>
      </c>
      <c r="E84" s="216">
        <v>0</v>
      </c>
      <c r="F84" s="216">
        <v>0</v>
      </c>
      <c r="G84" s="216">
        <v>9.6300000000000008</v>
      </c>
      <c r="H84" s="216">
        <v>0</v>
      </c>
      <c r="I84" s="216">
        <v>0</v>
      </c>
      <c r="J84" s="216">
        <v>14.44</v>
      </c>
      <c r="K84" s="216">
        <v>9.0500000000000007</v>
      </c>
      <c r="L84" s="216">
        <v>557.03</v>
      </c>
      <c r="M84" s="216">
        <v>27.18</v>
      </c>
      <c r="N84" s="216">
        <v>34.9</v>
      </c>
      <c r="O84" s="216">
        <v>0</v>
      </c>
      <c r="P84" s="216">
        <v>37.229999999999997</v>
      </c>
      <c r="Q84" s="216">
        <v>6.45</v>
      </c>
      <c r="R84" s="216">
        <v>12.53</v>
      </c>
      <c r="S84" s="216">
        <v>7.79</v>
      </c>
      <c r="T84" s="216">
        <v>0</v>
      </c>
      <c r="U84" s="216">
        <v>60.49</v>
      </c>
      <c r="V84" s="216">
        <v>6.12</v>
      </c>
      <c r="W84" s="216">
        <v>12.26</v>
      </c>
      <c r="X84" s="216">
        <v>43.58</v>
      </c>
      <c r="Y84" s="216">
        <v>0</v>
      </c>
      <c r="Z84" s="216">
        <v>37.4</v>
      </c>
      <c r="AA84" s="216">
        <v>23.31</v>
      </c>
      <c r="AB84" s="216">
        <v>0</v>
      </c>
      <c r="AC84" s="216">
        <v>10.09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67.430000000000007</v>
      </c>
      <c r="AL84" s="216">
        <v>0</v>
      </c>
      <c r="AM84" s="216">
        <v>0</v>
      </c>
      <c r="AN84" s="216">
        <v>0</v>
      </c>
      <c r="AO84" s="216">
        <v>65.25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8.3699999999999992</v>
      </c>
      <c r="E85" s="216">
        <v>0</v>
      </c>
      <c r="F85" s="216">
        <v>0</v>
      </c>
      <c r="G85" s="216">
        <v>9.6300000000000008</v>
      </c>
      <c r="H85" s="216">
        <v>0</v>
      </c>
      <c r="I85" s="216">
        <v>0</v>
      </c>
      <c r="J85" s="216">
        <v>14.44</v>
      </c>
      <c r="K85" s="216">
        <v>9.0500000000000007</v>
      </c>
      <c r="L85" s="216">
        <v>472.81</v>
      </c>
      <c r="M85" s="216">
        <v>27.18</v>
      </c>
      <c r="N85" s="216">
        <v>34.9</v>
      </c>
      <c r="O85" s="216">
        <v>0</v>
      </c>
      <c r="P85" s="216">
        <v>37.229999999999997</v>
      </c>
      <c r="Q85" s="216">
        <v>6.45</v>
      </c>
      <c r="R85" s="216">
        <v>12.53</v>
      </c>
      <c r="S85" s="216">
        <v>7.79</v>
      </c>
      <c r="T85" s="216">
        <v>0</v>
      </c>
      <c r="U85" s="216">
        <v>60.49</v>
      </c>
      <c r="V85" s="216">
        <v>6.12</v>
      </c>
      <c r="W85" s="216">
        <v>12.26</v>
      </c>
      <c r="X85" s="216">
        <v>43.58</v>
      </c>
      <c r="Y85" s="216">
        <v>0</v>
      </c>
      <c r="Z85" s="216">
        <v>37.4</v>
      </c>
      <c r="AA85" s="216">
        <v>23.31</v>
      </c>
      <c r="AB85" s="216">
        <v>0</v>
      </c>
      <c r="AC85" s="216">
        <v>5.82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67.430000000000007</v>
      </c>
      <c r="AL85" s="216">
        <v>0</v>
      </c>
      <c r="AM85" s="216">
        <v>0</v>
      </c>
      <c r="AN85" s="216">
        <v>0</v>
      </c>
      <c r="AO85" s="216">
        <v>65.25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8.3699999999999992</v>
      </c>
      <c r="E86" s="216">
        <v>0</v>
      </c>
      <c r="F86" s="216">
        <v>0</v>
      </c>
      <c r="G86" s="216">
        <v>9.6300000000000008</v>
      </c>
      <c r="H86" s="216">
        <v>0</v>
      </c>
      <c r="I86" s="216">
        <v>0</v>
      </c>
      <c r="J86" s="216">
        <v>14.44</v>
      </c>
      <c r="K86" s="216">
        <v>9.0500000000000007</v>
      </c>
      <c r="L86" s="216">
        <v>472.81</v>
      </c>
      <c r="M86" s="216">
        <v>27.18</v>
      </c>
      <c r="N86" s="216">
        <v>34.9</v>
      </c>
      <c r="O86" s="216">
        <v>0</v>
      </c>
      <c r="P86" s="216">
        <v>37.229999999999997</v>
      </c>
      <c r="Q86" s="216">
        <v>6.45</v>
      </c>
      <c r="R86" s="216">
        <v>12.53</v>
      </c>
      <c r="S86" s="216">
        <v>7.79</v>
      </c>
      <c r="T86" s="216">
        <v>0</v>
      </c>
      <c r="U86" s="216">
        <v>60.49</v>
      </c>
      <c r="V86" s="216">
        <v>6.12</v>
      </c>
      <c r="W86" s="216">
        <v>12.26</v>
      </c>
      <c r="X86" s="216">
        <v>43.58</v>
      </c>
      <c r="Y86" s="216">
        <v>0</v>
      </c>
      <c r="Z86" s="216">
        <v>37.4</v>
      </c>
      <c r="AA86" s="216">
        <v>23.31</v>
      </c>
      <c r="AB86" s="216">
        <v>0</v>
      </c>
      <c r="AC86" s="216">
        <v>5.82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67.430000000000007</v>
      </c>
      <c r="AL86" s="216">
        <v>0</v>
      </c>
      <c r="AM86" s="216">
        <v>0</v>
      </c>
      <c r="AN86" s="216">
        <v>0</v>
      </c>
      <c r="AO86" s="216">
        <v>65.25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8.3699999999999992</v>
      </c>
      <c r="E87" s="216">
        <v>0</v>
      </c>
      <c r="F87" s="216">
        <v>0</v>
      </c>
      <c r="G87" s="216">
        <v>9.6300000000000008</v>
      </c>
      <c r="H87" s="216">
        <v>0</v>
      </c>
      <c r="I87" s="216">
        <v>0</v>
      </c>
      <c r="J87" s="216">
        <v>14.44</v>
      </c>
      <c r="K87" s="216">
        <v>9.0500000000000007</v>
      </c>
      <c r="L87" s="216">
        <v>472.81</v>
      </c>
      <c r="M87" s="216">
        <v>27.18</v>
      </c>
      <c r="N87" s="216">
        <v>34.9</v>
      </c>
      <c r="O87" s="216">
        <v>0</v>
      </c>
      <c r="P87" s="216">
        <v>37.229999999999997</v>
      </c>
      <c r="Q87" s="216">
        <v>6.31</v>
      </c>
      <c r="R87" s="216">
        <v>12.53</v>
      </c>
      <c r="S87" s="216">
        <v>7.79</v>
      </c>
      <c r="T87" s="216">
        <v>0</v>
      </c>
      <c r="U87" s="216">
        <v>60.49</v>
      </c>
      <c r="V87" s="216">
        <v>6.12</v>
      </c>
      <c r="W87" s="216">
        <v>12.29</v>
      </c>
      <c r="X87" s="216">
        <v>43.58</v>
      </c>
      <c r="Y87" s="216">
        <v>0</v>
      </c>
      <c r="Z87" s="216">
        <v>37.4</v>
      </c>
      <c r="AA87" s="216">
        <v>23.31</v>
      </c>
      <c r="AB87" s="216">
        <v>0</v>
      </c>
      <c r="AC87" s="216">
        <v>5.82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68.510000000000005</v>
      </c>
      <c r="AL87" s="216">
        <v>0</v>
      </c>
      <c r="AM87" s="216">
        <v>0</v>
      </c>
      <c r="AN87" s="216">
        <v>0</v>
      </c>
      <c r="AO87" s="216">
        <v>65.25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8.3699999999999992</v>
      </c>
      <c r="E88" s="216">
        <v>0</v>
      </c>
      <c r="F88" s="216">
        <v>0</v>
      </c>
      <c r="G88" s="216">
        <v>9.6300000000000008</v>
      </c>
      <c r="H88" s="216">
        <v>0</v>
      </c>
      <c r="I88" s="216">
        <v>0</v>
      </c>
      <c r="J88" s="216">
        <v>14.44</v>
      </c>
      <c r="K88" s="216">
        <v>9.0500000000000007</v>
      </c>
      <c r="L88" s="216">
        <v>472.81</v>
      </c>
      <c r="M88" s="216">
        <v>27.18</v>
      </c>
      <c r="N88" s="216">
        <v>34.9</v>
      </c>
      <c r="O88" s="216">
        <v>0</v>
      </c>
      <c r="P88" s="216">
        <v>37.229999999999997</v>
      </c>
      <c r="Q88" s="216">
        <v>6.31</v>
      </c>
      <c r="R88" s="216">
        <v>12.53</v>
      </c>
      <c r="S88" s="216">
        <v>7.79</v>
      </c>
      <c r="T88" s="216">
        <v>0</v>
      </c>
      <c r="U88" s="216">
        <v>60.49</v>
      </c>
      <c r="V88" s="216">
        <v>6.12</v>
      </c>
      <c r="W88" s="216">
        <v>12.29</v>
      </c>
      <c r="X88" s="216">
        <v>43.58</v>
      </c>
      <c r="Y88" s="216">
        <v>0</v>
      </c>
      <c r="Z88" s="216">
        <v>37.4</v>
      </c>
      <c r="AA88" s="216">
        <v>23.31</v>
      </c>
      <c r="AB88" s="216">
        <v>0</v>
      </c>
      <c r="AC88" s="216">
        <v>5.82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68.510000000000005</v>
      </c>
      <c r="AL88" s="216">
        <v>0</v>
      </c>
      <c r="AM88" s="216">
        <v>0</v>
      </c>
      <c r="AN88" s="216">
        <v>0</v>
      </c>
      <c r="AO88" s="216">
        <v>65.25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8.3699999999999992</v>
      </c>
      <c r="E89" s="216">
        <v>0</v>
      </c>
      <c r="F89" s="216">
        <v>0</v>
      </c>
      <c r="G89" s="216">
        <v>9.6300000000000008</v>
      </c>
      <c r="H89" s="216">
        <v>0</v>
      </c>
      <c r="I89" s="216">
        <v>0</v>
      </c>
      <c r="J89" s="216">
        <v>14.44</v>
      </c>
      <c r="K89" s="216">
        <v>9.0500000000000007</v>
      </c>
      <c r="L89" s="216">
        <v>472.81</v>
      </c>
      <c r="M89" s="216">
        <v>27.18</v>
      </c>
      <c r="N89" s="216">
        <v>34.9</v>
      </c>
      <c r="O89" s="216">
        <v>0</v>
      </c>
      <c r="P89" s="216">
        <v>37.229999999999997</v>
      </c>
      <c r="Q89" s="216">
        <v>6.31</v>
      </c>
      <c r="R89" s="216">
        <v>12.53</v>
      </c>
      <c r="S89" s="216">
        <v>7.79</v>
      </c>
      <c r="T89" s="216">
        <v>0</v>
      </c>
      <c r="U89" s="216">
        <v>60.49</v>
      </c>
      <c r="V89" s="216">
        <v>6.12</v>
      </c>
      <c r="W89" s="216">
        <v>12.29</v>
      </c>
      <c r="X89" s="216">
        <v>43.58</v>
      </c>
      <c r="Y89" s="216">
        <v>0</v>
      </c>
      <c r="Z89" s="216">
        <v>37.4</v>
      </c>
      <c r="AA89" s="216">
        <v>23.31</v>
      </c>
      <c r="AB89" s="216">
        <v>0</v>
      </c>
      <c r="AC89" s="216">
        <v>5.98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68.510000000000005</v>
      </c>
      <c r="AL89" s="216">
        <v>0</v>
      </c>
      <c r="AM89" s="216">
        <v>0</v>
      </c>
      <c r="AN89" s="216">
        <v>0</v>
      </c>
      <c r="AO89" s="216">
        <v>65.25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8.3699999999999992</v>
      </c>
      <c r="E90" s="216">
        <v>0</v>
      </c>
      <c r="F90" s="216">
        <v>0</v>
      </c>
      <c r="G90" s="216">
        <v>9.6300000000000008</v>
      </c>
      <c r="H90" s="216">
        <v>0</v>
      </c>
      <c r="I90" s="216">
        <v>0</v>
      </c>
      <c r="J90" s="216">
        <v>14.44</v>
      </c>
      <c r="K90" s="216">
        <v>9.0500000000000007</v>
      </c>
      <c r="L90" s="216">
        <v>472.81</v>
      </c>
      <c r="M90" s="216">
        <v>27.18</v>
      </c>
      <c r="N90" s="216">
        <v>34.9</v>
      </c>
      <c r="O90" s="216">
        <v>0</v>
      </c>
      <c r="P90" s="216">
        <v>37.229999999999997</v>
      </c>
      <c r="Q90" s="216">
        <v>6.31</v>
      </c>
      <c r="R90" s="216">
        <v>12.53</v>
      </c>
      <c r="S90" s="216">
        <v>7.79</v>
      </c>
      <c r="T90" s="216">
        <v>0</v>
      </c>
      <c r="U90" s="216">
        <v>60.49</v>
      </c>
      <c r="V90" s="216">
        <v>6.12</v>
      </c>
      <c r="W90" s="216">
        <v>12.29</v>
      </c>
      <c r="X90" s="216">
        <v>43.58</v>
      </c>
      <c r="Y90" s="216">
        <v>0</v>
      </c>
      <c r="Z90" s="216">
        <v>37.4</v>
      </c>
      <c r="AA90" s="216">
        <v>23.31</v>
      </c>
      <c r="AB90" s="216">
        <v>0</v>
      </c>
      <c r="AC90" s="216">
        <v>5.98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68.510000000000005</v>
      </c>
      <c r="AL90" s="216">
        <v>0</v>
      </c>
      <c r="AM90" s="216">
        <v>0</v>
      </c>
      <c r="AN90" s="216">
        <v>0</v>
      </c>
      <c r="AO90" s="216">
        <v>65.25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8.3699999999999992</v>
      </c>
      <c r="E91" s="216">
        <v>0</v>
      </c>
      <c r="F91" s="216">
        <v>0</v>
      </c>
      <c r="G91" s="216">
        <v>9.6300000000000008</v>
      </c>
      <c r="H91" s="216">
        <v>0</v>
      </c>
      <c r="I91" s="216">
        <v>0</v>
      </c>
      <c r="J91" s="216">
        <v>14.44</v>
      </c>
      <c r="K91" s="216">
        <v>9.0500000000000007</v>
      </c>
      <c r="L91" s="216">
        <v>472.81</v>
      </c>
      <c r="M91" s="216">
        <v>27.18</v>
      </c>
      <c r="N91" s="216">
        <v>34.9</v>
      </c>
      <c r="O91" s="216">
        <v>0</v>
      </c>
      <c r="P91" s="216">
        <v>37.229999999999997</v>
      </c>
      <c r="Q91" s="216">
        <v>6.31</v>
      </c>
      <c r="R91" s="216">
        <v>12.53</v>
      </c>
      <c r="S91" s="216">
        <v>7.79</v>
      </c>
      <c r="T91" s="216">
        <v>0</v>
      </c>
      <c r="U91" s="216">
        <v>60.49</v>
      </c>
      <c r="V91" s="216">
        <v>6.12</v>
      </c>
      <c r="W91" s="216">
        <v>12.29</v>
      </c>
      <c r="X91" s="216">
        <v>43.58</v>
      </c>
      <c r="Y91" s="216">
        <v>0</v>
      </c>
      <c r="Z91" s="216">
        <v>37.4</v>
      </c>
      <c r="AA91" s="216">
        <v>23.31</v>
      </c>
      <c r="AB91" s="216">
        <v>0</v>
      </c>
      <c r="AC91" s="216">
        <v>5.98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68.510000000000005</v>
      </c>
      <c r="AL91" s="216">
        <v>0</v>
      </c>
      <c r="AM91" s="216">
        <v>0</v>
      </c>
      <c r="AN91" s="216">
        <v>0</v>
      </c>
      <c r="AO91" s="216">
        <v>125.25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8.3699999999999992</v>
      </c>
      <c r="E92" s="216">
        <v>0</v>
      </c>
      <c r="F92" s="216">
        <v>0</v>
      </c>
      <c r="G92" s="216">
        <v>9.6300000000000008</v>
      </c>
      <c r="H92" s="216">
        <v>0</v>
      </c>
      <c r="I92" s="216">
        <v>0</v>
      </c>
      <c r="J92" s="216">
        <v>14.44</v>
      </c>
      <c r="K92" s="216">
        <v>9.0500000000000007</v>
      </c>
      <c r="L92" s="216">
        <v>472.81</v>
      </c>
      <c r="M92" s="216">
        <v>27.18</v>
      </c>
      <c r="N92" s="216">
        <v>34.9</v>
      </c>
      <c r="O92" s="216">
        <v>0</v>
      </c>
      <c r="P92" s="216">
        <v>37.229999999999997</v>
      </c>
      <c r="Q92" s="216">
        <v>6.31</v>
      </c>
      <c r="R92" s="216">
        <v>12.53</v>
      </c>
      <c r="S92" s="216">
        <v>7.79</v>
      </c>
      <c r="T92" s="216">
        <v>0</v>
      </c>
      <c r="U92" s="216">
        <v>60.49</v>
      </c>
      <c r="V92" s="216">
        <v>6.12</v>
      </c>
      <c r="W92" s="216">
        <v>12.29</v>
      </c>
      <c r="X92" s="216">
        <v>43.58</v>
      </c>
      <c r="Y92" s="216">
        <v>0</v>
      </c>
      <c r="Z92" s="216">
        <v>37.4</v>
      </c>
      <c r="AA92" s="216">
        <v>23.31</v>
      </c>
      <c r="AB92" s="216">
        <v>0</v>
      </c>
      <c r="AC92" s="216">
        <v>5.98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68.510000000000005</v>
      </c>
      <c r="AL92" s="216">
        <v>0</v>
      </c>
      <c r="AM92" s="216">
        <v>0</v>
      </c>
      <c r="AN92" s="216">
        <v>0</v>
      </c>
      <c r="AO92" s="216">
        <v>125.25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8.3699999999999992</v>
      </c>
      <c r="E93" s="216">
        <v>0</v>
      </c>
      <c r="F93" s="216">
        <v>0</v>
      </c>
      <c r="G93" s="216">
        <v>9.6300000000000008</v>
      </c>
      <c r="H93" s="216">
        <v>0</v>
      </c>
      <c r="I93" s="216">
        <v>0</v>
      </c>
      <c r="J93" s="216">
        <v>14.44</v>
      </c>
      <c r="K93" s="216">
        <v>9.0500000000000007</v>
      </c>
      <c r="L93" s="216">
        <v>472.81</v>
      </c>
      <c r="M93" s="216">
        <v>27.18</v>
      </c>
      <c r="N93" s="216">
        <v>34.9</v>
      </c>
      <c r="O93" s="216">
        <v>0</v>
      </c>
      <c r="P93" s="216">
        <v>37.229999999999997</v>
      </c>
      <c r="Q93" s="216">
        <v>6.31</v>
      </c>
      <c r="R93" s="216">
        <v>12.53</v>
      </c>
      <c r="S93" s="216">
        <v>7.79</v>
      </c>
      <c r="T93" s="216">
        <v>0</v>
      </c>
      <c r="U93" s="216">
        <v>60.49</v>
      </c>
      <c r="V93" s="216">
        <v>6.12</v>
      </c>
      <c r="W93" s="216">
        <v>12.29</v>
      </c>
      <c r="X93" s="216">
        <v>43.58</v>
      </c>
      <c r="Y93" s="216">
        <v>0</v>
      </c>
      <c r="Z93" s="216">
        <v>37.4</v>
      </c>
      <c r="AA93" s="216">
        <v>23.31</v>
      </c>
      <c r="AB93" s="216">
        <v>0</v>
      </c>
      <c r="AC93" s="216">
        <v>5.98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68.510000000000005</v>
      </c>
      <c r="AL93" s="216">
        <v>0</v>
      </c>
      <c r="AM93" s="216">
        <v>0</v>
      </c>
      <c r="AN93" s="216">
        <v>0</v>
      </c>
      <c r="AO93" s="216">
        <v>125.25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8.3699999999999992</v>
      </c>
      <c r="E94" s="216">
        <v>0</v>
      </c>
      <c r="F94" s="216">
        <v>0</v>
      </c>
      <c r="G94" s="216">
        <v>9.6300000000000008</v>
      </c>
      <c r="H94" s="216">
        <v>0</v>
      </c>
      <c r="I94" s="216">
        <v>0</v>
      </c>
      <c r="J94" s="216">
        <v>14.44</v>
      </c>
      <c r="K94" s="216">
        <v>9.0500000000000007</v>
      </c>
      <c r="L94" s="216">
        <v>472.81</v>
      </c>
      <c r="M94" s="216">
        <v>27.18</v>
      </c>
      <c r="N94" s="216">
        <v>34.9</v>
      </c>
      <c r="O94" s="216">
        <v>0</v>
      </c>
      <c r="P94" s="216">
        <v>37.229999999999997</v>
      </c>
      <c r="Q94" s="216">
        <v>6.31</v>
      </c>
      <c r="R94" s="216">
        <v>12.53</v>
      </c>
      <c r="S94" s="216">
        <v>7.79</v>
      </c>
      <c r="T94" s="216">
        <v>0</v>
      </c>
      <c r="U94" s="216">
        <v>60.49</v>
      </c>
      <c r="V94" s="216">
        <v>6.12</v>
      </c>
      <c r="W94" s="216">
        <v>12.29</v>
      </c>
      <c r="X94" s="216">
        <v>43.58</v>
      </c>
      <c r="Y94" s="216">
        <v>0</v>
      </c>
      <c r="Z94" s="216">
        <v>37.4</v>
      </c>
      <c r="AA94" s="216">
        <v>23.31</v>
      </c>
      <c r="AB94" s="216">
        <v>0</v>
      </c>
      <c r="AC94" s="216">
        <v>5.98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68.510000000000005</v>
      </c>
      <c r="AL94" s="216">
        <v>0</v>
      </c>
      <c r="AM94" s="216">
        <v>0</v>
      </c>
      <c r="AN94" s="216">
        <v>0</v>
      </c>
      <c r="AO94" s="216">
        <v>116.42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8.3699999999999992</v>
      </c>
      <c r="E95" s="216">
        <v>0</v>
      </c>
      <c r="F95" s="216">
        <v>0</v>
      </c>
      <c r="G95" s="216">
        <v>9.6300000000000008</v>
      </c>
      <c r="H95" s="216">
        <v>0</v>
      </c>
      <c r="I95" s="216">
        <v>0</v>
      </c>
      <c r="J95" s="216">
        <v>14.44</v>
      </c>
      <c r="K95" s="216">
        <v>9.0500000000000007</v>
      </c>
      <c r="L95" s="216">
        <v>472.81</v>
      </c>
      <c r="M95" s="216">
        <v>27.18</v>
      </c>
      <c r="N95" s="216">
        <v>34.9</v>
      </c>
      <c r="O95" s="216">
        <v>0</v>
      </c>
      <c r="P95" s="216">
        <v>37.229999999999997</v>
      </c>
      <c r="Q95" s="216">
        <v>6.31</v>
      </c>
      <c r="R95" s="216">
        <v>12.53</v>
      </c>
      <c r="S95" s="216">
        <v>7.79</v>
      </c>
      <c r="T95" s="216">
        <v>0</v>
      </c>
      <c r="U95" s="216">
        <v>61.36</v>
      </c>
      <c r="V95" s="216">
        <v>6.12</v>
      </c>
      <c r="W95" s="216">
        <v>12.29</v>
      </c>
      <c r="X95" s="216">
        <v>43.58</v>
      </c>
      <c r="Y95" s="216">
        <v>0</v>
      </c>
      <c r="Z95" s="216">
        <v>37.4</v>
      </c>
      <c r="AA95" s="216">
        <v>23.31</v>
      </c>
      <c r="AB95" s="216">
        <v>0</v>
      </c>
      <c r="AC95" s="216">
        <v>10.09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68.510000000000005</v>
      </c>
      <c r="AL95" s="216">
        <v>0</v>
      </c>
      <c r="AM95" s="216">
        <v>0</v>
      </c>
      <c r="AN95" s="216">
        <v>0</v>
      </c>
      <c r="AO95" s="216">
        <v>110.25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8.3699999999999992</v>
      </c>
      <c r="E96" s="216">
        <v>0</v>
      </c>
      <c r="F96" s="216">
        <v>0</v>
      </c>
      <c r="G96" s="216">
        <v>9.6300000000000008</v>
      </c>
      <c r="H96" s="216">
        <v>0</v>
      </c>
      <c r="I96" s="216">
        <v>0</v>
      </c>
      <c r="J96" s="216">
        <v>14.44</v>
      </c>
      <c r="K96" s="216">
        <v>9.0500000000000007</v>
      </c>
      <c r="L96" s="216">
        <v>472.81</v>
      </c>
      <c r="M96" s="216">
        <v>27.18</v>
      </c>
      <c r="N96" s="216">
        <v>34.9</v>
      </c>
      <c r="O96" s="216">
        <v>0</v>
      </c>
      <c r="P96" s="216">
        <v>37.229999999999997</v>
      </c>
      <c r="Q96" s="216">
        <v>6.31</v>
      </c>
      <c r="R96" s="216">
        <v>12.53</v>
      </c>
      <c r="S96" s="216">
        <v>7.79</v>
      </c>
      <c r="T96" s="216">
        <v>0</v>
      </c>
      <c r="U96" s="216">
        <v>61.48</v>
      </c>
      <c r="V96" s="216">
        <v>6.12</v>
      </c>
      <c r="W96" s="216">
        <v>12.29</v>
      </c>
      <c r="X96" s="216">
        <v>43.58</v>
      </c>
      <c r="Y96" s="216">
        <v>0</v>
      </c>
      <c r="Z96" s="216">
        <v>37.4</v>
      </c>
      <c r="AA96" s="216">
        <v>23.31</v>
      </c>
      <c r="AB96" s="216">
        <v>0</v>
      </c>
      <c r="AC96" s="216">
        <v>10.09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68.510000000000005</v>
      </c>
      <c r="AL96" s="216">
        <v>0</v>
      </c>
      <c r="AM96" s="216">
        <v>0</v>
      </c>
      <c r="AN96" s="216">
        <v>0</v>
      </c>
      <c r="AO96" s="216">
        <v>110.25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8.3699999999999992</v>
      </c>
      <c r="E97" s="216">
        <v>0</v>
      </c>
      <c r="F97" s="216">
        <v>0</v>
      </c>
      <c r="G97" s="216">
        <v>9.6300000000000008</v>
      </c>
      <c r="H97" s="216">
        <v>0</v>
      </c>
      <c r="I97" s="216">
        <v>0</v>
      </c>
      <c r="J97" s="216">
        <v>14.44</v>
      </c>
      <c r="K97" s="216">
        <v>9.0500000000000007</v>
      </c>
      <c r="L97" s="216">
        <v>472.81</v>
      </c>
      <c r="M97" s="216">
        <v>27.18</v>
      </c>
      <c r="N97" s="216">
        <v>34.9</v>
      </c>
      <c r="O97" s="216">
        <v>0</v>
      </c>
      <c r="P97" s="216">
        <v>37.229999999999997</v>
      </c>
      <c r="Q97" s="216">
        <v>6.31</v>
      </c>
      <c r="R97" s="216">
        <v>12.53</v>
      </c>
      <c r="S97" s="216">
        <v>7.79</v>
      </c>
      <c r="T97" s="216">
        <v>0</v>
      </c>
      <c r="U97" s="216">
        <v>61.48</v>
      </c>
      <c r="V97" s="216">
        <v>6.12</v>
      </c>
      <c r="W97" s="216">
        <v>12.29</v>
      </c>
      <c r="X97" s="216">
        <v>43.58</v>
      </c>
      <c r="Y97" s="216">
        <v>0</v>
      </c>
      <c r="Z97" s="216">
        <v>37.4</v>
      </c>
      <c r="AA97" s="216">
        <v>23.31</v>
      </c>
      <c r="AB97" s="216">
        <v>0</v>
      </c>
      <c r="AC97" s="216">
        <v>10.09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68.510000000000005</v>
      </c>
      <c r="AL97" s="216">
        <v>0</v>
      </c>
      <c r="AM97" s="216">
        <v>0</v>
      </c>
      <c r="AN97" s="216">
        <v>0</v>
      </c>
      <c r="AO97" s="216">
        <v>110.25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8.3699999999999992</v>
      </c>
      <c r="E98" s="216">
        <v>0</v>
      </c>
      <c r="F98" s="216">
        <v>0</v>
      </c>
      <c r="G98" s="216">
        <v>4.93</v>
      </c>
      <c r="H98" s="216">
        <v>0</v>
      </c>
      <c r="I98" s="216">
        <v>0</v>
      </c>
      <c r="J98" s="216">
        <v>14.44</v>
      </c>
      <c r="K98" s="216">
        <v>9.0500000000000007</v>
      </c>
      <c r="L98" s="216">
        <v>472.81</v>
      </c>
      <c r="M98" s="216">
        <v>27.18</v>
      </c>
      <c r="N98" s="216">
        <v>34.9</v>
      </c>
      <c r="O98" s="216">
        <v>0</v>
      </c>
      <c r="P98" s="216">
        <v>37.229999999999997</v>
      </c>
      <c r="Q98" s="216">
        <v>6.31</v>
      </c>
      <c r="R98" s="216">
        <v>12.53</v>
      </c>
      <c r="S98" s="216">
        <v>7.79</v>
      </c>
      <c r="T98" s="216">
        <v>0</v>
      </c>
      <c r="U98" s="216">
        <v>61.48</v>
      </c>
      <c r="V98" s="216">
        <v>6.12</v>
      </c>
      <c r="W98" s="216">
        <v>12.29</v>
      </c>
      <c r="X98" s="216">
        <v>43.58</v>
      </c>
      <c r="Y98" s="216">
        <v>0</v>
      </c>
      <c r="Z98" s="216">
        <v>37.4</v>
      </c>
      <c r="AA98" s="216">
        <v>23.31</v>
      </c>
      <c r="AB98" s="216">
        <v>0</v>
      </c>
      <c r="AC98" s="216">
        <v>10.09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68.510000000000005</v>
      </c>
      <c r="AL98" s="216">
        <v>0</v>
      </c>
      <c r="AM98" s="216">
        <v>0</v>
      </c>
      <c r="AN98" s="216">
        <v>0</v>
      </c>
      <c r="AO98" s="216">
        <v>110.25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4.0175000000000009E-2</v>
      </c>
      <c r="E99">
        <f t="shared" si="0"/>
        <v>0</v>
      </c>
      <c r="F99">
        <f t="shared" si="0"/>
        <v>0</v>
      </c>
      <c r="G99">
        <f t="shared" si="0"/>
        <v>4.2424999999999997E-2</v>
      </c>
      <c r="H99">
        <f t="shared" si="0"/>
        <v>0</v>
      </c>
      <c r="I99">
        <f t="shared" si="0"/>
        <v>0</v>
      </c>
      <c r="J99">
        <f t="shared" si="0"/>
        <v>6.3847500000000001E-2</v>
      </c>
      <c r="K99">
        <f t="shared" si="0"/>
        <v>0.13748250000000006</v>
      </c>
      <c r="L99">
        <f t="shared" si="0"/>
        <v>10.72682249999999</v>
      </c>
      <c r="M99">
        <f t="shared" si="0"/>
        <v>0.64818999999999971</v>
      </c>
      <c r="N99">
        <f t="shared" si="0"/>
        <v>0.83760000000000134</v>
      </c>
      <c r="O99">
        <f t="shared" si="0"/>
        <v>0</v>
      </c>
      <c r="P99">
        <f t="shared" si="0"/>
        <v>0.92972250000000001</v>
      </c>
      <c r="Q99">
        <f t="shared" si="0"/>
        <v>0.10285000000000001</v>
      </c>
      <c r="R99">
        <f t="shared" si="0"/>
        <v>0.29228249999999956</v>
      </c>
      <c r="S99">
        <f t="shared" si="0"/>
        <v>0.11413750000000009</v>
      </c>
      <c r="T99">
        <f t="shared" si="0"/>
        <v>0</v>
      </c>
      <c r="U99">
        <f t="shared" si="0"/>
        <v>1.8558724999999998</v>
      </c>
      <c r="V99">
        <f t="shared" si="0"/>
        <v>0.14384750000000007</v>
      </c>
      <c r="W99">
        <f t="shared" si="0"/>
        <v>0.26991249999999978</v>
      </c>
      <c r="X99">
        <f t="shared" si="0"/>
        <v>1.0463399999999987</v>
      </c>
      <c r="Y99">
        <f t="shared" si="0"/>
        <v>0</v>
      </c>
      <c r="Z99">
        <f t="shared" si="0"/>
        <v>0.8971775000000014</v>
      </c>
      <c r="AA99">
        <f t="shared" si="0"/>
        <v>0.54856999999999911</v>
      </c>
      <c r="AB99">
        <f t="shared" si="0"/>
        <v>0</v>
      </c>
      <c r="AC99">
        <f t="shared" si="0"/>
        <v>0.22169000000000019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1.6367200000000017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1.2643849999999994</v>
      </c>
      <c r="AP99">
        <f t="shared" si="0"/>
        <v>0</v>
      </c>
      <c r="AQ99">
        <f t="shared" si="0"/>
        <v>0.21866000000000016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0.19</v>
      </c>
      <c r="E3" s="216">
        <v>0</v>
      </c>
      <c r="F3" s="216">
        <v>0</v>
      </c>
      <c r="G3" s="216">
        <v>1.17</v>
      </c>
      <c r="H3" s="216">
        <v>0</v>
      </c>
      <c r="I3" s="216">
        <v>0</v>
      </c>
      <c r="J3" s="216">
        <v>1.07</v>
      </c>
      <c r="K3" s="216">
        <v>1.26</v>
      </c>
      <c r="L3" s="216">
        <v>4.04</v>
      </c>
      <c r="M3" s="216">
        <v>1.1299999999999999</v>
      </c>
      <c r="N3" s="216">
        <v>1.25</v>
      </c>
      <c r="O3" s="216">
        <v>1.4</v>
      </c>
      <c r="P3" s="216">
        <v>2.19</v>
      </c>
      <c r="Q3" s="216">
        <v>0.18</v>
      </c>
      <c r="R3" s="216">
        <v>0.56000000000000005</v>
      </c>
      <c r="S3" s="216">
        <v>0.28000000000000003</v>
      </c>
      <c r="T3" s="216">
        <v>0.69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1.78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19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1.44</v>
      </c>
      <c r="E4" s="216">
        <v>0</v>
      </c>
      <c r="F4" s="216">
        <v>0</v>
      </c>
      <c r="G4" s="216">
        <v>1.17</v>
      </c>
      <c r="H4" s="216">
        <v>0</v>
      </c>
      <c r="I4" s="216">
        <v>0</v>
      </c>
      <c r="J4" s="216">
        <v>1.07</v>
      </c>
      <c r="K4" s="216">
        <v>1.26</v>
      </c>
      <c r="L4" s="216">
        <v>4.04</v>
      </c>
      <c r="M4" s="216">
        <v>1.1299999999999999</v>
      </c>
      <c r="N4" s="216">
        <v>1.25</v>
      </c>
      <c r="O4" s="216">
        <v>1.4</v>
      </c>
      <c r="P4" s="216">
        <v>2.19</v>
      </c>
      <c r="Q4" s="216">
        <v>0.18</v>
      </c>
      <c r="R4" s="216">
        <v>0.56000000000000005</v>
      </c>
      <c r="S4" s="216">
        <v>0.28000000000000003</v>
      </c>
      <c r="T4" s="216">
        <v>0.69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1.78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19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1.39</v>
      </c>
      <c r="E5" s="216">
        <v>0</v>
      </c>
      <c r="F5" s="216">
        <v>0</v>
      </c>
      <c r="G5" s="216">
        <v>1.17</v>
      </c>
      <c r="H5" s="216">
        <v>0</v>
      </c>
      <c r="I5" s="216">
        <v>0</v>
      </c>
      <c r="J5" s="216">
        <v>1.07</v>
      </c>
      <c r="K5" s="216">
        <v>1.26</v>
      </c>
      <c r="L5" s="216">
        <v>4.04</v>
      </c>
      <c r="M5" s="216">
        <v>1.1299999999999999</v>
      </c>
      <c r="N5" s="216">
        <v>1.25</v>
      </c>
      <c r="O5" s="216">
        <v>1.4</v>
      </c>
      <c r="P5" s="216">
        <v>2.19</v>
      </c>
      <c r="Q5" s="216">
        <v>0.18</v>
      </c>
      <c r="R5" s="216">
        <v>0.56000000000000005</v>
      </c>
      <c r="S5" s="216">
        <v>0.28000000000000003</v>
      </c>
      <c r="T5" s="216">
        <v>0.69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1.78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1.39</v>
      </c>
      <c r="E6" s="216">
        <v>0</v>
      </c>
      <c r="F6" s="216">
        <v>0</v>
      </c>
      <c r="G6" s="216">
        <v>1.17</v>
      </c>
      <c r="H6" s="216">
        <v>0</v>
      </c>
      <c r="I6" s="216">
        <v>0</v>
      </c>
      <c r="J6" s="216">
        <v>1.07</v>
      </c>
      <c r="K6" s="216">
        <v>1.26</v>
      </c>
      <c r="L6" s="216">
        <v>4.04</v>
      </c>
      <c r="M6" s="216">
        <v>1.1299999999999999</v>
      </c>
      <c r="N6" s="216">
        <v>1.25</v>
      </c>
      <c r="O6" s="216">
        <v>1.4</v>
      </c>
      <c r="P6" s="216">
        <v>2.19</v>
      </c>
      <c r="Q6" s="216">
        <v>0.18</v>
      </c>
      <c r="R6" s="216">
        <v>0.56000000000000005</v>
      </c>
      <c r="S6" s="216">
        <v>0.28000000000000003</v>
      </c>
      <c r="T6" s="216">
        <v>0.69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1.73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0.48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0.12</v>
      </c>
      <c r="K7" s="216">
        <v>1.26</v>
      </c>
      <c r="L7" s="216">
        <v>4.04</v>
      </c>
      <c r="M7" s="216">
        <v>1.1299999999999999</v>
      </c>
      <c r="N7" s="216">
        <v>1.25</v>
      </c>
      <c r="O7" s="216">
        <v>1.4</v>
      </c>
      <c r="P7" s="216">
        <v>2.19</v>
      </c>
      <c r="Q7" s="216">
        <v>0.18</v>
      </c>
      <c r="R7" s="216">
        <v>0.56000000000000005</v>
      </c>
      <c r="S7" s="216">
        <v>0.28000000000000003</v>
      </c>
      <c r="T7" s="216">
        <v>0.69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1.73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1.26</v>
      </c>
      <c r="L8" s="216">
        <v>4.04</v>
      </c>
      <c r="M8" s="216">
        <v>1.1299999999999999</v>
      </c>
      <c r="N8" s="216">
        <v>1.25</v>
      </c>
      <c r="O8" s="216">
        <v>1.4</v>
      </c>
      <c r="P8" s="216">
        <v>2.19</v>
      </c>
      <c r="Q8" s="216">
        <v>0.18</v>
      </c>
      <c r="R8" s="216">
        <v>0.56000000000000005</v>
      </c>
      <c r="S8" s="216">
        <v>0.28000000000000003</v>
      </c>
      <c r="T8" s="216">
        <v>0.69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1.73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1.26</v>
      </c>
      <c r="L9" s="216">
        <v>4.04</v>
      </c>
      <c r="M9" s="216">
        <v>1.1299999999999999</v>
      </c>
      <c r="N9" s="216">
        <v>1.25</v>
      </c>
      <c r="O9" s="216">
        <v>1.4</v>
      </c>
      <c r="P9" s="216">
        <v>2.19</v>
      </c>
      <c r="Q9" s="216">
        <v>0.18</v>
      </c>
      <c r="R9" s="216">
        <v>0.56000000000000005</v>
      </c>
      <c r="S9" s="216">
        <v>0.28000000000000003</v>
      </c>
      <c r="T9" s="216">
        <v>0.69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1.73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1.26</v>
      </c>
      <c r="L10" s="216">
        <v>4.04</v>
      </c>
      <c r="M10" s="216">
        <v>1.1299999999999999</v>
      </c>
      <c r="N10" s="216">
        <v>1.25</v>
      </c>
      <c r="O10" s="216">
        <v>1.4</v>
      </c>
      <c r="P10" s="216">
        <v>2.19</v>
      </c>
      <c r="Q10" s="216">
        <v>0.18</v>
      </c>
      <c r="R10" s="216">
        <v>0.56000000000000005</v>
      </c>
      <c r="S10" s="216">
        <v>0.28000000000000003</v>
      </c>
      <c r="T10" s="216">
        <v>0.69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1.73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1.26</v>
      </c>
      <c r="L11" s="216">
        <v>4.04</v>
      </c>
      <c r="M11" s="216">
        <v>1.1299999999999999</v>
      </c>
      <c r="N11" s="216">
        <v>1.25</v>
      </c>
      <c r="O11" s="216">
        <v>1.4</v>
      </c>
      <c r="P11" s="216">
        <v>2.19</v>
      </c>
      <c r="Q11" s="216">
        <v>0.18</v>
      </c>
      <c r="R11" s="216">
        <v>0.56000000000000005</v>
      </c>
      <c r="S11" s="216">
        <v>0.28000000000000003</v>
      </c>
      <c r="T11" s="216">
        <v>0.69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1.73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1.26</v>
      </c>
      <c r="L12" s="216">
        <v>4.04</v>
      </c>
      <c r="M12" s="216">
        <v>1.1299999999999999</v>
      </c>
      <c r="N12" s="216">
        <v>1.25</v>
      </c>
      <c r="O12" s="216">
        <v>1.4</v>
      </c>
      <c r="P12" s="216">
        <v>2.19</v>
      </c>
      <c r="Q12" s="216">
        <v>0.18</v>
      </c>
      <c r="R12" s="216">
        <v>0.56000000000000005</v>
      </c>
      <c r="S12" s="216">
        <v>0.28000000000000003</v>
      </c>
      <c r="T12" s="216">
        <v>0.69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1.73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1.26</v>
      </c>
      <c r="L13" s="216">
        <v>4.04</v>
      </c>
      <c r="M13" s="216">
        <v>1.1299999999999999</v>
      </c>
      <c r="N13" s="216">
        <v>1.25</v>
      </c>
      <c r="O13" s="216">
        <v>1.4</v>
      </c>
      <c r="P13" s="216">
        <v>2.19</v>
      </c>
      <c r="Q13" s="216">
        <v>0.18</v>
      </c>
      <c r="R13" s="216">
        <v>0.56000000000000005</v>
      </c>
      <c r="S13" s="216">
        <v>0.28000000000000003</v>
      </c>
      <c r="T13" s="216">
        <v>0.69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1.73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19</v>
      </c>
      <c r="AL13" s="216">
        <v>0</v>
      </c>
      <c r="AM13" s="216">
        <v>0</v>
      </c>
      <c r="AN13" s="216">
        <v>0</v>
      </c>
      <c r="AO13" s="216">
        <v>6.2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1.26</v>
      </c>
      <c r="L14" s="216">
        <v>4.04</v>
      </c>
      <c r="M14" s="216">
        <v>1.1299999999999999</v>
      </c>
      <c r="N14" s="216">
        <v>1.25</v>
      </c>
      <c r="O14" s="216">
        <v>1.4</v>
      </c>
      <c r="P14" s="216">
        <v>2.19</v>
      </c>
      <c r="Q14" s="216">
        <v>0.18</v>
      </c>
      <c r="R14" s="216">
        <v>0.56000000000000005</v>
      </c>
      <c r="S14" s="216">
        <v>0.28000000000000003</v>
      </c>
      <c r="T14" s="216">
        <v>0.69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1.73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19</v>
      </c>
      <c r="AL14" s="216">
        <v>0</v>
      </c>
      <c r="AM14" s="216">
        <v>0</v>
      </c>
      <c r="AN14" s="216">
        <v>0</v>
      </c>
      <c r="AO14" s="216">
        <v>6.2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1.26</v>
      </c>
      <c r="L15" s="216">
        <v>4.04</v>
      </c>
      <c r="M15" s="216">
        <v>1.1299999999999999</v>
      </c>
      <c r="N15" s="216">
        <v>1.25</v>
      </c>
      <c r="O15" s="216">
        <v>1.4</v>
      </c>
      <c r="P15" s="216">
        <v>2.19</v>
      </c>
      <c r="Q15" s="216">
        <v>0.18</v>
      </c>
      <c r="R15" s="216">
        <v>0.56000000000000005</v>
      </c>
      <c r="S15" s="216">
        <v>0.28000000000000003</v>
      </c>
      <c r="T15" s="216">
        <v>0.69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1.73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19</v>
      </c>
      <c r="AL15" s="216">
        <v>0</v>
      </c>
      <c r="AM15" s="216">
        <v>0</v>
      </c>
      <c r="AN15" s="216">
        <v>0</v>
      </c>
      <c r="AO15" s="216">
        <v>6.2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1.26</v>
      </c>
      <c r="L16" s="216">
        <v>4.04</v>
      </c>
      <c r="M16" s="216">
        <v>1.1299999999999999</v>
      </c>
      <c r="N16" s="216">
        <v>1.25</v>
      </c>
      <c r="O16" s="216">
        <v>1.4</v>
      </c>
      <c r="P16" s="216">
        <v>2.19</v>
      </c>
      <c r="Q16" s="216">
        <v>0.18</v>
      </c>
      <c r="R16" s="216">
        <v>0.56000000000000005</v>
      </c>
      <c r="S16" s="216">
        <v>0.28000000000000003</v>
      </c>
      <c r="T16" s="216">
        <v>0.69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1.73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19</v>
      </c>
      <c r="AL16" s="216">
        <v>0</v>
      </c>
      <c r="AM16" s="216">
        <v>0</v>
      </c>
      <c r="AN16" s="216">
        <v>0</v>
      </c>
      <c r="AO16" s="216">
        <v>6.2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1.26</v>
      </c>
      <c r="L17" s="216">
        <v>4.04</v>
      </c>
      <c r="M17" s="216">
        <v>1.1299999999999999</v>
      </c>
      <c r="N17" s="216">
        <v>1.25</v>
      </c>
      <c r="O17" s="216">
        <v>1.4</v>
      </c>
      <c r="P17" s="216">
        <v>2.19</v>
      </c>
      <c r="Q17" s="216">
        <v>0.18</v>
      </c>
      <c r="R17" s="216">
        <v>0.56000000000000005</v>
      </c>
      <c r="S17" s="216">
        <v>0.28000000000000003</v>
      </c>
      <c r="T17" s="216">
        <v>0.69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1.73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20.239999999999998</v>
      </c>
      <c r="AL17" s="216">
        <v>0</v>
      </c>
      <c r="AM17" s="216">
        <v>0</v>
      </c>
      <c r="AN17" s="216">
        <v>0</v>
      </c>
      <c r="AO17" s="216">
        <v>6.2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1.26</v>
      </c>
      <c r="L18" s="216">
        <v>4.04</v>
      </c>
      <c r="M18" s="216">
        <v>1.1299999999999999</v>
      </c>
      <c r="N18" s="216">
        <v>1.25</v>
      </c>
      <c r="O18" s="216">
        <v>1.4</v>
      </c>
      <c r="P18" s="216">
        <v>2.19</v>
      </c>
      <c r="Q18" s="216">
        <v>0.18</v>
      </c>
      <c r="R18" s="216">
        <v>0.56000000000000005</v>
      </c>
      <c r="S18" s="216">
        <v>0.28000000000000003</v>
      </c>
      <c r="T18" s="216">
        <v>0.69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1.73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20.239999999999998</v>
      </c>
      <c r="AL18" s="216">
        <v>0</v>
      </c>
      <c r="AM18" s="216">
        <v>0</v>
      </c>
      <c r="AN18" s="216">
        <v>0</v>
      </c>
      <c r="AO18" s="216">
        <v>6.2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1.26</v>
      </c>
      <c r="L19" s="216">
        <v>4.04</v>
      </c>
      <c r="M19" s="216">
        <v>1.08</v>
      </c>
      <c r="N19" s="216">
        <v>1.25</v>
      </c>
      <c r="O19" s="216">
        <v>1.4</v>
      </c>
      <c r="P19" s="216">
        <v>2.19</v>
      </c>
      <c r="Q19" s="216">
        <v>0.18</v>
      </c>
      <c r="R19" s="216">
        <v>0.56000000000000005</v>
      </c>
      <c r="S19" s="216">
        <v>0.28000000000000003</v>
      </c>
      <c r="T19" s="216">
        <v>0.69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1.73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20.239999999999998</v>
      </c>
      <c r="AL19" s="216">
        <v>0</v>
      </c>
      <c r="AM19" s="216">
        <v>0</v>
      </c>
      <c r="AN19" s="216">
        <v>0</v>
      </c>
      <c r="AO19" s="216">
        <v>6.2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1.26</v>
      </c>
      <c r="L20" s="216">
        <v>4.04</v>
      </c>
      <c r="M20" s="216">
        <v>1.08</v>
      </c>
      <c r="N20" s="216">
        <v>1.25</v>
      </c>
      <c r="O20" s="216">
        <v>1.4</v>
      </c>
      <c r="P20" s="216">
        <v>2.19</v>
      </c>
      <c r="Q20" s="216">
        <v>0.18</v>
      </c>
      <c r="R20" s="216">
        <v>0.56000000000000005</v>
      </c>
      <c r="S20" s="216">
        <v>0.28000000000000003</v>
      </c>
      <c r="T20" s="216">
        <v>0.69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1.73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20.239999999999998</v>
      </c>
      <c r="AL20" s="216">
        <v>0</v>
      </c>
      <c r="AM20" s="216">
        <v>0</v>
      </c>
      <c r="AN20" s="216">
        <v>0</v>
      </c>
      <c r="AO20" s="216">
        <v>6.2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1.26</v>
      </c>
      <c r="L21" s="216">
        <v>4.04</v>
      </c>
      <c r="M21" s="216">
        <v>1.08</v>
      </c>
      <c r="N21" s="216">
        <v>1.25</v>
      </c>
      <c r="O21" s="216">
        <v>1.4</v>
      </c>
      <c r="P21" s="216">
        <v>2.19</v>
      </c>
      <c r="Q21" s="216">
        <v>0.18</v>
      </c>
      <c r="R21" s="216">
        <v>0.56000000000000005</v>
      </c>
      <c r="S21" s="216">
        <v>0.28000000000000003</v>
      </c>
      <c r="T21" s="216">
        <v>0.69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1.73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20.239999999999998</v>
      </c>
      <c r="AL21" s="216">
        <v>0</v>
      </c>
      <c r="AM21" s="216">
        <v>0</v>
      </c>
      <c r="AN21" s="216">
        <v>0</v>
      </c>
      <c r="AO21" s="216">
        <v>6.2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1.26</v>
      </c>
      <c r="L22" s="216">
        <v>4.04</v>
      </c>
      <c r="M22" s="216">
        <v>1.08</v>
      </c>
      <c r="N22" s="216">
        <v>1.25</v>
      </c>
      <c r="O22" s="216">
        <v>1.4</v>
      </c>
      <c r="P22" s="216">
        <v>2.19</v>
      </c>
      <c r="Q22" s="216">
        <v>0.18</v>
      </c>
      <c r="R22" s="216">
        <v>0.56000000000000005</v>
      </c>
      <c r="S22" s="216">
        <v>0.28000000000000003</v>
      </c>
      <c r="T22" s="216">
        <v>0.69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1.73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20.239999999999998</v>
      </c>
      <c r="AL22" s="216">
        <v>0</v>
      </c>
      <c r="AM22" s="216">
        <v>0</v>
      </c>
      <c r="AN22" s="216">
        <v>0</v>
      </c>
      <c r="AO22" s="216">
        <v>6.2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1.26</v>
      </c>
      <c r="L23" s="216">
        <v>4.04</v>
      </c>
      <c r="M23" s="216">
        <v>1.08</v>
      </c>
      <c r="N23" s="216">
        <v>1.25</v>
      </c>
      <c r="O23" s="216">
        <v>1.4</v>
      </c>
      <c r="P23" s="216">
        <v>2.19</v>
      </c>
      <c r="Q23" s="216">
        <v>0.18</v>
      </c>
      <c r="R23" s="216">
        <v>0.56000000000000005</v>
      </c>
      <c r="S23" s="216">
        <v>0.28000000000000003</v>
      </c>
      <c r="T23" s="216">
        <v>0.69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1.73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21.38</v>
      </c>
      <c r="AL23" s="216">
        <v>0</v>
      </c>
      <c r="AM23" s="216">
        <v>0</v>
      </c>
      <c r="AN23" s="216">
        <v>0</v>
      </c>
      <c r="AO23" s="216">
        <v>6.2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1.26</v>
      </c>
      <c r="L24" s="216">
        <v>4.04</v>
      </c>
      <c r="M24" s="216">
        <v>1.08</v>
      </c>
      <c r="N24" s="216">
        <v>1.25</v>
      </c>
      <c r="O24" s="216">
        <v>1.4</v>
      </c>
      <c r="P24" s="216">
        <v>2.19</v>
      </c>
      <c r="Q24" s="216">
        <v>0.18</v>
      </c>
      <c r="R24" s="216">
        <v>0.56000000000000005</v>
      </c>
      <c r="S24" s="216">
        <v>0.28000000000000003</v>
      </c>
      <c r="T24" s="216">
        <v>0.69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1.73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21.38</v>
      </c>
      <c r="AL24" s="216">
        <v>0</v>
      </c>
      <c r="AM24" s="216">
        <v>0</v>
      </c>
      <c r="AN24" s="216">
        <v>0</v>
      </c>
      <c r="AO24" s="216">
        <v>6.2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1.26</v>
      </c>
      <c r="L25" s="216">
        <v>4.04</v>
      </c>
      <c r="M25" s="216">
        <v>1.08</v>
      </c>
      <c r="N25" s="216">
        <v>1.25</v>
      </c>
      <c r="O25" s="216">
        <v>1.4</v>
      </c>
      <c r="P25" s="216">
        <v>2.19</v>
      </c>
      <c r="Q25" s="216">
        <v>0.18</v>
      </c>
      <c r="R25" s="216">
        <v>0.56000000000000005</v>
      </c>
      <c r="S25" s="216">
        <v>0.28000000000000003</v>
      </c>
      <c r="T25" s="216">
        <v>0.69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1.73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21.38</v>
      </c>
      <c r="AL25" s="216">
        <v>0</v>
      </c>
      <c r="AM25" s="216">
        <v>0</v>
      </c>
      <c r="AN25" s="216">
        <v>0</v>
      </c>
      <c r="AO25" s="216">
        <v>6.2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1.26</v>
      </c>
      <c r="L26" s="216">
        <v>4.04</v>
      </c>
      <c r="M26" s="216">
        <v>1.08</v>
      </c>
      <c r="N26" s="216">
        <v>1.25</v>
      </c>
      <c r="O26" s="216">
        <v>1.4</v>
      </c>
      <c r="P26" s="216">
        <v>2.19</v>
      </c>
      <c r="Q26" s="216">
        <v>0.18</v>
      </c>
      <c r="R26" s="216">
        <v>0.56000000000000005</v>
      </c>
      <c r="S26" s="216">
        <v>0.28000000000000003</v>
      </c>
      <c r="T26" s="216">
        <v>0.69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1.73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21.38</v>
      </c>
      <c r="AL26" s="216">
        <v>0</v>
      </c>
      <c r="AM26" s="216">
        <v>0</v>
      </c>
      <c r="AN26" s="216">
        <v>0</v>
      </c>
      <c r="AO26" s="216">
        <v>6.2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1.26</v>
      </c>
      <c r="L27" s="216">
        <v>4.04</v>
      </c>
      <c r="M27" s="216">
        <v>1.08</v>
      </c>
      <c r="N27" s="216">
        <v>1.25</v>
      </c>
      <c r="O27" s="216">
        <v>1.4</v>
      </c>
      <c r="P27" s="216">
        <v>2.19</v>
      </c>
      <c r="Q27" s="216">
        <v>0.18</v>
      </c>
      <c r="R27" s="216">
        <v>0.56000000000000005</v>
      </c>
      <c r="S27" s="216">
        <v>0.28000000000000003</v>
      </c>
      <c r="T27" s="216">
        <v>0.69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1.73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22.4</v>
      </c>
      <c r="AL27" s="216">
        <v>0</v>
      </c>
      <c r="AM27" s="216">
        <v>0</v>
      </c>
      <c r="AN27" s="216">
        <v>0</v>
      </c>
      <c r="AO27" s="216">
        <v>11.66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1.31</v>
      </c>
      <c r="L28" s="216">
        <v>4.04</v>
      </c>
      <c r="M28" s="216">
        <v>1.08</v>
      </c>
      <c r="N28" s="216">
        <v>1.25</v>
      </c>
      <c r="O28" s="216">
        <v>1.4</v>
      </c>
      <c r="P28" s="216">
        <v>2.19</v>
      </c>
      <c r="Q28" s="216">
        <v>0.19</v>
      </c>
      <c r="R28" s="216">
        <v>0.56000000000000005</v>
      </c>
      <c r="S28" s="216">
        <v>0.28999999999999998</v>
      </c>
      <c r="T28" s="216">
        <v>0.69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1.73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22.4</v>
      </c>
      <c r="AL28" s="216">
        <v>0</v>
      </c>
      <c r="AM28" s="216">
        <v>0</v>
      </c>
      <c r="AN28" s="216">
        <v>0</v>
      </c>
      <c r="AO28" s="216">
        <v>11.66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1.31</v>
      </c>
      <c r="L29" s="216">
        <v>4.04</v>
      </c>
      <c r="M29" s="216">
        <v>1.08</v>
      </c>
      <c r="N29" s="216">
        <v>1.25</v>
      </c>
      <c r="O29" s="216">
        <v>1.4</v>
      </c>
      <c r="P29" s="216">
        <v>2.19</v>
      </c>
      <c r="Q29" s="216">
        <v>0.19</v>
      </c>
      <c r="R29" s="216">
        <v>0.56000000000000005</v>
      </c>
      <c r="S29" s="216">
        <v>0.28999999999999998</v>
      </c>
      <c r="T29" s="216">
        <v>0.69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1.73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22.4</v>
      </c>
      <c r="AL29" s="216">
        <v>0</v>
      </c>
      <c r="AM29" s="216">
        <v>0</v>
      </c>
      <c r="AN29" s="216">
        <v>0</v>
      </c>
      <c r="AO29" s="216">
        <v>11.66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1.31</v>
      </c>
      <c r="L30" s="216">
        <v>4.04</v>
      </c>
      <c r="M30" s="216">
        <v>1.08</v>
      </c>
      <c r="N30" s="216">
        <v>1.25</v>
      </c>
      <c r="O30" s="216">
        <v>1.4</v>
      </c>
      <c r="P30" s="216">
        <v>2.19</v>
      </c>
      <c r="Q30" s="216">
        <v>0.19</v>
      </c>
      <c r="R30" s="216">
        <v>0.56000000000000005</v>
      </c>
      <c r="S30" s="216">
        <v>0.28000000000000003</v>
      </c>
      <c r="T30" s="216">
        <v>0.69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1.78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22.4</v>
      </c>
      <c r="AL30" s="216">
        <v>0</v>
      </c>
      <c r="AM30" s="216">
        <v>0</v>
      </c>
      <c r="AN30" s="216">
        <v>0</v>
      </c>
      <c r="AO30" s="216">
        <v>11.66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1.31</v>
      </c>
      <c r="L31" s="216">
        <v>4.2</v>
      </c>
      <c r="M31" s="216">
        <v>1.08</v>
      </c>
      <c r="N31" s="216">
        <v>1.25</v>
      </c>
      <c r="O31" s="216">
        <v>1.4</v>
      </c>
      <c r="P31" s="216">
        <v>2.19</v>
      </c>
      <c r="Q31" s="216">
        <v>0.19</v>
      </c>
      <c r="R31" s="216">
        <v>0.57999999999999996</v>
      </c>
      <c r="S31" s="216">
        <v>0.28999999999999998</v>
      </c>
      <c r="T31" s="216">
        <v>0.69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1.78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22.4</v>
      </c>
      <c r="AL31" s="216">
        <v>0</v>
      </c>
      <c r="AM31" s="216">
        <v>0</v>
      </c>
      <c r="AN31" s="216">
        <v>0</v>
      </c>
      <c r="AO31" s="216">
        <v>11.66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1.31</v>
      </c>
      <c r="L32" s="216">
        <v>4.12</v>
      </c>
      <c r="M32" s="216">
        <v>1.08</v>
      </c>
      <c r="N32" s="216">
        <v>1.25</v>
      </c>
      <c r="O32" s="216">
        <v>1.4</v>
      </c>
      <c r="P32" s="216">
        <v>2.19</v>
      </c>
      <c r="Q32" s="216">
        <v>0.19</v>
      </c>
      <c r="R32" s="216">
        <v>0.57999999999999996</v>
      </c>
      <c r="S32" s="216">
        <v>0.28999999999999998</v>
      </c>
      <c r="T32" s="216">
        <v>0.69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1.78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22.4</v>
      </c>
      <c r="AL32" s="216">
        <v>0</v>
      </c>
      <c r="AM32" s="216">
        <v>0</v>
      </c>
      <c r="AN32" s="216">
        <v>0</v>
      </c>
      <c r="AO32" s="216">
        <v>11.66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1.31</v>
      </c>
      <c r="L33" s="216">
        <v>4.12</v>
      </c>
      <c r="M33" s="216">
        <v>1.1299999999999999</v>
      </c>
      <c r="N33" s="216">
        <v>1.25</v>
      </c>
      <c r="O33" s="216">
        <v>1.4</v>
      </c>
      <c r="P33" s="216">
        <v>2.19</v>
      </c>
      <c r="Q33" s="216">
        <v>0.19</v>
      </c>
      <c r="R33" s="216">
        <v>0.57999999999999996</v>
      </c>
      <c r="S33" s="216">
        <v>0.28999999999999998</v>
      </c>
      <c r="T33" s="216">
        <v>0.69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1.78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22.4</v>
      </c>
      <c r="AL33" s="216">
        <v>0</v>
      </c>
      <c r="AM33" s="216">
        <v>0</v>
      </c>
      <c r="AN33" s="216">
        <v>0</v>
      </c>
      <c r="AO33" s="216">
        <v>11.66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1.31</v>
      </c>
      <c r="L34" s="216">
        <v>4.12</v>
      </c>
      <c r="M34" s="216">
        <v>1.1299999999999999</v>
      </c>
      <c r="N34" s="216">
        <v>1.25</v>
      </c>
      <c r="O34" s="216">
        <v>1.4</v>
      </c>
      <c r="P34" s="216">
        <v>2.19</v>
      </c>
      <c r="Q34" s="216">
        <v>0.19</v>
      </c>
      <c r="R34" s="216">
        <v>0.57999999999999996</v>
      </c>
      <c r="S34" s="216">
        <v>0.28999999999999998</v>
      </c>
      <c r="T34" s="216">
        <v>0.69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1.78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22.4</v>
      </c>
      <c r="AL34" s="216">
        <v>0</v>
      </c>
      <c r="AM34" s="216">
        <v>0</v>
      </c>
      <c r="AN34" s="216">
        <v>0</v>
      </c>
      <c r="AO34" s="216">
        <v>11.66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1.31</v>
      </c>
      <c r="L35" s="216">
        <v>4.05</v>
      </c>
      <c r="M35" s="216">
        <v>1.1299999999999999</v>
      </c>
      <c r="N35" s="216">
        <v>1.25</v>
      </c>
      <c r="O35" s="216">
        <v>1.4</v>
      </c>
      <c r="P35" s="216">
        <v>2.19</v>
      </c>
      <c r="Q35" s="216">
        <v>0.19</v>
      </c>
      <c r="R35" s="216">
        <v>0.57999999999999996</v>
      </c>
      <c r="S35" s="216">
        <v>0.28999999999999998</v>
      </c>
      <c r="T35" s="216">
        <v>0.69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1.78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22.4</v>
      </c>
      <c r="AL35" s="216">
        <v>0</v>
      </c>
      <c r="AM35" s="216">
        <v>0</v>
      </c>
      <c r="AN35" s="216">
        <v>0</v>
      </c>
      <c r="AO35" s="216">
        <v>20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1.31</v>
      </c>
      <c r="L36" s="216">
        <v>4.04</v>
      </c>
      <c r="M36" s="216">
        <v>1.1299999999999999</v>
      </c>
      <c r="N36" s="216">
        <v>1.25</v>
      </c>
      <c r="O36" s="216">
        <v>1.4</v>
      </c>
      <c r="P36" s="216">
        <v>2.19</v>
      </c>
      <c r="Q36" s="216">
        <v>0.19</v>
      </c>
      <c r="R36" s="216">
        <v>0.57999999999999996</v>
      </c>
      <c r="S36" s="216">
        <v>0.28999999999999998</v>
      </c>
      <c r="T36" s="216">
        <v>0.69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1.78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22.4</v>
      </c>
      <c r="AL36" s="216">
        <v>0</v>
      </c>
      <c r="AM36" s="216">
        <v>0</v>
      </c>
      <c r="AN36" s="216">
        <v>0</v>
      </c>
      <c r="AO36" s="216">
        <v>20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1.31</v>
      </c>
      <c r="L37" s="216">
        <v>4.05</v>
      </c>
      <c r="M37" s="216">
        <v>1.1299999999999999</v>
      </c>
      <c r="N37" s="216">
        <v>1.25</v>
      </c>
      <c r="O37" s="216">
        <v>1.4</v>
      </c>
      <c r="P37" s="216">
        <v>2.19</v>
      </c>
      <c r="Q37" s="216">
        <v>0.19</v>
      </c>
      <c r="R37" s="216">
        <v>0.57999999999999996</v>
      </c>
      <c r="S37" s="216">
        <v>0.28999999999999998</v>
      </c>
      <c r="T37" s="216">
        <v>0.69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1.78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22.4</v>
      </c>
      <c r="AL37" s="216">
        <v>0</v>
      </c>
      <c r="AM37" s="216">
        <v>0</v>
      </c>
      <c r="AN37" s="216">
        <v>0</v>
      </c>
      <c r="AO37" s="216">
        <v>20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1.31</v>
      </c>
      <c r="L38" s="216">
        <v>4.04</v>
      </c>
      <c r="M38" s="216">
        <v>1.1299999999999999</v>
      </c>
      <c r="N38" s="216">
        <v>1.25</v>
      </c>
      <c r="O38" s="216">
        <v>1.4</v>
      </c>
      <c r="P38" s="216">
        <v>2.19</v>
      </c>
      <c r="Q38" s="216">
        <v>0.19</v>
      </c>
      <c r="R38" s="216">
        <v>0.57999999999999996</v>
      </c>
      <c r="S38" s="216">
        <v>0.28999999999999998</v>
      </c>
      <c r="T38" s="216">
        <v>0.69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1.73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22.4</v>
      </c>
      <c r="AL38" s="216">
        <v>0</v>
      </c>
      <c r="AM38" s="216">
        <v>0</v>
      </c>
      <c r="AN38" s="216">
        <v>0</v>
      </c>
      <c r="AO38" s="216">
        <v>18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1.31</v>
      </c>
      <c r="L39" s="216">
        <v>4.0599999999999996</v>
      </c>
      <c r="M39" s="216">
        <v>1.1299999999999999</v>
      </c>
      <c r="N39" s="216">
        <v>1.25</v>
      </c>
      <c r="O39" s="216">
        <v>1.4</v>
      </c>
      <c r="P39" s="216">
        <v>2.19</v>
      </c>
      <c r="Q39" s="216">
        <v>0.19</v>
      </c>
      <c r="R39" s="216">
        <v>0.56000000000000005</v>
      </c>
      <c r="S39" s="216">
        <v>0.28999999999999998</v>
      </c>
      <c r="T39" s="216">
        <v>0.69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1.73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22.4</v>
      </c>
      <c r="AL39" s="216">
        <v>0</v>
      </c>
      <c r="AM39" s="216">
        <v>0</v>
      </c>
      <c r="AN39" s="216">
        <v>0</v>
      </c>
      <c r="AO39" s="216">
        <v>14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1.31</v>
      </c>
      <c r="L40" s="216">
        <v>4.0599999999999996</v>
      </c>
      <c r="M40" s="216">
        <v>1.1299999999999999</v>
      </c>
      <c r="N40" s="216">
        <v>1.25</v>
      </c>
      <c r="O40" s="216">
        <v>1.4</v>
      </c>
      <c r="P40" s="216">
        <v>2.19</v>
      </c>
      <c r="Q40" s="216">
        <v>0.19</v>
      </c>
      <c r="R40" s="216">
        <v>0.56000000000000005</v>
      </c>
      <c r="S40" s="216">
        <v>0.28999999999999998</v>
      </c>
      <c r="T40" s="216">
        <v>0.69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1.73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22.4</v>
      </c>
      <c r="AL40" s="216">
        <v>0</v>
      </c>
      <c r="AM40" s="216">
        <v>0</v>
      </c>
      <c r="AN40" s="216">
        <v>0</v>
      </c>
      <c r="AO40" s="216">
        <v>14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1.31</v>
      </c>
      <c r="L41" s="216">
        <v>4.12</v>
      </c>
      <c r="M41" s="216">
        <v>1.1299999999999999</v>
      </c>
      <c r="N41" s="216">
        <v>1.25</v>
      </c>
      <c r="O41" s="216">
        <v>1.4</v>
      </c>
      <c r="P41" s="216">
        <v>2.19</v>
      </c>
      <c r="Q41" s="216">
        <v>0.19</v>
      </c>
      <c r="R41" s="216">
        <v>0.56000000000000005</v>
      </c>
      <c r="S41" s="216">
        <v>0.28999999999999998</v>
      </c>
      <c r="T41" s="216">
        <v>0.69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1.73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22.4</v>
      </c>
      <c r="AL41" s="216">
        <v>0</v>
      </c>
      <c r="AM41" s="216">
        <v>0</v>
      </c>
      <c r="AN41" s="216">
        <v>0</v>
      </c>
      <c r="AO41" s="216">
        <v>14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1.31</v>
      </c>
      <c r="L42" s="216">
        <v>4.12</v>
      </c>
      <c r="M42" s="216">
        <v>1.1299999999999999</v>
      </c>
      <c r="N42" s="216">
        <v>1.25</v>
      </c>
      <c r="O42" s="216">
        <v>1.4</v>
      </c>
      <c r="P42" s="216">
        <v>2.19</v>
      </c>
      <c r="Q42" s="216">
        <v>0.19</v>
      </c>
      <c r="R42" s="216">
        <v>0.56000000000000005</v>
      </c>
      <c r="S42" s="216">
        <v>0.28999999999999998</v>
      </c>
      <c r="T42" s="216">
        <v>0.69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1.73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22.4</v>
      </c>
      <c r="AL42" s="216">
        <v>0</v>
      </c>
      <c r="AM42" s="216">
        <v>0</v>
      </c>
      <c r="AN42" s="216">
        <v>0</v>
      </c>
      <c r="AO42" s="216">
        <v>12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1.31</v>
      </c>
      <c r="L43" s="216">
        <v>4.1399999999999997</v>
      </c>
      <c r="M43" s="216">
        <v>1.1299999999999999</v>
      </c>
      <c r="N43" s="216">
        <v>1.25</v>
      </c>
      <c r="O43" s="216">
        <v>1.4</v>
      </c>
      <c r="P43" s="216">
        <v>2.19</v>
      </c>
      <c r="Q43" s="216">
        <v>0.19</v>
      </c>
      <c r="R43" s="216">
        <v>0.56000000000000005</v>
      </c>
      <c r="S43" s="216">
        <v>0.28999999999999998</v>
      </c>
      <c r="T43" s="216">
        <v>0.69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0.97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22.63</v>
      </c>
      <c r="AL43" s="216">
        <v>0</v>
      </c>
      <c r="AM43" s="216">
        <v>0</v>
      </c>
      <c r="AN43" s="216">
        <v>0</v>
      </c>
      <c r="AO43" s="216">
        <v>14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1.31</v>
      </c>
      <c r="L44" s="216">
        <v>4.1399999999999997</v>
      </c>
      <c r="M44" s="216">
        <v>1.1299999999999999</v>
      </c>
      <c r="N44" s="216">
        <v>1.25</v>
      </c>
      <c r="O44" s="216">
        <v>1.4</v>
      </c>
      <c r="P44" s="216">
        <v>2.19</v>
      </c>
      <c r="Q44" s="216">
        <v>0.19</v>
      </c>
      <c r="R44" s="216">
        <v>0.56000000000000005</v>
      </c>
      <c r="S44" s="216">
        <v>0.28000000000000003</v>
      </c>
      <c r="T44" s="216">
        <v>0.69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0.97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22.63</v>
      </c>
      <c r="AL44" s="216">
        <v>0</v>
      </c>
      <c r="AM44" s="216">
        <v>0</v>
      </c>
      <c r="AN44" s="216">
        <v>0</v>
      </c>
      <c r="AO44" s="216">
        <v>15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1.31</v>
      </c>
      <c r="L45" s="216">
        <v>4.16</v>
      </c>
      <c r="M45" s="216">
        <v>1.1299999999999999</v>
      </c>
      <c r="N45" s="216">
        <v>1.25</v>
      </c>
      <c r="O45" s="216">
        <v>1.4</v>
      </c>
      <c r="P45" s="216">
        <v>2.19</v>
      </c>
      <c r="Q45" s="216">
        <v>0.19</v>
      </c>
      <c r="R45" s="216">
        <v>0.56000000000000005</v>
      </c>
      <c r="S45" s="216">
        <v>0.28999999999999998</v>
      </c>
      <c r="T45" s="216">
        <v>0.69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1.68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22.63</v>
      </c>
      <c r="AL45" s="216">
        <v>0</v>
      </c>
      <c r="AM45" s="216">
        <v>0</v>
      </c>
      <c r="AN45" s="216">
        <v>0</v>
      </c>
      <c r="AO45" s="216">
        <v>15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1.31</v>
      </c>
      <c r="L46" s="216">
        <v>4.16</v>
      </c>
      <c r="M46" s="216">
        <v>1.1299999999999999</v>
      </c>
      <c r="N46" s="216">
        <v>1.25</v>
      </c>
      <c r="O46" s="216">
        <v>1.4</v>
      </c>
      <c r="P46" s="216">
        <v>2.19</v>
      </c>
      <c r="Q46" s="216">
        <v>0.19</v>
      </c>
      <c r="R46" s="216">
        <v>0.56000000000000005</v>
      </c>
      <c r="S46" s="216">
        <v>0.28999999999999998</v>
      </c>
      <c r="T46" s="216">
        <v>0.69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1.68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22.63</v>
      </c>
      <c r="AL46" s="216">
        <v>0</v>
      </c>
      <c r="AM46" s="216">
        <v>0</v>
      </c>
      <c r="AN46" s="216">
        <v>0</v>
      </c>
      <c r="AO46" s="216">
        <v>18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1.31</v>
      </c>
      <c r="L47" s="216">
        <v>4.1399999999999997</v>
      </c>
      <c r="M47" s="216">
        <v>1.1299999999999999</v>
      </c>
      <c r="N47" s="216">
        <v>1.25</v>
      </c>
      <c r="O47" s="216">
        <v>1.4</v>
      </c>
      <c r="P47" s="216">
        <v>2.19</v>
      </c>
      <c r="Q47" s="216">
        <v>0.19</v>
      </c>
      <c r="R47" s="216">
        <v>0.56000000000000005</v>
      </c>
      <c r="S47" s="216">
        <v>0.28999999999999998</v>
      </c>
      <c r="T47" s="216">
        <v>0.69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1.68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22.63</v>
      </c>
      <c r="AL47" s="216">
        <v>0</v>
      </c>
      <c r="AM47" s="216">
        <v>0</v>
      </c>
      <c r="AN47" s="216">
        <v>0</v>
      </c>
      <c r="AO47" s="216">
        <v>18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1.31</v>
      </c>
      <c r="L48" s="216">
        <v>4.1399999999999997</v>
      </c>
      <c r="M48" s="216">
        <v>1.1299999999999999</v>
      </c>
      <c r="N48" s="216">
        <v>1.25</v>
      </c>
      <c r="O48" s="216">
        <v>1.4</v>
      </c>
      <c r="P48" s="216">
        <v>2.19</v>
      </c>
      <c r="Q48" s="216">
        <v>0.19</v>
      </c>
      <c r="R48" s="216">
        <v>0.56000000000000005</v>
      </c>
      <c r="S48" s="216">
        <v>0.28999999999999998</v>
      </c>
      <c r="T48" s="216">
        <v>0.69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1.68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22.63</v>
      </c>
      <c r="AL48" s="216">
        <v>0</v>
      </c>
      <c r="AM48" s="216">
        <v>0</v>
      </c>
      <c r="AN48" s="216">
        <v>0</v>
      </c>
      <c r="AO48" s="216">
        <v>16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1.31</v>
      </c>
      <c r="L49" s="216">
        <v>4.18</v>
      </c>
      <c r="M49" s="216">
        <v>1.1299999999999999</v>
      </c>
      <c r="N49" s="216">
        <v>1.25</v>
      </c>
      <c r="O49" s="216">
        <v>1.4</v>
      </c>
      <c r="P49" s="216">
        <v>2.19</v>
      </c>
      <c r="Q49" s="216">
        <v>0.19</v>
      </c>
      <c r="R49" s="216">
        <v>0.56000000000000005</v>
      </c>
      <c r="S49" s="216">
        <v>0.28999999999999998</v>
      </c>
      <c r="T49" s="216">
        <v>0.72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1.68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22.63</v>
      </c>
      <c r="AL49" s="216">
        <v>0</v>
      </c>
      <c r="AM49" s="216">
        <v>0</v>
      </c>
      <c r="AN49" s="216">
        <v>0</v>
      </c>
      <c r="AO49" s="216">
        <v>15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1.31</v>
      </c>
      <c r="L50" s="216">
        <v>4.18</v>
      </c>
      <c r="M50" s="216">
        <v>1.1299999999999999</v>
      </c>
      <c r="N50" s="216">
        <v>1.25</v>
      </c>
      <c r="O50" s="216">
        <v>1.4</v>
      </c>
      <c r="P50" s="216">
        <v>2.19</v>
      </c>
      <c r="Q50" s="216">
        <v>0.19</v>
      </c>
      <c r="R50" s="216">
        <v>0.56000000000000005</v>
      </c>
      <c r="S50" s="216">
        <v>0.28999999999999998</v>
      </c>
      <c r="T50" s="216">
        <v>0.72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1.63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22.63</v>
      </c>
      <c r="AL50" s="216">
        <v>0</v>
      </c>
      <c r="AM50" s="216">
        <v>0</v>
      </c>
      <c r="AN50" s="216">
        <v>0</v>
      </c>
      <c r="AO50" s="216">
        <v>18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1.31</v>
      </c>
      <c r="L51" s="216">
        <v>4.18</v>
      </c>
      <c r="M51" s="216">
        <v>1.1299999999999999</v>
      </c>
      <c r="N51" s="216">
        <v>1.25</v>
      </c>
      <c r="O51" s="216">
        <v>1.4</v>
      </c>
      <c r="P51" s="216">
        <v>2.19</v>
      </c>
      <c r="Q51" s="216">
        <v>0.19</v>
      </c>
      <c r="R51" s="216">
        <v>0.56000000000000005</v>
      </c>
      <c r="S51" s="216">
        <v>0.28999999999999998</v>
      </c>
      <c r="T51" s="216">
        <v>0.72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1.63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22.74</v>
      </c>
      <c r="AL51" s="216">
        <v>0</v>
      </c>
      <c r="AM51" s="216">
        <v>0</v>
      </c>
      <c r="AN51" s="216">
        <v>0</v>
      </c>
      <c r="AO51" s="216">
        <v>18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1.31</v>
      </c>
      <c r="L52" s="216">
        <v>4.18</v>
      </c>
      <c r="M52" s="216">
        <v>1.1299999999999999</v>
      </c>
      <c r="N52" s="216">
        <v>1.25</v>
      </c>
      <c r="O52" s="216">
        <v>1.4</v>
      </c>
      <c r="P52" s="216">
        <v>2.19</v>
      </c>
      <c r="Q52" s="216">
        <v>0.19</v>
      </c>
      <c r="R52" s="216">
        <v>0.56000000000000005</v>
      </c>
      <c r="S52" s="216">
        <v>0.28999999999999998</v>
      </c>
      <c r="T52" s="216">
        <v>0.72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0.93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22.74</v>
      </c>
      <c r="AL52" s="216">
        <v>0</v>
      </c>
      <c r="AM52" s="216">
        <v>0</v>
      </c>
      <c r="AN52" s="216">
        <v>0</v>
      </c>
      <c r="AO52" s="216">
        <v>21.9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1.31</v>
      </c>
      <c r="L53" s="216">
        <v>4.13</v>
      </c>
      <c r="M53" s="216">
        <v>1.1299999999999999</v>
      </c>
      <c r="N53" s="216">
        <v>1.25</v>
      </c>
      <c r="O53" s="216">
        <v>1.4</v>
      </c>
      <c r="P53" s="216">
        <v>2.19</v>
      </c>
      <c r="Q53" s="216">
        <v>0.19</v>
      </c>
      <c r="R53" s="216">
        <v>0.56000000000000005</v>
      </c>
      <c r="S53" s="216">
        <v>0.28999999999999998</v>
      </c>
      <c r="T53" s="216">
        <v>0.72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1.63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22.74</v>
      </c>
      <c r="AL53" s="216">
        <v>0</v>
      </c>
      <c r="AM53" s="216">
        <v>0</v>
      </c>
      <c r="AN53" s="216">
        <v>0</v>
      </c>
      <c r="AO53" s="216">
        <v>21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1.31</v>
      </c>
      <c r="L54" s="216">
        <v>4.13</v>
      </c>
      <c r="M54" s="216">
        <v>1.1299999999999999</v>
      </c>
      <c r="N54" s="216">
        <v>1.25</v>
      </c>
      <c r="O54" s="216">
        <v>1.4</v>
      </c>
      <c r="P54" s="216">
        <v>2.19</v>
      </c>
      <c r="Q54" s="216">
        <v>0.19</v>
      </c>
      <c r="R54" s="216">
        <v>0.56000000000000005</v>
      </c>
      <c r="S54" s="216">
        <v>0.28999999999999998</v>
      </c>
      <c r="T54" s="216">
        <v>0.72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1.63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22.74</v>
      </c>
      <c r="AL54" s="216">
        <v>0</v>
      </c>
      <c r="AM54" s="216">
        <v>0</v>
      </c>
      <c r="AN54" s="216">
        <v>0</v>
      </c>
      <c r="AO54" s="216">
        <v>21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1.31</v>
      </c>
      <c r="L55" s="216">
        <v>4.13</v>
      </c>
      <c r="M55" s="216">
        <v>1.1299999999999999</v>
      </c>
      <c r="N55" s="216">
        <v>1.25</v>
      </c>
      <c r="O55" s="216">
        <v>1.4</v>
      </c>
      <c r="P55" s="216">
        <v>2.2000000000000002</v>
      </c>
      <c r="Q55" s="216">
        <v>0.19</v>
      </c>
      <c r="R55" s="216">
        <v>0.57999999999999996</v>
      </c>
      <c r="S55" s="216">
        <v>0.28999999999999998</v>
      </c>
      <c r="T55" s="216">
        <v>0.72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1.58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22.74</v>
      </c>
      <c r="AL55" s="216">
        <v>0</v>
      </c>
      <c r="AM55" s="216">
        <v>0</v>
      </c>
      <c r="AN55" s="216">
        <v>0</v>
      </c>
      <c r="AO55" s="216">
        <v>20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1.31</v>
      </c>
      <c r="L56" s="216">
        <v>4.13</v>
      </c>
      <c r="M56" s="216">
        <v>1.1299999999999999</v>
      </c>
      <c r="N56" s="216">
        <v>1.25</v>
      </c>
      <c r="O56" s="216">
        <v>1.4</v>
      </c>
      <c r="P56" s="216">
        <v>2.2000000000000002</v>
      </c>
      <c r="Q56" s="216">
        <v>0.19</v>
      </c>
      <c r="R56" s="216">
        <v>0.56000000000000005</v>
      </c>
      <c r="S56" s="216">
        <v>0.28999999999999998</v>
      </c>
      <c r="T56" s="216">
        <v>0.72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1.58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22.74</v>
      </c>
      <c r="AL56" s="216">
        <v>0</v>
      </c>
      <c r="AM56" s="216">
        <v>0</v>
      </c>
      <c r="AN56" s="216">
        <v>0</v>
      </c>
      <c r="AO56" s="216">
        <v>20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1.31</v>
      </c>
      <c r="L57" s="216">
        <v>4.13</v>
      </c>
      <c r="M57" s="216">
        <v>1.1299999999999999</v>
      </c>
      <c r="N57" s="216">
        <v>1.25</v>
      </c>
      <c r="O57" s="216">
        <v>1.4</v>
      </c>
      <c r="P57" s="216">
        <v>2.2000000000000002</v>
      </c>
      <c r="Q57" s="216">
        <v>0.19</v>
      </c>
      <c r="R57" s="216">
        <v>0.56000000000000005</v>
      </c>
      <c r="S57" s="216">
        <v>0.28999999999999998</v>
      </c>
      <c r="T57" s="216">
        <v>0.72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1.58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22.74</v>
      </c>
      <c r="AL57" s="216">
        <v>0</v>
      </c>
      <c r="AM57" s="216">
        <v>0</v>
      </c>
      <c r="AN57" s="216">
        <v>0</v>
      </c>
      <c r="AO57" s="216">
        <v>20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1.31</v>
      </c>
      <c r="L58" s="216">
        <v>4.13</v>
      </c>
      <c r="M58" s="216">
        <v>1.1299999999999999</v>
      </c>
      <c r="N58" s="216">
        <v>1.25</v>
      </c>
      <c r="O58" s="216">
        <v>1.4</v>
      </c>
      <c r="P58" s="216">
        <v>2.2000000000000002</v>
      </c>
      <c r="Q58" s="216">
        <v>0.19</v>
      </c>
      <c r="R58" s="216">
        <v>0.56000000000000005</v>
      </c>
      <c r="S58" s="216">
        <v>0.28999999999999998</v>
      </c>
      <c r="T58" s="216">
        <v>0.72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1.58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22.74</v>
      </c>
      <c r="AL58" s="216">
        <v>0</v>
      </c>
      <c r="AM58" s="216">
        <v>0</v>
      </c>
      <c r="AN58" s="216">
        <v>0</v>
      </c>
      <c r="AO58" s="216">
        <v>19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1.31</v>
      </c>
      <c r="L59" s="216">
        <v>4.04</v>
      </c>
      <c r="M59" s="216">
        <v>1.1299999999999999</v>
      </c>
      <c r="N59" s="216">
        <v>1.25</v>
      </c>
      <c r="O59" s="216">
        <v>1.4</v>
      </c>
      <c r="P59" s="216">
        <v>2.2000000000000002</v>
      </c>
      <c r="Q59" s="216">
        <v>0.19</v>
      </c>
      <c r="R59" s="216">
        <v>0.56000000000000005</v>
      </c>
      <c r="S59" s="216">
        <v>0.28999999999999998</v>
      </c>
      <c r="T59" s="216">
        <v>0.72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1.58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22.74</v>
      </c>
      <c r="AL59" s="216">
        <v>0</v>
      </c>
      <c r="AM59" s="216">
        <v>0</v>
      </c>
      <c r="AN59" s="216">
        <v>0</v>
      </c>
      <c r="AO59" s="216">
        <v>20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1.31</v>
      </c>
      <c r="L60" s="216">
        <v>4.04</v>
      </c>
      <c r="M60" s="216">
        <v>1.1299999999999999</v>
      </c>
      <c r="N60" s="216">
        <v>1.25</v>
      </c>
      <c r="O60" s="216">
        <v>1.4</v>
      </c>
      <c r="P60" s="216">
        <v>2.2000000000000002</v>
      </c>
      <c r="Q60" s="216">
        <v>0.19</v>
      </c>
      <c r="R60" s="216">
        <v>0.56000000000000005</v>
      </c>
      <c r="S60" s="216">
        <v>0.28999999999999998</v>
      </c>
      <c r="T60" s="216">
        <v>0.72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1.58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22.74</v>
      </c>
      <c r="AL60" s="216">
        <v>0</v>
      </c>
      <c r="AM60" s="216">
        <v>0</v>
      </c>
      <c r="AN60" s="216">
        <v>0</v>
      </c>
      <c r="AO60" s="216">
        <v>21.9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1.31</v>
      </c>
      <c r="L61" s="216">
        <v>4.04</v>
      </c>
      <c r="M61" s="216">
        <v>1.1299999999999999</v>
      </c>
      <c r="N61" s="216">
        <v>1.25</v>
      </c>
      <c r="O61" s="216">
        <v>1.4</v>
      </c>
      <c r="P61" s="216">
        <v>2.2000000000000002</v>
      </c>
      <c r="Q61" s="216">
        <v>0.19</v>
      </c>
      <c r="R61" s="216">
        <v>0.56000000000000005</v>
      </c>
      <c r="S61" s="216">
        <v>0.28999999999999998</v>
      </c>
      <c r="T61" s="216">
        <v>0.72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0.89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22.74</v>
      </c>
      <c r="AL61" s="216">
        <v>0</v>
      </c>
      <c r="AM61" s="216">
        <v>0</v>
      </c>
      <c r="AN61" s="216">
        <v>0</v>
      </c>
      <c r="AO61" s="216">
        <v>21.9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1.31</v>
      </c>
      <c r="L62" s="216">
        <v>4.04</v>
      </c>
      <c r="M62" s="216">
        <v>1.1299999999999999</v>
      </c>
      <c r="N62" s="216">
        <v>1.25</v>
      </c>
      <c r="O62" s="216">
        <v>1.4</v>
      </c>
      <c r="P62" s="216">
        <v>2.2000000000000002</v>
      </c>
      <c r="Q62" s="216">
        <v>0.19</v>
      </c>
      <c r="R62" s="216">
        <v>0.56000000000000005</v>
      </c>
      <c r="S62" s="216">
        <v>0.28999999999999998</v>
      </c>
      <c r="T62" s="216">
        <v>0.72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0.89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22.74</v>
      </c>
      <c r="AL62" s="216">
        <v>0</v>
      </c>
      <c r="AM62" s="216">
        <v>0</v>
      </c>
      <c r="AN62" s="216">
        <v>0</v>
      </c>
      <c r="AO62" s="216">
        <v>20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1.26</v>
      </c>
      <c r="L63" s="216">
        <v>4.04</v>
      </c>
      <c r="M63" s="216">
        <v>1.1299999999999999</v>
      </c>
      <c r="N63" s="216">
        <v>1.25</v>
      </c>
      <c r="O63" s="216">
        <v>1.4</v>
      </c>
      <c r="P63" s="216">
        <v>2.2000000000000002</v>
      </c>
      <c r="Q63" s="216">
        <v>0.19</v>
      </c>
      <c r="R63" s="216">
        <v>0.56000000000000005</v>
      </c>
      <c r="S63" s="216">
        <v>0.28999999999999998</v>
      </c>
      <c r="T63" s="216">
        <v>0.72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1.58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22.74</v>
      </c>
      <c r="AL63" s="216">
        <v>0</v>
      </c>
      <c r="AM63" s="216">
        <v>0</v>
      </c>
      <c r="AN63" s="216">
        <v>0</v>
      </c>
      <c r="AO63" s="216">
        <v>20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1.26</v>
      </c>
      <c r="L64" s="216">
        <v>4.04</v>
      </c>
      <c r="M64" s="216">
        <v>1.1299999999999999</v>
      </c>
      <c r="N64" s="216">
        <v>1.25</v>
      </c>
      <c r="O64" s="216">
        <v>1.4</v>
      </c>
      <c r="P64" s="216">
        <v>2.2000000000000002</v>
      </c>
      <c r="Q64" s="216">
        <v>0.19</v>
      </c>
      <c r="R64" s="216">
        <v>0.56000000000000005</v>
      </c>
      <c r="S64" s="216">
        <v>0.28999999999999998</v>
      </c>
      <c r="T64" s="216">
        <v>0.69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1.58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22.74</v>
      </c>
      <c r="AL64" s="216">
        <v>0</v>
      </c>
      <c r="AM64" s="216">
        <v>0</v>
      </c>
      <c r="AN64" s="216">
        <v>0</v>
      </c>
      <c r="AO64" s="216">
        <v>20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1.26</v>
      </c>
      <c r="L65" s="216">
        <v>4.04</v>
      </c>
      <c r="M65" s="216">
        <v>1.1299999999999999</v>
      </c>
      <c r="N65" s="216">
        <v>1.25</v>
      </c>
      <c r="O65" s="216">
        <v>1.4</v>
      </c>
      <c r="P65" s="216">
        <v>2.19</v>
      </c>
      <c r="Q65" s="216">
        <v>0.18</v>
      </c>
      <c r="R65" s="216">
        <v>0.56000000000000005</v>
      </c>
      <c r="S65" s="216">
        <v>0.28000000000000003</v>
      </c>
      <c r="T65" s="216">
        <v>0.69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1.58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22.74</v>
      </c>
      <c r="AL65" s="216">
        <v>0</v>
      </c>
      <c r="AM65" s="216">
        <v>0</v>
      </c>
      <c r="AN65" s="216">
        <v>0</v>
      </c>
      <c r="AO65" s="216">
        <v>20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1.26</v>
      </c>
      <c r="L66" s="216">
        <v>4.04</v>
      </c>
      <c r="M66" s="216">
        <v>1.1299999999999999</v>
      </c>
      <c r="N66" s="216">
        <v>1.25</v>
      </c>
      <c r="O66" s="216">
        <v>1.4</v>
      </c>
      <c r="P66" s="216">
        <v>2.19</v>
      </c>
      <c r="Q66" s="216">
        <v>0.18</v>
      </c>
      <c r="R66" s="216">
        <v>0.56000000000000005</v>
      </c>
      <c r="S66" s="216">
        <v>0.28000000000000003</v>
      </c>
      <c r="T66" s="216">
        <v>0.69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1.58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22.74</v>
      </c>
      <c r="AL66" s="216">
        <v>0</v>
      </c>
      <c r="AM66" s="216">
        <v>0</v>
      </c>
      <c r="AN66" s="216">
        <v>0</v>
      </c>
      <c r="AO66" s="216">
        <v>20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1.26</v>
      </c>
      <c r="L67" s="216">
        <v>4.04</v>
      </c>
      <c r="M67" s="216">
        <v>1.1299999999999999</v>
      </c>
      <c r="N67" s="216">
        <v>1.25</v>
      </c>
      <c r="O67" s="216">
        <v>1.4</v>
      </c>
      <c r="P67" s="216">
        <v>2.19</v>
      </c>
      <c r="Q67" s="216">
        <v>0.18</v>
      </c>
      <c r="R67" s="216">
        <v>0.56000000000000005</v>
      </c>
      <c r="S67" s="216">
        <v>0.28000000000000003</v>
      </c>
      <c r="T67" s="216">
        <v>0.69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1.58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22.89</v>
      </c>
      <c r="AL67" s="216">
        <v>0</v>
      </c>
      <c r="AM67" s="216">
        <v>0</v>
      </c>
      <c r="AN67" s="216">
        <v>0</v>
      </c>
      <c r="AO67" s="216">
        <v>20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1.26</v>
      </c>
      <c r="L68" s="216">
        <v>4.04</v>
      </c>
      <c r="M68" s="216">
        <v>1.1299999999999999</v>
      </c>
      <c r="N68" s="216">
        <v>1.25</v>
      </c>
      <c r="O68" s="216">
        <v>1.4</v>
      </c>
      <c r="P68" s="216">
        <v>2.19</v>
      </c>
      <c r="Q68" s="216">
        <v>0.18</v>
      </c>
      <c r="R68" s="216">
        <v>0.56000000000000005</v>
      </c>
      <c r="S68" s="216">
        <v>0.28000000000000003</v>
      </c>
      <c r="T68" s="216">
        <v>0.69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1.58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22.89</v>
      </c>
      <c r="AL68" s="216">
        <v>0</v>
      </c>
      <c r="AM68" s="216">
        <v>0</v>
      </c>
      <c r="AN68" s="216">
        <v>0</v>
      </c>
      <c r="AO68" s="216">
        <v>20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1.26</v>
      </c>
      <c r="L69" s="216">
        <v>4.04</v>
      </c>
      <c r="M69" s="216">
        <v>1.1299999999999999</v>
      </c>
      <c r="N69" s="216">
        <v>1.25</v>
      </c>
      <c r="O69" s="216">
        <v>1.4</v>
      </c>
      <c r="P69" s="216">
        <v>2.19</v>
      </c>
      <c r="Q69" s="216">
        <v>0.17</v>
      </c>
      <c r="R69" s="216">
        <v>0.56000000000000005</v>
      </c>
      <c r="S69" s="216">
        <v>0.28000000000000003</v>
      </c>
      <c r="T69" s="216">
        <v>0.69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1.58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22.89</v>
      </c>
      <c r="AL69" s="216">
        <v>0</v>
      </c>
      <c r="AM69" s="216">
        <v>0</v>
      </c>
      <c r="AN69" s="216">
        <v>0</v>
      </c>
      <c r="AO69" s="216">
        <v>20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1.26</v>
      </c>
      <c r="L70" s="216">
        <v>4.04</v>
      </c>
      <c r="M70" s="216">
        <v>1.1299999999999999</v>
      </c>
      <c r="N70" s="216">
        <v>1.25</v>
      </c>
      <c r="O70" s="216">
        <v>1.4</v>
      </c>
      <c r="P70" s="216">
        <v>2.19</v>
      </c>
      <c r="Q70" s="216">
        <v>0.15</v>
      </c>
      <c r="R70" s="216">
        <v>0.56000000000000005</v>
      </c>
      <c r="S70" s="216">
        <v>0.28000000000000003</v>
      </c>
      <c r="T70" s="216">
        <v>0.69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1.68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22.89</v>
      </c>
      <c r="AL70" s="216">
        <v>0</v>
      </c>
      <c r="AM70" s="216">
        <v>0</v>
      </c>
      <c r="AN70" s="216">
        <v>0</v>
      </c>
      <c r="AO70" s="216">
        <v>20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1.26</v>
      </c>
      <c r="L71" s="216">
        <v>4.04</v>
      </c>
      <c r="M71" s="216">
        <v>1.1299999999999999</v>
      </c>
      <c r="N71" s="216">
        <v>1.25</v>
      </c>
      <c r="O71" s="216">
        <v>1.4</v>
      </c>
      <c r="P71" s="216">
        <v>2.19</v>
      </c>
      <c r="Q71" s="216">
        <v>0.15</v>
      </c>
      <c r="R71" s="216">
        <v>0.56000000000000005</v>
      </c>
      <c r="S71" s="216">
        <v>0.28000000000000003</v>
      </c>
      <c r="T71" s="216">
        <v>0.69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1.68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23.02</v>
      </c>
      <c r="AL71" s="216">
        <v>0</v>
      </c>
      <c r="AM71" s="216">
        <v>0</v>
      </c>
      <c r="AN71" s="216">
        <v>0</v>
      </c>
      <c r="AO71" s="216">
        <v>20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1.26</v>
      </c>
      <c r="L72" s="216">
        <v>4.04</v>
      </c>
      <c r="M72" s="216">
        <v>1.1299999999999999</v>
      </c>
      <c r="N72" s="216">
        <v>1.25</v>
      </c>
      <c r="O72" s="216">
        <v>1.4</v>
      </c>
      <c r="P72" s="216">
        <v>2.19</v>
      </c>
      <c r="Q72" s="216">
        <v>0.15</v>
      </c>
      <c r="R72" s="216">
        <v>0.56000000000000005</v>
      </c>
      <c r="S72" s="216">
        <v>0.28000000000000003</v>
      </c>
      <c r="T72" s="216">
        <v>0.69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1.68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23.02</v>
      </c>
      <c r="AL72" s="216">
        <v>0</v>
      </c>
      <c r="AM72" s="216">
        <v>0</v>
      </c>
      <c r="AN72" s="216">
        <v>0</v>
      </c>
      <c r="AO72" s="216">
        <v>20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1.26</v>
      </c>
      <c r="L73" s="216">
        <v>4.0599999999999996</v>
      </c>
      <c r="M73" s="216">
        <v>1.1299999999999999</v>
      </c>
      <c r="N73" s="216">
        <v>1.25</v>
      </c>
      <c r="O73" s="216">
        <v>1.4</v>
      </c>
      <c r="P73" s="216">
        <v>2.14</v>
      </c>
      <c r="Q73" s="216">
        <v>0.15</v>
      </c>
      <c r="R73" s="216">
        <v>0.56000000000000005</v>
      </c>
      <c r="S73" s="216">
        <v>0.28000000000000003</v>
      </c>
      <c r="T73" s="216">
        <v>0.69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1.68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23.02</v>
      </c>
      <c r="AL73" s="216">
        <v>0</v>
      </c>
      <c r="AM73" s="216">
        <v>0</v>
      </c>
      <c r="AN73" s="216">
        <v>0</v>
      </c>
      <c r="AO73" s="216">
        <v>20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1.26</v>
      </c>
      <c r="L74" s="216">
        <v>4.04</v>
      </c>
      <c r="M74" s="216">
        <v>1.1299999999999999</v>
      </c>
      <c r="N74" s="216">
        <v>1.25</v>
      </c>
      <c r="O74" s="216">
        <v>1.4</v>
      </c>
      <c r="P74" s="216">
        <v>2.19</v>
      </c>
      <c r="Q74" s="216">
        <v>0.15</v>
      </c>
      <c r="R74" s="216">
        <v>0.56000000000000005</v>
      </c>
      <c r="S74" s="216">
        <v>0.28000000000000003</v>
      </c>
      <c r="T74" s="216">
        <v>0.69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1.68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23.02</v>
      </c>
      <c r="AL74" s="216">
        <v>0</v>
      </c>
      <c r="AM74" s="216">
        <v>0</v>
      </c>
      <c r="AN74" s="216">
        <v>0</v>
      </c>
      <c r="AO74" s="216">
        <v>20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1.26</v>
      </c>
      <c r="L75" s="216">
        <v>4.04</v>
      </c>
      <c r="M75" s="216">
        <v>1.1299999999999999</v>
      </c>
      <c r="N75" s="216">
        <v>1.25</v>
      </c>
      <c r="O75" s="216">
        <v>1.4</v>
      </c>
      <c r="P75" s="216">
        <v>2.09</v>
      </c>
      <c r="Q75" s="216">
        <v>0.15</v>
      </c>
      <c r="R75" s="216">
        <v>0.56000000000000005</v>
      </c>
      <c r="S75" s="216">
        <v>0.28000000000000003</v>
      </c>
      <c r="T75" s="216">
        <v>0.69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1.68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22.63</v>
      </c>
      <c r="AL75" s="216">
        <v>0</v>
      </c>
      <c r="AM75" s="216">
        <v>0</v>
      </c>
      <c r="AN75" s="216">
        <v>0</v>
      </c>
      <c r="AO75" s="216">
        <v>20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1.26</v>
      </c>
      <c r="L76" s="216">
        <v>4.04</v>
      </c>
      <c r="M76" s="216">
        <v>1.1299999999999999</v>
      </c>
      <c r="N76" s="216">
        <v>1.25</v>
      </c>
      <c r="O76" s="216">
        <v>1.4</v>
      </c>
      <c r="P76" s="216">
        <v>2.08</v>
      </c>
      <c r="Q76" s="216">
        <v>0.15</v>
      </c>
      <c r="R76" s="216">
        <v>0.56000000000000005</v>
      </c>
      <c r="S76" s="216">
        <v>0.28000000000000003</v>
      </c>
      <c r="T76" s="216">
        <v>0.69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1.68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22.63</v>
      </c>
      <c r="AL76" s="216">
        <v>0</v>
      </c>
      <c r="AM76" s="216">
        <v>0</v>
      </c>
      <c r="AN76" s="216">
        <v>0</v>
      </c>
      <c r="AO76" s="216">
        <v>20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1.26</v>
      </c>
      <c r="L77" s="216">
        <v>3.62</v>
      </c>
      <c r="M77" s="216">
        <v>1.1299999999999999</v>
      </c>
      <c r="N77" s="216">
        <v>1.25</v>
      </c>
      <c r="O77" s="216">
        <v>1.4</v>
      </c>
      <c r="P77" s="216">
        <v>2.08</v>
      </c>
      <c r="Q77" s="216">
        <v>0.13</v>
      </c>
      <c r="R77" s="216">
        <v>0.56000000000000005</v>
      </c>
      <c r="S77" s="216">
        <v>0.28000000000000003</v>
      </c>
      <c r="T77" s="216">
        <v>0.69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0.97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23.43</v>
      </c>
      <c r="AL77" s="216">
        <v>0</v>
      </c>
      <c r="AM77" s="216">
        <v>0</v>
      </c>
      <c r="AN77" s="216">
        <v>0</v>
      </c>
      <c r="AO77" s="216">
        <v>20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1.26</v>
      </c>
      <c r="L78" s="216">
        <v>4.0199999999999996</v>
      </c>
      <c r="M78" s="216">
        <v>1.1299999999999999</v>
      </c>
      <c r="N78" s="216">
        <v>1.25</v>
      </c>
      <c r="O78" s="216">
        <v>1.4</v>
      </c>
      <c r="P78" s="216">
        <v>2.08</v>
      </c>
      <c r="Q78" s="216">
        <v>0.14000000000000001</v>
      </c>
      <c r="R78" s="216">
        <v>0.56000000000000005</v>
      </c>
      <c r="S78" s="216">
        <v>0.28000000000000003</v>
      </c>
      <c r="T78" s="216">
        <v>0.69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0.97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23.43</v>
      </c>
      <c r="AL78" s="216">
        <v>0</v>
      </c>
      <c r="AM78" s="216">
        <v>0</v>
      </c>
      <c r="AN78" s="216">
        <v>0</v>
      </c>
      <c r="AO78" s="216">
        <v>20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1.26</v>
      </c>
      <c r="L79" s="216">
        <v>4.04</v>
      </c>
      <c r="M79" s="216">
        <v>1.1299999999999999</v>
      </c>
      <c r="N79" s="216">
        <v>1.25</v>
      </c>
      <c r="O79" s="216">
        <v>1.4</v>
      </c>
      <c r="P79" s="216">
        <v>2.08</v>
      </c>
      <c r="Q79" s="216">
        <v>0.14000000000000001</v>
      </c>
      <c r="R79" s="216">
        <v>0.56000000000000005</v>
      </c>
      <c r="S79" s="216">
        <v>0.28000000000000003</v>
      </c>
      <c r="T79" s="216">
        <v>0.69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1.68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23.43</v>
      </c>
      <c r="AL79" s="216">
        <v>0</v>
      </c>
      <c r="AM79" s="216">
        <v>0</v>
      </c>
      <c r="AN79" s="216">
        <v>0</v>
      </c>
      <c r="AO79" s="216">
        <v>20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1.26</v>
      </c>
      <c r="L80" s="216">
        <v>4.04</v>
      </c>
      <c r="M80" s="216">
        <v>1.1299999999999999</v>
      </c>
      <c r="N80" s="216">
        <v>1.25</v>
      </c>
      <c r="O80" s="216">
        <v>1.4</v>
      </c>
      <c r="P80" s="216">
        <v>2.08</v>
      </c>
      <c r="Q80" s="216">
        <v>0.14000000000000001</v>
      </c>
      <c r="R80" s="216">
        <v>0.56000000000000005</v>
      </c>
      <c r="S80" s="216">
        <v>0.28000000000000003</v>
      </c>
      <c r="T80" s="216">
        <v>0.69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1.68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23.43</v>
      </c>
      <c r="AL80" s="216">
        <v>0</v>
      </c>
      <c r="AM80" s="216">
        <v>0</v>
      </c>
      <c r="AN80" s="216">
        <v>0</v>
      </c>
      <c r="AO80" s="216">
        <v>20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1.26</v>
      </c>
      <c r="L81" s="216">
        <v>4.04</v>
      </c>
      <c r="M81" s="216">
        <v>1.1299999999999999</v>
      </c>
      <c r="N81" s="216">
        <v>1.25</v>
      </c>
      <c r="O81" s="216">
        <v>1.4</v>
      </c>
      <c r="P81" s="216">
        <v>2.08</v>
      </c>
      <c r="Q81" s="216">
        <v>0.14000000000000001</v>
      </c>
      <c r="R81" s="216">
        <v>0.56000000000000005</v>
      </c>
      <c r="S81" s="216">
        <v>0.28000000000000003</v>
      </c>
      <c r="T81" s="216">
        <v>0.69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1.68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23.43</v>
      </c>
      <c r="AL81" s="216">
        <v>0</v>
      </c>
      <c r="AM81" s="216">
        <v>0</v>
      </c>
      <c r="AN81" s="216">
        <v>0</v>
      </c>
      <c r="AO81" s="216">
        <v>20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1.26</v>
      </c>
      <c r="L82" s="216">
        <v>4.04</v>
      </c>
      <c r="M82" s="216">
        <v>1.1299999999999999</v>
      </c>
      <c r="N82" s="216">
        <v>1.25</v>
      </c>
      <c r="O82" s="216">
        <v>1.4</v>
      </c>
      <c r="P82" s="216">
        <v>2.08</v>
      </c>
      <c r="Q82" s="216">
        <v>0.14000000000000001</v>
      </c>
      <c r="R82" s="216">
        <v>0.56000000000000005</v>
      </c>
      <c r="S82" s="216">
        <v>0.28000000000000003</v>
      </c>
      <c r="T82" s="216">
        <v>0.69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1.68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23.43</v>
      </c>
      <c r="AL82" s="216">
        <v>0</v>
      </c>
      <c r="AM82" s="216">
        <v>0</v>
      </c>
      <c r="AN82" s="216">
        <v>0</v>
      </c>
      <c r="AO82" s="216">
        <v>20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1.26</v>
      </c>
      <c r="L83" s="216">
        <v>4.04</v>
      </c>
      <c r="M83" s="216">
        <v>1.1299999999999999</v>
      </c>
      <c r="N83" s="216">
        <v>1.25</v>
      </c>
      <c r="O83" s="216">
        <v>1.4</v>
      </c>
      <c r="P83" s="216">
        <v>2.08</v>
      </c>
      <c r="Q83" s="216">
        <v>0.18</v>
      </c>
      <c r="R83" s="216">
        <v>0.56000000000000005</v>
      </c>
      <c r="S83" s="216">
        <v>0.28000000000000003</v>
      </c>
      <c r="T83" s="216">
        <v>0.69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1.68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23.43</v>
      </c>
      <c r="AL83" s="216">
        <v>0</v>
      </c>
      <c r="AM83" s="216">
        <v>0</v>
      </c>
      <c r="AN83" s="216">
        <v>0</v>
      </c>
      <c r="AO83" s="216">
        <v>21.9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1.26</v>
      </c>
      <c r="L84" s="216">
        <v>4.04</v>
      </c>
      <c r="M84" s="216">
        <v>1.1299999999999999</v>
      </c>
      <c r="N84" s="216">
        <v>1.25</v>
      </c>
      <c r="O84" s="216">
        <v>1.4</v>
      </c>
      <c r="P84" s="216">
        <v>2.08</v>
      </c>
      <c r="Q84" s="216">
        <v>0.18</v>
      </c>
      <c r="R84" s="216">
        <v>0.56000000000000005</v>
      </c>
      <c r="S84" s="216">
        <v>0.28000000000000003</v>
      </c>
      <c r="T84" s="216">
        <v>0.69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1.68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23.43</v>
      </c>
      <c r="AL84" s="216">
        <v>0</v>
      </c>
      <c r="AM84" s="216">
        <v>0</v>
      </c>
      <c r="AN84" s="216">
        <v>0</v>
      </c>
      <c r="AO84" s="216">
        <v>21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1.26</v>
      </c>
      <c r="L85" s="216">
        <v>3.44</v>
      </c>
      <c r="M85" s="216">
        <v>1.1299999999999999</v>
      </c>
      <c r="N85" s="216">
        <v>1.25</v>
      </c>
      <c r="O85" s="216">
        <v>1.4</v>
      </c>
      <c r="P85" s="216">
        <v>2.08</v>
      </c>
      <c r="Q85" s="216">
        <v>0.18</v>
      </c>
      <c r="R85" s="216">
        <v>0.56000000000000005</v>
      </c>
      <c r="S85" s="216">
        <v>0.28000000000000003</v>
      </c>
      <c r="T85" s="216">
        <v>0.69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0.97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23.43</v>
      </c>
      <c r="AL85" s="216">
        <v>0</v>
      </c>
      <c r="AM85" s="216">
        <v>0</v>
      </c>
      <c r="AN85" s="216">
        <v>0</v>
      </c>
      <c r="AO85" s="216">
        <v>19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1.26</v>
      </c>
      <c r="L86" s="216">
        <v>3.44</v>
      </c>
      <c r="M86" s="216">
        <v>1.1299999999999999</v>
      </c>
      <c r="N86" s="216">
        <v>1.25</v>
      </c>
      <c r="O86" s="216">
        <v>1.4</v>
      </c>
      <c r="P86" s="216">
        <v>2.08</v>
      </c>
      <c r="Q86" s="216">
        <v>0.18</v>
      </c>
      <c r="R86" s="216">
        <v>0.56000000000000005</v>
      </c>
      <c r="S86" s="216">
        <v>0.28000000000000003</v>
      </c>
      <c r="T86" s="216">
        <v>0.69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0.97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23.43</v>
      </c>
      <c r="AL86" s="216">
        <v>0</v>
      </c>
      <c r="AM86" s="216">
        <v>0</v>
      </c>
      <c r="AN86" s="216">
        <v>0</v>
      </c>
      <c r="AO86" s="216">
        <v>21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1.26</v>
      </c>
      <c r="L87" s="216">
        <v>3.44</v>
      </c>
      <c r="M87" s="216">
        <v>1.1299999999999999</v>
      </c>
      <c r="N87" s="216">
        <v>1.25</v>
      </c>
      <c r="O87" s="216">
        <v>1.4</v>
      </c>
      <c r="P87" s="216">
        <v>2.08</v>
      </c>
      <c r="Q87" s="216">
        <v>0.17</v>
      </c>
      <c r="R87" s="216">
        <v>0.56000000000000005</v>
      </c>
      <c r="S87" s="216">
        <v>0.28000000000000003</v>
      </c>
      <c r="T87" s="216">
        <v>0.69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0.97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19.7</v>
      </c>
      <c r="AL87" s="216">
        <v>0</v>
      </c>
      <c r="AM87" s="216">
        <v>0</v>
      </c>
      <c r="AN87" s="216">
        <v>0</v>
      </c>
      <c r="AO87" s="216">
        <v>20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1.26</v>
      </c>
      <c r="L88" s="216">
        <v>3.44</v>
      </c>
      <c r="M88" s="216">
        <v>1.1299999999999999</v>
      </c>
      <c r="N88" s="216">
        <v>1.25</v>
      </c>
      <c r="O88" s="216">
        <v>1.4</v>
      </c>
      <c r="P88" s="216">
        <v>2.08</v>
      </c>
      <c r="Q88" s="216">
        <v>0.17</v>
      </c>
      <c r="R88" s="216">
        <v>0.56000000000000005</v>
      </c>
      <c r="S88" s="216">
        <v>0.28000000000000003</v>
      </c>
      <c r="T88" s="216">
        <v>0.69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0.97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19.7</v>
      </c>
      <c r="AL88" s="216">
        <v>0</v>
      </c>
      <c r="AM88" s="216">
        <v>0</v>
      </c>
      <c r="AN88" s="216">
        <v>0</v>
      </c>
      <c r="AO88" s="216">
        <v>20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1.26</v>
      </c>
      <c r="L89" s="216">
        <v>3.44</v>
      </c>
      <c r="M89" s="216">
        <v>1.1299999999999999</v>
      </c>
      <c r="N89" s="216">
        <v>1.25</v>
      </c>
      <c r="O89" s="216">
        <v>1.4</v>
      </c>
      <c r="P89" s="216">
        <v>2.08</v>
      </c>
      <c r="Q89" s="216">
        <v>0.17</v>
      </c>
      <c r="R89" s="216">
        <v>0.56000000000000005</v>
      </c>
      <c r="S89" s="216">
        <v>0.28000000000000003</v>
      </c>
      <c r="T89" s="216">
        <v>0.69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1.03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19.7</v>
      </c>
      <c r="AL89" s="216">
        <v>0</v>
      </c>
      <c r="AM89" s="216">
        <v>0</v>
      </c>
      <c r="AN89" s="216">
        <v>0</v>
      </c>
      <c r="AO89" s="216">
        <v>20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1.26</v>
      </c>
      <c r="L90" s="216">
        <v>3.44</v>
      </c>
      <c r="M90" s="216">
        <v>1.1299999999999999</v>
      </c>
      <c r="N90" s="216">
        <v>1.25</v>
      </c>
      <c r="O90" s="216">
        <v>1.4</v>
      </c>
      <c r="P90" s="216">
        <v>2.08</v>
      </c>
      <c r="Q90" s="216">
        <v>0.17</v>
      </c>
      <c r="R90" s="216">
        <v>0.56000000000000005</v>
      </c>
      <c r="S90" s="216">
        <v>0.28000000000000003</v>
      </c>
      <c r="T90" s="216">
        <v>0.69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1.03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19.7</v>
      </c>
      <c r="AL90" s="216">
        <v>0</v>
      </c>
      <c r="AM90" s="216">
        <v>0</v>
      </c>
      <c r="AN90" s="216">
        <v>0</v>
      </c>
      <c r="AO90" s="216">
        <v>21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1.26</v>
      </c>
      <c r="L91" s="216">
        <v>3.44</v>
      </c>
      <c r="M91" s="216">
        <v>1.1299999999999999</v>
      </c>
      <c r="N91" s="216">
        <v>1.25</v>
      </c>
      <c r="O91" s="216">
        <v>1.4</v>
      </c>
      <c r="P91" s="216">
        <v>2.08</v>
      </c>
      <c r="Q91" s="216">
        <v>0.17</v>
      </c>
      <c r="R91" s="216">
        <v>0.56000000000000005</v>
      </c>
      <c r="S91" s="216">
        <v>0.28000000000000003</v>
      </c>
      <c r="T91" s="216">
        <v>0.69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1.03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19.7</v>
      </c>
      <c r="AL91" s="216">
        <v>0</v>
      </c>
      <c r="AM91" s="216">
        <v>0</v>
      </c>
      <c r="AN91" s="216">
        <v>0</v>
      </c>
      <c r="AO91" s="216">
        <v>21.9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1.26</v>
      </c>
      <c r="L92" s="216">
        <v>3.44</v>
      </c>
      <c r="M92" s="216">
        <v>1.1299999999999999</v>
      </c>
      <c r="N92" s="216">
        <v>1.25</v>
      </c>
      <c r="O92" s="216">
        <v>1.4</v>
      </c>
      <c r="P92" s="216">
        <v>2.08</v>
      </c>
      <c r="Q92" s="216">
        <v>0.17</v>
      </c>
      <c r="R92" s="216">
        <v>0.56000000000000005</v>
      </c>
      <c r="S92" s="216">
        <v>0.28000000000000003</v>
      </c>
      <c r="T92" s="216">
        <v>0.69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1.03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19.7</v>
      </c>
      <c r="AL92" s="216">
        <v>0</v>
      </c>
      <c r="AM92" s="216">
        <v>0</v>
      </c>
      <c r="AN92" s="216">
        <v>0</v>
      </c>
      <c r="AO92" s="216">
        <v>21.9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1.26</v>
      </c>
      <c r="L93" s="216">
        <v>3.44</v>
      </c>
      <c r="M93" s="216">
        <v>1.1299999999999999</v>
      </c>
      <c r="N93" s="216">
        <v>1.25</v>
      </c>
      <c r="O93" s="216">
        <v>1.4</v>
      </c>
      <c r="P93" s="216">
        <v>2.08</v>
      </c>
      <c r="Q93" s="216">
        <v>0.17</v>
      </c>
      <c r="R93" s="216">
        <v>0.56000000000000005</v>
      </c>
      <c r="S93" s="216">
        <v>0.28000000000000003</v>
      </c>
      <c r="T93" s="216">
        <v>0.69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1.03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19.7</v>
      </c>
      <c r="AL93" s="216">
        <v>0</v>
      </c>
      <c r="AM93" s="216">
        <v>0</v>
      </c>
      <c r="AN93" s="216">
        <v>0</v>
      </c>
      <c r="AO93" s="216">
        <v>21.9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1.26</v>
      </c>
      <c r="L94" s="216">
        <v>3.44</v>
      </c>
      <c r="M94" s="216">
        <v>1.1299999999999999</v>
      </c>
      <c r="N94" s="216">
        <v>1.25</v>
      </c>
      <c r="O94" s="216">
        <v>1.4</v>
      </c>
      <c r="P94" s="216">
        <v>2.08</v>
      </c>
      <c r="Q94" s="216">
        <v>0.17</v>
      </c>
      <c r="R94" s="216">
        <v>0.56000000000000005</v>
      </c>
      <c r="S94" s="216">
        <v>0.28000000000000003</v>
      </c>
      <c r="T94" s="216">
        <v>0.69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1.03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19.7</v>
      </c>
      <c r="AL94" s="216">
        <v>0</v>
      </c>
      <c r="AM94" s="216">
        <v>0</v>
      </c>
      <c r="AN94" s="216">
        <v>0</v>
      </c>
      <c r="AO94" s="216">
        <v>21.19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1.26</v>
      </c>
      <c r="L95" s="216">
        <v>3.44</v>
      </c>
      <c r="M95" s="216">
        <v>1.1299999999999999</v>
      </c>
      <c r="N95" s="216">
        <v>1.25</v>
      </c>
      <c r="O95" s="216">
        <v>1.4</v>
      </c>
      <c r="P95" s="216">
        <v>2.08</v>
      </c>
      <c r="Q95" s="216">
        <v>0.17</v>
      </c>
      <c r="R95" s="216">
        <v>0.56000000000000005</v>
      </c>
      <c r="S95" s="216">
        <v>0.28000000000000003</v>
      </c>
      <c r="T95" s="216">
        <v>0.69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1.73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19.7</v>
      </c>
      <c r="AL95" s="216">
        <v>0</v>
      </c>
      <c r="AM95" s="216">
        <v>0</v>
      </c>
      <c r="AN95" s="216">
        <v>0</v>
      </c>
      <c r="AO95" s="216">
        <v>20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1.26</v>
      </c>
      <c r="L96" s="216">
        <v>3.44</v>
      </c>
      <c r="M96" s="216">
        <v>1.1299999999999999</v>
      </c>
      <c r="N96" s="216">
        <v>1.25</v>
      </c>
      <c r="O96" s="216">
        <v>1.4</v>
      </c>
      <c r="P96" s="216">
        <v>2.08</v>
      </c>
      <c r="Q96" s="216">
        <v>0.17</v>
      </c>
      <c r="R96" s="216">
        <v>0.56000000000000005</v>
      </c>
      <c r="S96" s="216">
        <v>0.28000000000000003</v>
      </c>
      <c r="T96" s="216">
        <v>0.69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1.73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19.7</v>
      </c>
      <c r="AL96" s="216">
        <v>0</v>
      </c>
      <c r="AM96" s="216">
        <v>0</v>
      </c>
      <c r="AN96" s="216">
        <v>0</v>
      </c>
      <c r="AO96" s="216">
        <v>20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1.26</v>
      </c>
      <c r="L97" s="216">
        <v>3.44</v>
      </c>
      <c r="M97" s="216">
        <v>1.1299999999999999</v>
      </c>
      <c r="N97" s="216">
        <v>1.25</v>
      </c>
      <c r="O97" s="216">
        <v>1.4</v>
      </c>
      <c r="P97" s="216">
        <v>2.08</v>
      </c>
      <c r="Q97" s="216">
        <v>0.17</v>
      </c>
      <c r="R97" s="216">
        <v>0.56000000000000005</v>
      </c>
      <c r="S97" s="216">
        <v>0.28000000000000003</v>
      </c>
      <c r="T97" s="216">
        <v>0.69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1.73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19.7</v>
      </c>
      <c r="AL97" s="216">
        <v>0</v>
      </c>
      <c r="AM97" s="216">
        <v>0</v>
      </c>
      <c r="AN97" s="216">
        <v>0</v>
      </c>
      <c r="AO97" s="216">
        <v>19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1.26</v>
      </c>
      <c r="L98" s="216">
        <v>3.44</v>
      </c>
      <c r="M98" s="216">
        <v>1.1299999999999999</v>
      </c>
      <c r="N98" s="216">
        <v>1.25</v>
      </c>
      <c r="O98" s="216">
        <v>1.4</v>
      </c>
      <c r="P98" s="216">
        <v>2.08</v>
      </c>
      <c r="Q98" s="216">
        <v>0.17</v>
      </c>
      <c r="R98" s="216">
        <v>0.56000000000000005</v>
      </c>
      <c r="S98" s="216">
        <v>0.28000000000000003</v>
      </c>
      <c r="T98" s="216">
        <v>0.69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1.73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19.7</v>
      </c>
      <c r="AL98" s="216">
        <v>0</v>
      </c>
      <c r="AM98" s="216">
        <v>0</v>
      </c>
      <c r="AN98" s="216">
        <v>0</v>
      </c>
      <c r="AO98" s="216">
        <v>17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1.2224999999999996E-3</v>
      </c>
      <c r="E99">
        <f t="shared" si="0"/>
        <v>0</v>
      </c>
      <c r="F99">
        <f t="shared" si="0"/>
        <v>0</v>
      </c>
      <c r="G99">
        <f t="shared" si="0"/>
        <v>1.17E-3</v>
      </c>
      <c r="H99">
        <f t="shared" si="0"/>
        <v>0</v>
      </c>
      <c r="I99">
        <f t="shared" si="0"/>
        <v>0</v>
      </c>
      <c r="J99">
        <f t="shared" si="0"/>
        <v>1.1000000000000001E-3</v>
      </c>
      <c r="K99">
        <f t="shared" si="0"/>
        <v>3.0677500000000069E-2</v>
      </c>
      <c r="L99">
        <f t="shared" si="0"/>
        <v>9.5345000000000069E-2</v>
      </c>
      <c r="M99">
        <f t="shared" si="0"/>
        <v>2.6944999999999966E-2</v>
      </c>
      <c r="N99">
        <f t="shared" si="0"/>
        <v>0.03</v>
      </c>
      <c r="O99">
        <f t="shared" si="0"/>
        <v>3.360000000000006E-2</v>
      </c>
      <c r="P99">
        <f t="shared" si="0"/>
        <v>5.1915000000000044E-2</v>
      </c>
      <c r="Q99">
        <f t="shared" si="0"/>
        <v>4.2650000000000032E-3</v>
      </c>
      <c r="R99">
        <f t="shared" si="0"/>
        <v>1.3485000000000016E-2</v>
      </c>
      <c r="S99">
        <f t="shared" si="0"/>
        <v>6.8075000000000037E-3</v>
      </c>
      <c r="T99">
        <f t="shared" si="0"/>
        <v>1.6672499999999982E-2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3.7655000000000008E-2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0.51896000000000031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0.35314250000000008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5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5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5.82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5.82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5.82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5.82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5.82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5.82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5.82</v>
      </c>
      <c r="AL13" s="216">
        <v>0</v>
      </c>
      <c r="AM13" s="216">
        <v>0</v>
      </c>
      <c r="AN13" s="216">
        <v>0</v>
      </c>
      <c r="AO13" s="216">
        <v>1.55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5.82</v>
      </c>
      <c r="AL14" s="216">
        <v>0</v>
      </c>
      <c r="AM14" s="216">
        <v>0</v>
      </c>
      <c r="AN14" s="216">
        <v>0</v>
      </c>
      <c r="AO14" s="216">
        <v>1.55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5.82</v>
      </c>
      <c r="AL15" s="216">
        <v>0</v>
      </c>
      <c r="AM15" s="216">
        <v>0</v>
      </c>
      <c r="AN15" s="216">
        <v>0</v>
      </c>
      <c r="AO15" s="216">
        <v>1.55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5.82</v>
      </c>
      <c r="AL16" s="216">
        <v>0</v>
      </c>
      <c r="AM16" s="216">
        <v>0</v>
      </c>
      <c r="AN16" s="216">
        <v>0</v>
      </c>
      <c r="AO16" s="216">
        <v>1.55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5.82</v>
      </c>
      <c r="AL17" s="216">
        <v>0</v>
      </c>
      <c r="AM17" s="216">
        <v>0</v>
      </c>
      <c r="AN17" s="216">
        <v>0</v>
      </c>
      <c r="AO17" s="216">
        <v>1.55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5.82</v>
      </c>
      <c r="AL18" s="216">
        <v>0</v>
      </c>
      <c r="AM18" s="216">
        <v>0</v>
      </c>
      <c r="AN18" s="216">
        <v>0</v>
      </c>
      <c r="AO18" s="216">
        <v>1.55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5.82</v>
      </c>
      <c r="AL19" s="216">
        <v>0</v>
      </c>
      <c r="AM19" s="216">
        <v>0</v>
      </c>
      <c r="AN19" s="216">
        <v>0</v>
      </c>
      <c r="AO19" s="216">
        <v>1.55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5.82</v>
      </c>
      <c r="AL20" s="216">
        <v>0</v>
      </c>
      <c r="AM20" s="216">
        <v>0</v>
      </c>
      <c r="AN20" s="216">
        <v>0</v>
      </c>
      <c r="AO20" s="216">
        <v>1.55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5.82</v>
      </c>
      <c r="AL21" s="216">
        <v>0</v>
      </c>
      <c r="AM21" s="216">
        <v>0</v>
      </c>
      <c r="AN21" s="216">
        <v>0</v>
      </c>
      <c r="AO21" s="216">
        <v>1.55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5.82</v>
      </c>
      <c r="AL22" s="216">
        <v>0</v>
      </c>
      <c r="AM22" s="216">
        <v>0</v>
      </c>
      <c r="AN22" s="216">
        <v>0</v>
      </c>
      <c r="AO22" s="216">
        <v>1.55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5.82</v>
      </c>
      <c r="AL23" s="216">
        <v>0</v>
      </c>
      <c r="AM23" s="216">
        <v>0</v>
      </c>
      <c r="AN23" s="216">
        <v>0</v>
      </c>
      <c r="AO23" s="216">
        <v>1.55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5.82</v>
      </c>
      <c r="AL24" s="216">
        <v>0</v>
      </c>
      <c r="AM24" s="216">
        <v>0</v>
      </c>
      <c r="AN24" s="216">
        <v>0</v>
      </c>
      <c r="AO24" s="216">
        <v>1.55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5.82</v>
      </c>
      <c r="AL25" s="216">
        <v>0</v>
      </c>
      <c r="AM25" s="216">
        <v>0</v>
      </c>
      <c r="AN25" s="216">
        <v>0</v>
      </c>
      <c r="AO25" s="216">
        <v>1.55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5.82</v>
      </c>
      <c r="AL26" s="216">
        <v>0</v>
      </c>
      <c r="AM26" s="216">
        <v>0</v>
      </c>
      <c r="AN26" s="216">
        <v>0</v>
      </c>
      <c r="AO26" s="216">
        <v>1.55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5.82</v>
      </c>
      <c r="AL27" s="216">
        <v>0</v>
      </c>
      <c r="AM27" s="216">
        <v>0</v>
      </c>
      <c r="AN27" s="216">
        <v>0</v>
      </c>
      <c r="AO27" s="216">
        <v>2.91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5.82</v>
      </c>
      <c r="AL28" s="216">
        <v>0</v>
      </c>
      <c r="AM28" s="216">
        <v>0</v>
      </c>
      <c r="AN28" s="216">
        <v>0</v>
      </c>
      <c r="AO28" s="216">
        <v>2.91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5.82</v>
      </c>
      <c r="AL29" s="216">
        <v>0</v>
      </c>
      <c r="AM29" s="216">
        <v>0</v>
      </c>
      <c r="AN29" s="216">
        <v>0</v>
      </c>
      <c r="AO29" s="216">
        <v>2.91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5.82</v>
      </c>
      <c r="AL30" s="216">
        <v>0</v>
      </c>
      <c r="AM30" s="216">
        <v>0</v>
      </c>
      <c r="AN30" s="216">
        <v>0</v>
      </c>
      <c r="AO30" s="216">
        <v>2.91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5.82</v>
      </c>
      <c r="AL31" s="216">
        <v>0</v>
      </c>
      <c r="AM31" s="216">
        <v>0</v>
      </c>
      <c r="AN31" s="216">
        <v>0</v>
      </c>
      <c r="AO31" s="216">
        <v>2.91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5.82</v>
      </c>
      <c r="AL32" s="216">
        <v>0</v>
      </c>
      <c r="AM32" s="216">
        <v>0</v>
      </c>
      <c r="AN32" s="216">
        <v>0</v>
      </c>
      <c r="AO32" s="216">
        <v>2.91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5.82</v>
      </c>
      <c r="AL33" s="216">
        <v>0</v>
      </c>
      <c r="AM33" s="216">
        <v>0</v>
      </c>
      <c r="AN33" s="216">
        <v>0</v>
      </c>
      <c r="AO33" s="216">
        <v>2.91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5.82</v>
      </c>
      <c r="AL34" s="216">
        <v>0</v>
      </c>
      <c r="AM34" s="216">
        <v>0</v>
      </c>
      <c r="AN34" s="216">
        <v>0</v>
      </c>
      <c r="AO34" s="216">
        <v>2.91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5.82</v>
      </c>
      <c r="AL35" s="216">
        <v>0</v>
      </c>
      <c r="AM35" s="216">
        <v>0</v>
      </c>
      <c r="AN35" s="216">
        <v>0</v>
      </c>
      <c r="AO35" s="216">
        <v>2.66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5.82</v>
      </c>
      <c r="AL36" s="216">
        <v>0</v>
      </c>
      <c r="AM36" s="216">
        <v>0</v>
      </c>
      <c r="AN36" s="216">
        <v>0</v>
      </c>
      <c r="AO36" s="216">
        <v>2.66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5.82</v>
      </c>
      <c r="AL37" s="216">
        <v>0</v>
      </c>
      <c r="AM37" s="216">
        <v>0</v>
      </c>
      <c r="AN37" s="216">
        <v>0</v>
      </c>
      <c r="AO37" s="216">
        <v>2.66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5.82</v>
      </c>
      <c r="AL38" s="216">
        <v>0</v>
      </c>
      <c r="AM38" s="216">
        <v>0</v>
      </c>
      <c r="AN38" s="216">
        <v>0</v>
      </c>
      <c r="AO38" s="216">
        <v>2.72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5.82</v>
      </c>
      <c r="AL39" s="216">
        <v>0</v>
      </c>
      <c r="AM39" s="216">
        <v>0</v>
      </c>
      <c r="AN39" s="216">
        <v>0</v>
      </c>
      <c r="AO39" s="216">
        <v>2.84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5.82</v>
      </c>
      <c r="AL40" s="216">
        <v>0</v>
      </c>
      <c r="AM40" s="216">
        <v>0</v>
      </c>
      <c r="AN40" s="216">
        <v>0</v>
      </c>
      <c r="AO40" s="216">
        <v>2.84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5.82</v>
      </c>
      <c r="AL41" s="216">
        <v>0</v>
      </c>
      <c r="AM41" s="216">
        <v>0</v>
      </c>
      <c r="AN41" s="216">
        <v>0</v>
      </c>
      <c r="AO41" s="216">
        <v>2.84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5.82</v>
      </c>
      <c r="AL42" s="216">
        <v>0</v>
      </c>
      <c r="AM42" s="216">
        <v>0</v>
      </c>
      <c r="AN42" s="216">
        <v>0</v>
      </c>
      <c r="AO42" s="216">
        <v>2.9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5.64</v>
      </c>
      <c r="AL43" s="216">
        <v>0</v>
      </c>
      <c r="AM43" s="216">
        <v>0</v>
      </c>
      <c r="AN43" s="216">
        <v>0</v>
      </c>
      <c r="AO43" s="216">
        <v>2.84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5.64</v>
      </c>
      <c r="AL44" s="216">
        <v>0</v>
      </c>
      <c r="AM44" s="216">
        <v>0</v>
      </c>
      <c r="AN44" s="216">
        <v>0</v>
      </c>
      <c r="AO44" s="216">
        <v>2.81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5.64</v>
      </c>
      <c r="AL45" s="216">
        <v>0</v>
      </c>
      <c r="AM45" s="216">
        <v>0</v>
      </c>
      <c r="AN45" s="216">
        <v>0</v>
      </c>
      <c r="AO45" s="216">
        <v>2.81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5.64</v>
      </c>
      <c r="AL46" s="216">
        <v>0</v>
      </c>
      <c r="AM46" s="216">
        <v>0</v>
      </c>
      <c r="AN46" s="216">
        <v>0</v>
      </c>
      <c r="AO46" s="216">
        <v>2.72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5.64</v>
      </c>
      <c r="AL47" s="216">
        <v>0</v>
      </c>
      <c r="AM47" s="216">
        <v>0</v>
      </c>
      <c r="AN47" s="216">
        <v>0</v>
      </c>
      <c r="AO47" s="216">
        <v>2.72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5.64</v>
      </c>
      <c r="AL48" s="216">
        <v>0</v>
      </c>
      <c r="AM48" s="216">
        <v>0</v>
      </c>
      <c r="AN48" s="216">
        <v>0</v>
      </c>
      <c r="AO48" s="216">
        <v>2.78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5.64</v>
      </c>
      <c r="AL49" s="216">
        <v>0</v>
      </c>
      <c r="AM49" s="216">
        <v>0</v>
      </c>
      <c r="AN49" s="216">
        <v>0</v>
      </c>
      <c r="AO49" s="216">
        <v>2.81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5.64</v>
      </c>
      <c r="AL50" s="216">
        <v>0</v>
      </c>
      <c r="AM50" s="216">
        <v>0</v>
      </c>
      <c r="AN50" s="216">
        <v>0</v>
      </c>
      <c r="AO50" s="216">
        <v>2.72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5.55</v>
      </c>
      <c r="AL51" s="216">
        <v>0</v>
      </c>
      <c r="AM51" s="216">
        <v>0</v>
      </c>
      <c r="AN51" s="216">
        <v>0</v>
      </c>
      <c r="AO51" s="216">
        <v>2.72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5.55</v>
      </c>
      <c r="AL52" s="216">
        <v>0</v>
      </c>
      <c r="AM52" s="216">
        <v>0</v>
      </c>
      <c r="AN52" s="216">
        <v>0</v>
      </c>
      <c r="AO52" s="216">
        <v>2.6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5.55</v>
      </c>
      <c r="AL53" s="216">
        <v>0</v>
      </c>
      <c r="AM53" s="216">
        <v>0</v>
      </c>
      <c r="AN53" s="216">
        <v>0</v>
      </c>
      <c r="AO53" s="216">
        <v>2.73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5.55</v>
      </c>
      <c r="AL54" s="216">
        <v>0</v>
      </c>
      <c r="AM54" s="216">
        <v>0</v>
      </c>
      <c r="AN54" s="216">
        <v>0</v>
      </c>
      <c r="AO54" s="216">
        <v>2.73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5.55</v>
      </c>
      <c r="AL55" s="216">
        <v>0</v>
      </c>
      <c r="AM55" s="216">
        <v>0</v>
      </c>
      <c r="AN55" s="216">
        <v>0</v>
      </c>
      <c r="AO55" s="216">
        <v>2.75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5.55</v>
      </c>
      <c r="AL56" s="216">
        <v>0</v>
      </c>
      <c r="AM56" s="216">
        <v>0</v>
      </c>
      <c r="AN56" s="216">
        <v>0</v>
      </c>
      <c r="AO56" s="216">
        <v>2.75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5.55</v>
      </c>
      <c r="AL57" s="216">
        <v>0</v>
      </c>
      <c r="AM57" s="216">
        <v>0</v>
      </c>
      <c r="AN57" s="216">
        <v>0</v>
      </c>
      <c r="AO57" s="216">
        <v>2.75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5.55</v>
      </c>
      <c r="AL58" s="216">
        <v>0</v>
      </c>
      <c r="AM58" s="216">
        <v>0</v>
      </c>
      <c r="AN58" s="216">
        <v>0</v>
      </c>
      <c r="AO58" s="216">
        <v>2.77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5.55</v>
      </c>
      <c r="AL59" s="216">
        <v>0</v>
      </c>
      <c r="AM59" s="216">
        <v>0</v>
      </c>
      <c r="AN59" s="216">
        <v>0</v>
      </c>
      <c r="AO59" s="216">
        <v>2.75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5.55</v>
      </c>
      <c r="AL60" s="216">
        <v>0</v>
      </c>
      <c r="AM60" s="216">
        <v>0</v>
      </c>
      <c r="AN60" s="216">
        <v>0</v>
      </c>
      <c r="AO60" s="216">
        <v>2.71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5.55</v>
      </c>
      <c r="AL61" s="216">
        <v>0</v>
      </c>
      <c r="AM61" s="216">
        <v>0</v>
      </c>
      <c r="AN61" s="216">
        <v>0</v>
      </c>
      <c r="AO61" s="216">
        <v>2.71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5.55</v>
      </c>
      <c r="AL62" s="216">
        <v>0</v>
      </c>
      <c r="AM62" s="216">
        <v>0</v>
      </c>
      <c r="AN62" s="216">
        <v>0</v>
      </c>
      <c r="AO62" s="216">
        <v>2.75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5.55</v>
      </c>
      <c r="AL63" s="216">
        <v>0</v>
      </c>
      <c r="AM63" s="216">
        <v>0</v>
      </c>
      <c r="AN63" s="216">
        <v>0</v>
      </c>
      <c r="AO63" s="216">
        <v>2.75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5.55</v>
      </c>
      <c r="AL64" s="216">
        <v>0</v>
      </c>
      <c r="AM64" s="216">
        <v>0</v>
      </c>
      <c r="AN64" s="216">
        <v>0</v>
      </c>
      <c r="AO64" s="216">
        <v>2.75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5.55</v>
      </c>
      <c r="AL65" s="216">
        <v>0</v>
      </c>
      <c r="AM65" s="216">
        <v>0</v>
      </c>
      <c r="AN65" s="216">
        <v>0</v>
      </c>
      <c r="AO65" s="216">
        <v>2.75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5.55</v>
      </c>
      <c r="AL66" s="216">
        <v>0</v>
      </c>
      <c r="AM66" s="216">
        <v>0</v>
      </c>
      <c r="AN66" s="216">
        <v>0</v>
      </c>
      <c r="AO66" s="216">
        <v>2.75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5.55</v>
      </c>
      <c r="AL67" s="216">
        <v>0</v>
      </c>
      <c r="AM67" s="216">
        <v>0</v>
      </c>
      <c r="AN67" s="216">
        <v>0</v>
      </c>
      <c r="AO67" s="216">
        <v>2.75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5.55</v>
      </c>
      <c r="AL68" s="216">
        <v>0</v>
      </c>
      <c r="AM68" s="216">
        <v>0</v>
      </c>
      <c r="AN68" s="216">
        <v>0</v>
      </c>
      <c r="AO68" s="216">
        <v>2.75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5.55</v>
      </c>
      <c r="AL69" s="216">
        <v>0</v>
      </c>
      <c r="AM69" s="216">
        <v>0</v>
      </c>
      <c r="AN69" s="216">
        <v>0</v>
      </c>
      <c r="AO69" s="216">
        <v>2.75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5.55</v>
      </c>
      <c r="AL70" s="216">
        <v>0</v>
      </c>
      <c r="AM70" s="216">
        <v>0</v>
      </c>
      <c r="AN70" s="216">
        <v>0</v>
      </c>
      <c r="AO70" s="216">
        <v>2.75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5.55</v>
      </c>
      <c r="AL71" s="216">
        <v>0</v>
      </c>
      <c r="AM71" s="216">
        <v>0</v>
      </c>
      <c r="AN71" s="216">
        <v>0</v>
      </c>
      <c r="AO71" s="216">
        <v>2.75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5.55</v>
      </c>
      <c r="AL72" s="216">
        <v>0</v>
      </c>
      <c r="AM72" s="216">
        <v>0</v>
      </c>
      <c r="AN72" s="216">
        <v>0</v>
      </c>
      <c r="AO72" s="216">
        <v>2.75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5.55</v>
      </c>
      <c r="AL73" s="216">
        <v>0</v>
      </c>
      <c r="AM73" s="216">
        <v>0</v>
      </c>
      <c r="AN73" s="216">
        <v>0</v>
      </c>
      <c r="AO73" s="216">
        <v>2.75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5.55</v>
      </c>
      <c r="AL74" s="216">
        <v>0</v>
      </c>
      <c r="AM74" s="216">
        <v>0</v>
      </c>
      <c r="AN74" s="216">
        <v>0</v>
      </c>
      <c r="AO74" s="216">
        <v>2.75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5.64</v>
      </c>
      <c r="AL75" s="216">
        <v>0</v>
      </c>
      <c r="AM75" s="216">
        <v>0</v>
      </c>
      <c r="AN75" s="216">
        <v>0</v>
      </c>
      <c r="AO75" s="216">
        <v>2.75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5.64</v>
      </c>
      <c r="AL76" s="216">
        <v>0</v>
      </c>
      <c r="AM76" s="216">
        <v>0</v>
      </c>
      <c r="AN76" s="216">
        <v>0</v>
      </c>
      <c r="AO76" s="216">
        <v>2.75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5.64</v>
      </c>
      <c r="AL77" s="216">
        <v>0</v>
      </c>
      <c r="AM77" s="216">
        <v>0</v>
      </c>
      <c r="AN77" s="216">
        <v>0</v>
      </c>
      <c r="AO77" s="216">
        <v>2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5.64</v>
      </c>
      <c r="AL78" s="216">
        <v>0</v>
      </c>
      <c r="AM78" s="216">
        <v>0</v>
      </c>
      <c r="AN78" s="216">
        <v>0</v>
      </c>
      <c r="AO78" s="216">
        <v>2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5.64</v>
      </c>
      <c r="AL79" s="216">
        <v>0</v>
      </c>
      <c r="AM79" s="216">
        <v>0</v>
      </c>
      <c r="AN79" s="216">
        <v>0</v>
      </c>
      <c r="AO79" s="216">
        <v>2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5.64</v>
      </c>
      <c r="AL80" s="216">
        <v>0</v>
      </c>
      <c r="AM80" s="216">
        <v>0</v>
      </c>
      <c r="AN80" s="216">
        <v>0</v>
      </c>
      <c r="AO80" s="216">
        <v>2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5.64</v>
      </c>
      <c r="AL81" s="216">
        <v>0</v>
      </c>
      <c r="AM81" s="216">
        <v>0</v>
      </c>
      <c r="AN81" s="216">
        <v>0</v>
      </c>
      <c r="AO81" s="216">
        <v>2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5.64</v>
      </c>
      <c r="AL82" s="216">
        <v>0</v>
      </c>
      <c r="AM82" s="216">
        <v>0</v>
      </c>
      <c r="AN82" s="216">
        <v>0</v>
      </c>
      <c r="AO82" s="216">
        <v>2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5.64</v>
      </c>
      <c r="AL83" s="216">
        <v>0</v>
      </c>
      <c r="AM83" s="216">
        <v>0</v>
      </c>
      <c r="AN83" s="216">
        <v>0</v>
      </c>
      <c r="AO83" s="216">
        <v>2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5.64</v>
      </c>
      <c r="AL84" s="216">
        <v>0</v>
      </c>
      <c r="AM84" s="216">
        <v>0</v>
      </c>
      <c r="AN84" s="216">
        <v>0</v>
      </c>
      <c r="AO84" s="216">
        <v>2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5.64</v>
      </c>
      <c r="AL85" s="216">
        <v>0</v>
      </c>
      <c r="AM85" s="216">
        <v>0</v>
      </c>
      <c r="AN85" s="216">
        <v>0</v>
      </c>
      <c r="AO85" s="216">
        <v>2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5.64</v>
      </c>
      <c r="AL86" s="216">
        <v>0</v>
      </c>
      <c r="AM86" s="216">
        <v>0</v>
      </c>
      <c r="AN86" s="216">
        <v>0</v>
      </c>
      <c r="AO86" s="216">
        <v>2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5.73</v>
      </c>
      <c r="AL87" s="216">
        <v>0</v>
      </c>
      <c r="AM87" s="216">
        <v>0</v>
      </c>
      <c r="AN87" s="216">
        <v>0</v>
      </c>
      <c r="AO87" s="216">
        <v>2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5.73</v>
      </c>
      <c r="AL88" s="216">
        <v>0</v>
      </c>
      <c r="AM88" s="216">
        <v>0</v>
      </c>
      <c r="AN88" s="216">
        <v>0</v>
      </c>
      <c r="AO88" s="216">
        <v>2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5.73</v>
      </c>
      <c r="AL89" s="216">
        <v>0</v>
      </c>
      <c r="AM89" s="216">
        <v>0</v>
      </c>
      <c r="AN89" s="216">
        <v>0</v>
      </c>
      <c r="AO89" s="216">
        <v>2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5.73</v>
      </c>
      <c r="AL90" s="216">
        <v>0</v>
      </c>
      <c r="AM90" s="216">
        <v>0</v>
      </c>
      <c r="AN90" s="216">
        <v>0</v>
      </c>
      <c r="AO90" s="216">
        <v>2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5.73</v>
      </c>
      <c r="AL91" s="216">
        <v>0</v>
      </c>
      <c r="AM91" s="216">
        <v>0</v>
      </c>
      <c r="AN91" s="216">
        <v>0</v>
      </c>
      <c r="AO91" s="216">
        <v>2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5.73</v>
      </c>
      <c r="AL92" s="216">
        <v>0</v>
      </c>
      <c r="AM92" s="216">
        <v>0</v>
      </c>
      <c r="AN92" s="216">
        <v>0</v>
      </c>
      <c r="AO92" s="216">
        <v>2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5.73</v>
      </c>
      <c r="AL93" s="216">
        <v>0</v>
      </c>
      <c r="AM93" s="216">
        <v>0</v>
      </c>
      <c r="AN93" s="216">
        <v>0</v>
      </c>
      <c r="AO93" s="216">
        <v>2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5.73</v>
      </c>
      <c r="AL94" s="216">
        <v>0</v>
      </c>
      <c r="AM94" s="216">
        <v>0</v>
      </c>
      <c r="AN94" s="216">
        <v>0</v>
      </c>
      <c r="AO94" s="216">
        <v>1.94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5.73</v>
      </c>
      <c r="AL95" s="216">
        <v>0</v>
      </c>
      <c r="AM95" s="216">
        <v>0</v>
      </c>
      <c r="AN95" s="216">
        <v>0</v>
      </c>
      <c r="AO95" s="216">
        <v>2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5.73</v>
      </c>
      <c r="AL96" s="216">
        <v>0</v>
      </c>
      <c r="AM96" s="216">
        <v>0</v>
      </c>
      <c r="AN96" s="216">
        <v>0</v>
      </c>
      <c r="AO96" s="216">
        <v>2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5.73</v>
      </c>
      <c r="AL97" s="216">
        <v>0</v>
      </c>
      <c r="AM97" s="216">
        <v>0</v>
      </c>
      <c r="AN97" s="216">
        <v>0</v>
      </c>
      <c r="AO97" s="216">
        <v>2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5.73</v>
      </c>
      <c r="AL98" s="216">
        <v>0</v>
      </c>
      <c r="AM98" s="216">
        <v>0</v>
      </c>
      <c r="AN98" s="216">
        <v>0</v>
      </c>
      <c r="AO98" s="216">
        <v>2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0.13607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5.1117499999999989E-2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34.479999999999997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384</v>
      </c>
      <c r="L3" s="216">
        <v>0</v>
      </c>
      <c r="M3" s="216">
        <v>0</v>
      </c>
      <c r="N3" s="216">
        <v>0</v>
      </c>
      <c r="O3" s="216">
        <v>300</v>
      </c>
      <c r="P3" s="216">
        <v>0</v>
      </c>
    </row>
    <row r="4" spans="1:17">
      <c r="A4" t="s">
        <v>46</v>
      </c>
      <c r="C4" s="26">
        <v>34.479999999999997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384</v>
      </c>
      <c r="L4" s="216">
        <v>0</v>
      </c>
      <c r="M4" s="216">
        <v>0</v>
      </c>
      <c r="N4" s="216">
        <v>0</v>
      </c>
      <c r="O4" s="216">
        <v>300</v>
      </c>
      <c r="P4" s="216">
        <v>0</v>
      </c>
    </row>
    <row r="5" spans="1:17">
      <c r="A5" t="s">
        <v>47</v>
      </c>
      <c r="C5" s="26">
        <v>34.479999999999997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384</v>
      </c>
      <c r="L5" s="216">
        <v>0</v>
      </c>
      <c r="M5" s="216">
        <v>0</v>
      </c>
      <c r="N5" s="216">
        <v>0</v>
      </c>
      <c r="O5" s="216">
        <v>300</v>
      </c>
      <c r="P5" s="216">
        <v>0</v>
      </c>
    </row>
    <row r="6" spans="1:17">
      <c r="A6" t="s">
        <v>48</v>
      </c>
      <c r="C6" s="26">
        <v>34.479999999999997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384</v>
      </c>
      <c r="L6" s="216">
        <v>0</v>
      </c>
      <c r="M6" s="216">
        <v>0</v>
      </c>
      <c r="N6" s="216">
        <v>0</v>
      </c>
      <c r="O6" s="216">
        <v>300</v>
      </c>
      <c r="P6" s="216">
        <v>0</v>
      </c>
    </row>
    <row r="7" spans="1:17">
      <c r="A7" t="s">
        <v>49</v>
      </c>
      <c r="C7" s="26">
        <v>34.049999999999997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313.04000000000002</v>
      </c>
      <c r="L7" s="216">
        <v>0</v>
      </c>
      <c r="M7" s="216">
        <v>0</v>
      </c>
      <c r="N7" s="216">
        <v>0</v>
      </c>
      <c r="O7" s="216">
        <v>178.64</v>
      </c>
      <c r="P7" s="216">
        <v>0</v>
      </c>
    </row>
    <row r="8" spans="1:17">
      <c r="A8" t="s">
        <v>50</v>
      </c>
      <c r="C8" s="26">
        <v>34.049999999999997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313.04000000000002</v>
      </c>
      <c r="L8" s="216">
        <v>0</v>
      </c>
      <c r="M8" s="216">
        <v>0</v>
      </c>
      <c r="N8" s="216">
        <v>0</v>
      </c>
      <c r="O8" s="216">
        <v>178.64</v>
      </c>
      <c r="P8" s="216">
        <v>0</v>
      </c>
    </row>
    <row r="9" spans="1:17">
      <c r="A9" t="s">
        <v>51</v>
      </c>
      <c r="C9" s="26">
        <v>34.049999999999997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313.04000000000002</v>
      </c>
      <c r="L9" s="216">
        <v>0</v>
      </c>
      <c r="M9" s="216">
        <v>0</v>
      </c>
      <c r="N9" s="216">
        <v>0</v>
      </c>
      <c r="O9" s="216">
        <v>178.64</v>
      </c>
      <c r="P9" s="216">
        <v>0</v>
      </c>
    </row>
    <row r="10" spans="1:17">
      <c r="A10" t="s">
        <v>52</v>
      </c>
      <c r="C10" s="26">
        <v>34.049999999999997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313.04000000000002</v>
      </c>
      <c r="L10" s="216">
        <v>0</v>
      </c>
      <c r="M10" s="216">
        <v>0</v>
      </c>
      <c r="N10" s="216">
        <v>0</v>
      </c>
      <c r="O10" s="216">
        <v>178.64</v>
      </c>
      <c r="P10" s="216">
        <v>0</v>
      </c>
    </row>
    <row r="11" spans="1:17">
      <c r="A11" t="s">
        <v>53</v>
      </c>
      <c r="C11" s="26">
        <v>34.049999999999997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313.04000000000002</v>
      </c>
      <c r="L11" s="216">
        <v>0</v>
      </c>
      <c r="M11" s="216">
        <v>0</v>
      </c>
      <c r="N11" s="216">
        <v>0</v>
      </c>
      <c r="O11" s="216">
        <v>178.64</v>
      </c>
      <c r="P11" s="216">
        <v>0</v>
      </c>
    </row>
    <row r="12" spans="1:17">
      <c r="A12" t="s">
        <v>54</v>
      </c>
      <c r="C12" s="26">
        <v>34.049999999999997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313.04000000000002</v>
      </c>
      <c r="L12" s="216">
        <v>0</v>
      </c>
      <c r="M12" s="216">
        <v>0</v>
      </c>
      <c r="N12" s="216">
        <v>0</v>
      </c>
      <c r="O12" s="216">
        <v>178.64</v>
      </c>
      <c r="P12" s="216">
        <v>0</v>
      </c>
    </row>
    <row r="13" spans="1:17">
      <c r="A13" t="s">
        <v>55</v>
      </c>
      <c r="C13" s="26">
        <v>34.049999999999997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313.04000000000002</v>
      </c>
      <c r="L13" s="216">
        <v>0</v>
      </c>
      <c r="M13" s="216">
        <v>0</v>
      </c>
      <c r="N13" s="216">
        <v>0</v>
      </c>
      <c r="O13" s="216">
        <v>160</v>
      </c>
      <c r="P13" s="216">
        <v>0</v>
      </c>
    </row>
    <row r="14" spans="1:17">
      <c r="A14" t="s">
        <v>56</v>
      </c>
      <c r="C14" s="26">
        <v>34.049999999999997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313.04000000000002</v>
      </c>
      <c r="L14" s="216">
        <v>0</v>
      </c>
      <c r="M14" s="216">
        <v>0</v>
      </c>
      <c r="N14" s="216">
        <v>0</v>
      </c>
      <c r="O14" s="216">
        <v>160</v>
      </c>
      <c r="P14" s="216">
        <v>0</v>
      </c>
    </row>
    <row r="15" spans="1:17">
      <c r="A15" t="s">
        <v>57</v>
      </c>
      <c r="C15" s="26">
        <v>34.049999999999997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313.04000000000002</v>
      </c>
      <c r="L15" s="216">
        <v>0</v>
      </c>
      <c r="M15" s="216">
        <v>0</v>
      </c>
      <c r="N15" s="216">
        <v>0</v>
      </c>
      <c r="O15" s="216">
        <v>160</v>
      </c>
      <c r="P15" s="216">
        <v>0</v>
      </c>
    </row>
    <row r="16" spans="1:17">
      <c r="A16" t="s">
        <v>58</v>
      </c>
      <c r="C16" s="26">
        <v>34.049999999999997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313.04000000000002</v>
      </c>
      <c r="L16" s="216">
        <v>0</v>
      </c>
      <c r="M16" s="216">
        <v>0</v>
      </c>
      <c r="N16" s="216">
        <v>0</v>
      </c>
      <c r="O16" s="216">
        <v>160</v>
      </c>
      <c r="P16" s="216">
        <v>0</v>
      </c>
    </row>
    <row r="17" spans="1:16">
      <c r="A17" t="s">
        <v>59</v>
      </c>
      <c r="C17" s="26">
        <v>34.049999999999997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310</v>
      </c>
      <c r="L17" s="216">
        <v>0</v>
      </c>
      <c r="M17" s="216">
        <v>0</v>
      </c>
      <c r="N17" s="216">
        <v>0</v>
      </c>
      <c r="O17" s="216">
        <v>160</v>
      </c>
      <c r="P17" s="216">
        <v>0</v>
      </c>
    </row>
    <row r="18" spans="1:16">
      <c r="A18" t="s">
        <v>60</v>
      </c>
      <c r="C18" s="26">
        <v>34.049999999999997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310</v>
      </c>
      <c r="L18" s="216">
        <v>0</v>
      </c>
      <c r="M18" s="216">
        <v>0</v>
      </c>
      <c r="N18" s="216">
        <v>0</v>
      </c>
      <c r="O18" s="216">
        <v>160</v>
      </c>
      <c r="P18" s="216">
        <v>0</v>
      </c>
    </row>
    <row r="19" spans="1:16">
      <c r="A19" t="s">
        <v>61</v>
      </c>
      <c r="C19" s="26">
        <v>34.049999999999997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310</v>
      </c>
      <c r="L19" s="216">
        <v>0</v>
      </c>
      <c r="M19" s="216">
        <v>0</v>
      </c>
      <c r="N19" s="216">
        <v>0</v>
      </c>
      <c r="O19" s="216">
        <v>160</v>
      </c>
      <c r="P19" s="216">
        <v>0</v>
      </c>
    </row>
    <row r="20" spans="1:16">
      <c r="A20" t="s">
        <v>62</v>
      </c>
      <c r="C20" s="26">
        <v>34.049999999999997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310</v>
      </c>
      <c r="L20" s="216">
        <v>0</v>
      </c>
      <c r="M20" s="216">
        <v>0</v>
      </c>
      <c r="N20" s="216">
        <v>0</v>
      </c>
      <c r="O20" s="216">
        <v>160</v>
      </c>
      <c r="P20" s="216">
        <v>0</v>
      </c>
    </row>
    <row r="21" spans="1:16">
      <c r="A21" t="s">
        <v>63</v>
      </c>
      <c r="C21" s="26">
        <v>34.049999999999997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310</v>
      </c>
      <c r="L21" s="216">
        <v>0</v>
      </c>
      <c r="M21" s="216">
        <v>0</v>
      </c>
      <c r="N21" s="216">
        <v>0</v>
      </c>
      <c r="O21" s="216">
        <v>160</v>
      </c>
      <c r="P21" s="216">
        <v>0</v>
      </c>
    </row>
    <row r="22" spans="1:16">
      <c r="A22" t="s">
        <v>64</v>
      </c>
      <c r="C22" s="26">
        <v>34.049999999999997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310</v>
      </c>
      <c r="L22" s="216">
        <v>0</v>
      </c>
      <c r="M22" s="216">
        <v>0</v>
      </c>
      <c r="N22" s="216">
        <v>0</v>
      </c>
      <c r="O22" s="216">
        <v>160</v>
      </c>
      <c r="P22" s="216">
        <v>0</v>
      </c>
    </row>
    <row r="23" spans="1:16">
      <c r="A23" t="s">
        <v>65</v>
      </c>
      <c r="C23" s="26">
        <v>34.049999999999997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310</v>
      </c>
      <c r="L23" s="216">
        <v>0</v>
      </c>
      <c r="M23" s="216">
        <v>0</v>
      </c>
      <c r="N23" s="216">
        <v>0</v>
      </c>
      <c r="O23" s="216">
        <v>160</v>
      </c>
      <c r="P23" s="216">
        <v>0</v>
      </c>
    </row>
    <row r="24" spans="1:16">
      <c r="A24" t="s">
        <v>66</v>
      </c>
      <c r="C24" s="26">
        <v>34.049999999999997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310</v>
      </c>
      <c r="L24" s="216">
        <v>0</v>
      </c>
      <c r="M24" s="216">
        <v>0</v>
      </c>
      <c r="N24" s="216">
        <v>0</v>
      </c>
      <c r="O24" s="216">
        <v>160</v>
      </c>
      <c r="P24" s="216">
        <v>0</v>
      </c>
    </row>
    <row r="25" spans="1:16">
      <c r="A25" t="s">
        <v>67</v>
      </c>
      <c r="C25" s="26">
        <v>34.049999999999997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310</v>
      </c>
      <c r="L25" s="216">
        <v>0</v>
      </c>
      <c r="M25" s="216">
        <v>0</v>
      </c>
      <c r="N25" s="216">
        <v>0</v>
      </c>
      <c r="O25" s="216">
        <v>160</v>
      </c>
      <c r="P25" s="216">
        <v>0</v>
      </c>
    </row>
    <row r="26" spans="1:16">
      <c r="A26" t="s">
        <v>68</v>
      </c>
      <c r="C26" s="26">
        <v>34.049999999999997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310</v>
      </c>
      <c r="L26" s="216">
        <v>0</v>
      </c>
      <c r="M26" s="216">
        <v>0</v>
      </c>
      <c r="N26" s="216">
        <v>0</v>
      </c>
      <c r="O26" s="216">
        <v>160</v>
      </c>
      <c r="P26" s="216">
        <v>0</v>
      </c>
    </row>
    <row r="27" spans="1:16">
      <c r="A27" t="s">
        <v>69</v>
      </c>
      <c r="C27" s="26">
        <v>34.049999999999997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310</v>
      </c>
      <c r="L27" s="216">
        <v>0</v>
      </c>
      <c r="M27" s="216">
        <v>0</v>
      </c>
      <c r="N27" s="216">
        <v>0</v>
      </c>
      <c r="O27" s="216">
        <v>160</v>
      </c>
      <c r="P27" s="216">
        <v>0</v>
      </c>
    </row>
    <row r="28" spans="1:16">
      <c r="A28" t="s">
        <v>70</v>
      </c>
      <c r="C28" s="26">
        <v>34.049999999999997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310</v>
      </c>
      <c r="L28" s="216">
        <v>0</v>
      </c>
      <c r="M28" s="216">
        <v>0</v>
      </c>
      <c r="N28" s="216">
        <v>0</v>
      </c>
      <c r="O28" s="216">
        <v>160</v>
      </c>
      <c r="P28" s="216">
        <v>0</v>
      </c>
    </row>
    <row r="29" spans="1:16">
      <c r="A29" t="s">
        <v>71</v>
      </c>
      <c r="C29" s="26">
        <v>34.049999999999997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310</v>
      </c>
      <c r="L29" s="216">
        <v>0</v>
      </c>
      <c r="M29" s="216">
        <v>0</v>
      </c>
      <c r="N29" s="216">
        <v>0</v>
      </c>
      <c r="O29" s="216">
        <v>160</v>
      </c>
      <c r="P29" s="216">
        <v>0</v>
      </c>
    </row>
    <row r="30" spans="1:16">
      <c r="A30" t="s">
        <v>72</v>
      </c>
      <c r="C30" s="26">
        <v>34.1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310</v>
      </c>
      <c r="L30" s="216">
        <v>0</v>
      </c>
      <c r="M30" s="216">
        <v>0</v>
      </c>
      <c r="N30" s="216">
        <v>0</v>
      </c>
      <c r="O30" s="216">
        <v>160</v>
      </c>
      <c r="P30" s="216">
        <v>0</v>
      </c>
    </row>
    <row r="31" spans="1:16">
      <c r="A31" t="s">
        <v>73</v>
      </c>
      <c r="C31" s="26">
        <v>34.1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310</v>
      </c>
      <c r="L31" s="216">
        <v>0</v>
      </c>
      <c r="M31" s="216">
        <v>0</v>
      </c>
      <c r="N31" s="216">
        <v>0</v>
      </c>
      <c r="O31" s="216">
        <v>160</v>
      </c>
      <c r="P31" s="216">
        <v>0</v>
      </c>
    </row>
    <row r="32" spans="1:16">
      <c r="A32" t="s">
        <v>74</v>
      </c>
      <c r="C32" s="26">
        <v>34.1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310</v>
      </c>
      <c r="L32" s="216">
        <v>0</v>
      </c>
      <c r="M32" s="216">
        <v>0</v>
      </c>
      <c r="N32" s="216">
        <v>0</v>
      </c>
      <c r="O32" s="216">
        <v>160</v>
      </c>
      <c r="P32" s="216">
        <v>0</v>
      </c>
    </row>
    <row r="33" spans="1:16">
      <c r="A33" t="s">
        <v>75</v>
      </c>
      <c r="C33" s="26">
        <v>34.1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310</v>
      </c>
      <c r="L33" s="216">
        <v>0</v>
      </c>
      <c r="M33" s="216">
        <v>0</v>
      </c>
      <c r="N33" s="216">
        <v>0</v>
      </c>
      <c r="O33" s="216">
        <v>160</v>
      </c>
      <c r="P33" s="216">
        <v>0</v>
      </c>
    </row>
    <row r="34" spans="1:16">
      <c r="A34" t="s">
        <v>76</v>
      </c>
      <c r="C34" s="26">
        <v>34.1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310</v>
      </c>
      <c r="L34" s="216">
        <v>0</v>
      </c>
      <c r="M34" s="216">
        <v>0</v>
      </c>
      <c r="N34" s="216">
        <v>0</v>
      </c>
      <c r="O34" s="216">
        <v>160</v>
      </c>
      <c r="P34" s="216">
        <v>0</v>
      </c>
    </row>
    <row r="35" spans="1:16">
      <c r="A35" t="s">
        <v>77</v>
      </c>
      <c r="C35" s="26">
        <v>34.1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310</v>
      </c>
      <c r="L35" s="216">
        <v>0</v>
      </c>
      <c r="M35" s="216">
        <v>0</v>
      </c>
      <c r="N35" s="216">
        <v>0</v>
      </c>
      <c r="O35" s="216">
        <v>160</v>
      </c>
      <c r="P35" s="216">
        <v>0</v>
      </c>
    </row>
    <row r="36" spans="1:16">
      <c r="A36" t="s">
        <v>78</v>
      </c>
      <c r="C36" s="26">
        <v>34.1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310</v>
      </c>
      <c r="L36" s="216">
        <v>0</v>
      </c>
      <c r="M36" s="216">
        <v>0</v>
      </c>
      <c r="N36" s="216">
        <v>0</v>
      </c>
      <c r="O36" s="216">
        <v>160</v>
      </c>
      <c r="P36" s="216">
        <v>0</v>
      </c>
    </row>
    <row r="37" spans="1:16">
      <c r="A37" t="s">
        <v>79</v>
      </c>
      <c r="C37" s="26">
        <v>34.1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310</v>
      </c>
      <c r="L37" s="216">
        <v>0</v>
      </c>
      <c r="M37" s="216">
        <v>0</v>
      </c>
      <c r="N37" s="216">
        <v>0</v>
      </c>
      <c r="O37" s="216">
        <v>160</v>
      </c>
      <c r="P37" s="216">
        <v>0</v>
      </c>
    </row>
    <row r="38" spans="1:16">
      <c r="A38" t="s">
        <v>80</v>
      </c>
      <c r="C38" s="26">
        <v>34.049999999999997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310</v>
      </c>
      <c r="L38" s="216">
        <v>0</v>
      </c>
      <c r="M38" s="216">
        <v>0</v>
      </c>
      <c r="N38" s="216">
        <v>0</v>
      </c>
      <c r="O38" s="216">
        <v>160</v>
      </c>
      <c r="P38" s="216">
        <v>0</v>
      </c>
    </row>
    <row r="39" spans="1:16">
      <c r="A39" t="s">
        <v>81</v>
      </c>
      <c r="C39" s="26">
        <v>34.049999999999997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310</v>
      </c>
      <c r="L39" s="216">
        <v>0</v>
      </c>
      <c r="M39" s="216">
        <v>0</v>
      </c>
      <c r="N39" s="216">
        <v>0</v>
      </c>
      <c r="O39" s="216">
        <v>160</v>
      </c>
      <c r="P39" s="216">
        <v>0</v>
      </c>
    </row>
    <row r="40" spans="1:16">
      <c r="A40" t="s">
        <v>82</v>
      </c>
      <c r="C40" s="26">
        <v>34.049999999999997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310</v>
      </c>
      <c r="L40" s="216">
        <v>0</v>
      </c>
      <c r="M40" s="216">
        <v>0</v>
      </c>
      <c r="N40" s="216">
        <v>0</v>
      </c>
      <c r="O40" s="216">
        <v>160</v>
      </c>
      <c r="P40" s="216">
        <v>0</v>
      </c>
    </row>
    <row r="41" spans="1:16">
      <c r="A41" t="s">
        <v>83</v>
      </c>
      <c r="C41" s="26">
        <v>34.049999999999997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310</v>
      </c>
      <c r="L41" s="216">
        <v>0</v>
      </c>
      <c r="M41" s="216">
        <v>0</v>
      </c>
      <c r="N41" s="216">
        <v>0</v>
      </c>
      <c r="O41" s="216">
        <v>160</v>
      </c>
      <c r="P41" s="216">
        <v>0</v>
      </c>
    </row>
    <row r="42" spans="1:16">
      <c r="A42" t="s">
        <v>84</v>
      </c>
      <c r="C42" s="26">
        <v>34.049999999999997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310</v>
      </c>
      <c r="L42" s="216">
        <v>0</v>
      </c>
      <c r="M42" s="216">
        <v>0</v>
      </c>
      <c r="N42" s="216">
        <v>0</v>
      </c>
      <c r="O42" s="216">
        <v>160</v>
      </c>
      <c r="P42" s="216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310</v>
      </c>
      <c r="L43" s="216">
        <v>0</v>
      </c>
      <c r="M43" s="216">
        <v>0</v>
      </c>
      <c r="N43" s="216">
        <v>0</v>
      </c>
      <c r="O43" s="216">
        <v>160</v>
      </c>
      <c r="P43" s="216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310</v>
      </c>
      <c r="L44" s="216">
        <v>0</v>
      </c>
      <c r="M44" s="216">
        <v>0</v>
      </c>
      <c r="N44" s="216">
        <v>0</v>
      </c>
      <c r="O44" s="216">
        <v>160</v>
      </c>
      <c r="P44" s="216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310</v>
      </c>
      <c r="L45" s="216">
        <v>0</v>
      </c>
      <c r="M45" s="216">
        <v>0</v>
      </c>
      <c r="N45" s="216">
        <v>0</v>
      </c>
      <c r="O45" s="216">
        <v>160</v>
      </c>
      <c r="P45" s="216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310</v>
      </c>
      <c r="L46" s="216">
        <v>0</v>
      </c>
      <c r="M46" s="216">
        <v>0</v>
      </c>
      <c r="N46" s="216">
        <v>0</v>
      </c>
      <c r="O46" s="216">
        <v>160</v>
      </c>
      <c r="P46" s="216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310</v>
      </c>
      <c r="L47" s="216">
        <v>0</v>
      </c>
      <c r="M47" s="216">
        <v>0</v>
      </c>
      <c r="N47" s="216">
        <v>0</v>
      </c>
      <c r="O47" s="216">
        <v>160</v>
      </c>
      <c r="P47" s="216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310</v>
      </c>
      <c r="L48" s="216">
        <v>0</v>
      </c>
      <c r="M48" s="216">
        <v>0</v>
      </c>
      <c r="N48" s="216">
        <v>0</v>
      </c>
      <c r="O48" s="216">
        <v>160</v>
      </c>
      <c r="P48" s="216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310</v>
      </c>
      <c r="L49" s="216">
        <v>0</v>
      </c>
      <c r="M49" s="216">
        <v>0</v>
      </c>
      <c r="N49" s="216">
        <v>0</v>
      </c>
      <c r="O49" s="216">
        <v>160</v>
      </c>
      <c r="P49" s="216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310</v>
      </c>
      <c r="L50" s="216">
        <v>0</v>
      </c>
      <c r="M50" s="216">
        <v>0</v>
      </c>
      <c r="N50" s="216">
        <v>0</v>
      </c>
      <c r="O50" s="216">
        <v>160</v>
      </c>
      <c r="P50" s="216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310</v>
      </c>
      <c r="L51" s="216">
        <v>0</v>
      </c>
      <c r="M51" s="216">
        <v>0</v>
      </c>
      <c r="N51" s="216">
        <v>0</v>
      </c>
      <c r="O51" s="216">
        <v>160</v>
      </c>
      <c r="P51" s="216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310</v>
      </c>
      <c r="L52" s="216">
        <v>0</v>
      </c>
      <c r="M52" s="216">
        <v>0</v>
      </c>
      <c r="N52" s="216">
        <v>0</v>
      </c>
      <c r="O52" s="216">
        <v>160</v>
      </c>
      <c r="P52" s="216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310</v>
      </c>
      <c r="L53" s="216">
        <v>0</v>
      </c>
      <c r="M53" s="216">
        <v>0</v>
      </c>
      <c r="N53" s="216">
        <v>0</v>
      </c>
      <c r="O53" s="216">
        <v>160</v>
      </c>
      <c r="P53" s="216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310</v>
      </c>
      <c r="L54" s="216">
        <v>0</v>
      </c>
      <c r="M54" s="216">
        <v>0</v>
      </c>
      <c r="N54" s="216">
        <v>0</v>
      </c>
      <c r="O54" s="216">
        <v>160</v>
      </c>
      <c r="P54" s="216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310</v>
      </c>
      <c r="L55" s="216">
        <v>0</v>
      </c>
      <c r="M55" s="216">
        <v>0</v>
      </c>
      <c r="N55" s="216">
        <v>0</v>
      </c>
      <c r="O55" s="216">
        <v>160</v>
      </c>
      <c r="P55" s="216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310</v>
      </c>
      <c r="L56" s="216">
        <v>0</v>
      </c>
      <c r="M56" s="216">
        <v>0</v>
      </c>
      <c r="N56" s="216">
        <v>0</v>
      </c>
      <c r="O56" s="216">
        <v>160</v>
      </c>
      <c r="P56" s="216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310</v>
      </c>
      <c r="L57" s="216">
        <v>0</v>
      </c>
      <c r="M57" s="216">
        <v>0</v>
      </c>
      <c r="N57" s="216">
        <v>0</v>
      </c>
      <c r="O57" s="216">
        <v>160</v>
      </c>
      <c r="P57" s="216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310</v>
      </c>
      <c r="L58" s="216">
        <v>0</v>
      </c>
      <c r="M58" s="216">
        <v>0</v>
      </c>
      <c r="N58" s="216">
        <v>0</v>
      </c>
      <c r="O58" s="216">
        <v>160</v>
      </c>
      <c r="P58" s="216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310</v>
      </c>
      <c r="L59" s="216">
        <v>0</v>
      </c>
      <c r="M59" s="216">
        <v>0</v>
      </c>
      <c r="N59" s="216">
        <v>0</v>
      </c>
      <c r="O59" s="216">
        <v>160</v>
      </c>
      <c r="P59" s="216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310</v>
      </c>
      <c r="L60" s="216">
        <v>0</v>
      </c>
      <c r="M60" s="216">
        <v>0</v>
      </c>
      <c r="N60" s="216">
        <v>0</v>
      </c>
      <c r="O60" s="216">
        <v>160</v>
      </c>
      <c r="P60" s="216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310</v>
      </c>
      <c r="L61" s="216">
        <v>0</v>
      </c>
      <c r="M61" s="216">
        <v>0</v>
      </c>
      <c r="N61" s="216">
        <v>0</v>
      </c>
      <c r="O61" s="216">
        <v>160</v>
      </c>
      <c r="P61" s="216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310</v>
      </c>
      <c r="L62" s="216">
        <v>0</v>
      </c>
      <c r="M62" s="216">
        <v>0</v>
      </c>
      <c r="N62" s="216">
        <v>0</v>
      </c>
      <c r="O62" s="216">
        <v>160</v>
      </c>
      <c r="P62" s="216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310</v>
      </c>
      <c r="L63" s="216">
        <v>0</v>
      </c>
      <c r="M63" s="216">
        <v>0</v>
      </c>
      <c r="N63" s="216">
        <v>0</v>
      </c>
      <c r="O63" s="216">
        <v>160</v>
      </c>
      <c r="P63" s="216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310</v>
      </c>
      <c r="L64" s="216">
        <v>0</v>
      </c>
      <c r="M64" s="216">
        <v>0</v>
      </c>
      <c r="N64" s="216">
        <v>0</v>
      </c>
      <c r="O64" s="216">
        <v>160</v>
      </c>
      <c r="P64" s="216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310</v>
      </c>
      <c r="L65" s="216">
        <v>0</v>
      </c>
      <c r="M65" s="216">
        <v>0</v>
      </c>
      <c r="N65" s="216">
        <v>0</v>
      </c>
      <c r="O65" s="216">
        <v>160</v>
      </c>
      <c r="P65" s="216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310</v>
      </c>
      <c r="L66" s="216">
        <v>0</v>
      </c>
      <c r="M66" s="216">
        <v>0</v>
      </c>
      <c r="N66" s="216">
        <v>0</v>
      </c>
      <c r="O66" s="216">
        <v>160</v>
      </c>
      <c r="P66" s="216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310</v>
      </c>
      <c r="L67" s="216">
        <v>0</v>
      </c>
      <c r="M67" s="216">
        <v>0</v>
      </c>
      <c r="N67" s="216">
        <v>0</v>
      </c>
      <c r="O67" s="216">
        <v>160</v>
      </c>
      <c r="P67" s="216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310</v>
      </c>
      <c r="L68" s="216">
        <v>0</v>
      </c>
      <c r="M68" s="216">
        <v>0</v>
      </c>
      <c r="N68" s="216">
        <v>0</v>
      </c>
      <c r="O68" s="216">
        <v>160</v>
      </c>
      <c r="P68" s="216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310</v>
      </c>
      <c r="L69" s="216">
        <v>0</v>
      </c>
      <c r="M69" s="216">
        <v>0</v>
      </c>
      <c r="N69" s="216">
        <v>0</v>
      </c>
      <c r="O69" s="216">
        <v>160</v>
      </c>
      <c r="P69" s="216">
        <v>0</v>
      </c>
    </row>
    <row r="70" spans="1:16">
      <c r="A70" t="s">
        <v>112</v>
      </c>
      <c r="C70" s="26">
        <v>33.979999999999997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310</v>
      </c>
      <c r="L70" s="216">
        <v>0</v>
      </c>
      <c r="M70" s="216">
        <v>0</v>
      </c>
      <c r="N70" s="216">
        <v>0</v>
      </c>
      <c r="O70" s="216">
        <v>160</v>
      </c>
      <c r="P70" s="216">
        <v>0</v>
      </c>
    </row>
    <row r="71" spans="1:16">
      <c r="A71" t="s">
        <v>113</v>
      </c>
      <c r="C71" s="26">
        <v>33.979999999999997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310</v>
      </c>
      <c r="L71" s="216">
        <v>0</v>
      </c>
      <c r="M71" s="216">
        <v>0</v>
      </c>
      <c r="N71" s="216">
        <v>0</v>
      </c>
      <c r="O71" s="216">
        <v>160</v>
      </c>
      <c r="P71" s="216">
        <v>0</v>
      </c>
    </row>
    <row r="72" spans="1:16">
      <c r="A72" t="s">
        <v>114</v>
      </c>
      <c r="C72" s="26">
        <v>33.979999999999997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310</v>
      </c>
      <c r="L72" s="216">
        <v>0</v>
      </c>
      <c r="M72" s="216">
        <v>0</v>
      </c>
      <c r="N72" s="216">
        <v>0</v>
      </c>
      <c r="O72" s="216">
        <v>160</v>
      </c>
      <c r="P72" s="216">
        <v>0</v>
      </c>
    </row>
    <row r="73" spans="1:16">
      <c r="A73" t="s">
        <v>115</v>
      </c>
      <c r="C73" s="26">
        <v>33.979999999999997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310</v>
      </c>
      <c r="L73" s="216">
        <v>0</v>
      </c>
      <c r="M73" s="216">
        <v>0</v>
      </c>
      <c r="N73" s="216">
        <v>0</v>
      </c>
      <c r="O73" s="216">
        <v>160</v>
      </c>
      <c r="P73" s="216">
        <v>0</v>
      </c>
    </row>
    <row r="74" spans="1:16">
      <c r="A74" t="s">
        <v>116</v>
      </c>
      <c r="C74" s="26">
        <v>33.979999999999997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310</v>
      </c>
      <c r="L74" s="216">
        <v>0</v>
      </c>
      <c r="M74" s="216">
        <v>0</v>
      </c>
      <c r="N74" s="216">
        <v>0</v>
      </c>
      <c r="O74" s="216">
        <v>160</v>
      </c>
      <c r="P74" s="216">
        <v>0</v>
      </c>
    </row>
    <row r="75" spans="1:16">
      <c r="A75" t="s">
        <v>117</v>
      </c>
      <c r="C75" s="26">
        <v>33.979999999999997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310</v>
      </c>
      <c r="L75" s="216">
        <v>0</v>
      </c>
      <c r="M75" s="216">
        <v>0</v>
      </c>
      <c r="N75" s="216">
        <v>0</v>
      </c>
      <c r="O75" s="216">
        <v>160</v>
      </c>
      <c r="P75" s="216">
        <v>0</v>
      </c>
    </row>
    <row r="76" spans="1:16">
      <c r="A76" t="s">
        <v>118</v>
      </c>
      <c r="C76" s="26">
        <v>33.979999999999997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310</v>
      </c>
      <c r="L76" s="216">
        <v>0</v>
      </c>
      <c r="M76" s="216">
        <v>0</v>
      </c>
      <c r="N76" s="216">
        <v>0</v>
      </c>
      <c r="O76" s="216">
        <v>160</v>
      </c>
      <c r="P76" s="216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310</v>
      </c>
      <c r="L77" s="216">
        <v>0</v>
      </c>
      <c r="M77" s="216">
        <v>0</v>
      </c>
      <c r="N77" s="216">
        <v>0</v>
      </c>
      <c r="O77" s="216">
        <v>160</v>
      </c>
      <c r="P77" s="216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310</v>
      </c>
      <c r="L78" s="216">
        <v>0</v>
      </c>
      <c r="M78" s="216">
        <v>0</v>
      </c>
      <c r="N78" s="216">
        <v>0</v>
      </c>
      <c r="O78" s="216">
        <v>160</v>
      </c>
      <c r="P78" s="216">
        <v>0</v>
      </c>
    </row>
    <row r="79" spans="1:16">
      <c r="A79" t="s">
        <v>121</v>
      </c>
      <c r="C79" s="26">
        <v>33.979999999999997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310</v>
      </c>
      <c r="L79" s="216">
        <v>0</v>
      </c>
      <c r="M79" s="216">
        <v>0</v>
      </c>
      <c r="N79" s="216">
        <v>0</v>
      </c>
      <c r="O79" s="216">
        <v>160</v>
      </c>
      <c r="P79" s="216">
        <v>0</v>
      </c>
    </row>
    <row r="80" spans="1:16">
      <c r="A80" t="s">
        <v>122</v>
      </c>
      <c r="C80" s="26">
        <v>33.979999999999997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310</v>
      </c>
      <c r="L80" s="216">
        <v>0</v>
      </c>
      <c r="M80" s="216">
        <v>0</v>
      </c>
      <c r="N80" s="216">
        <v>0</v>
      </c>
      <c r="O80" s="216">
        <v>160</v>
      </c>
      <c r="P80" s="216">
        <v>0</v>
      </c>
    </row>
    <row r="81" spans="1:16">
      <c r="A81" t="s">
        <v>123</v>
      </c>
      <c r="C81" s="26">
        <v>33.979999999999997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310</v>
      </c>
      <c r="L81" s="216">
        <v>0</v>
      </c>
      <c r="M81" s="216">
        <v>0</v>
      </c>
      <c r="N81" s="216">
        <v>0</v>
      </c>
      <c r="O81" s="216">
        <v>186.25</v>
      </c>
      <c r="P81" s="216">
        <v>0</v>
      </c>
    </row>
    <row r="82" spans="1:16">
      <c r="A82" t="s">
        <v>124</v>
      </c>
      <c r="C82" s="26">
        <v>33.979999999999997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310</v>
      </c>
      <c r="L82" s="216">
        <v>0</v>
      </c>
      <c r="M82" s="216">
        <v>0</v>
      </c>
      <c r="N82" s="216">
        <v>0</v>
      </c>
      <c r="O82" s="216">
        <v>186.25</v>
      </c>
      <c r="P82" s="216">
        <v>0</v>
      </c>
    </row>
    <row r="83" spans="1:16">
      <c r="A83" t="s">
        <v>125</v>
      </c>
      <c r="C83" s="26">
        <v>33.979999999999997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310</v>
      </c>
      <c r="L83" s="216">
        <v>0</v>
      </c>
      <c r="M83" s="216">
        <v>0</v>
      </c>
      <c r="N83" s="216">
        <v>0</v>
      </c>
      <c r="O83" s="216">
        <v>208.15</v>
      </c>
      <c r="P83" s="216">
        <v>0</v>
      </c>
    </row>
    <row r="84" spans="1:16">
      <c r="A84" t="s">
        <v>126</v>
      </c>
      <c r="C84" s="26">
        <v>33.979999999999997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310</v>
      </c>
      <c r="L84" s="216">
        <v>0</v>
      </c>
      <c r="M84" s="216">
        <v>0</v>
      </c>
      <c r="N84" s="216">
        <v>0</v>
      </c>
      <c r="O84" s="216">
        <v>207.25</v>
      </c>
      <c r="P84" s="216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310</v>
      </c>
      <c r="L85" s="216">
        <v>0</v>
      </c>
      <c r="M85" s="216">
        <v>0</v>
      </c>
      <c r="N85" s="216">
        <v>0</v>
      </c>
      <c r="O85" s="216">
        <v>205.25</v>
      </c>
      <c r="P85" s="216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310</v>
      </c>
      <c r="L86" s="216">
        <v>0</v>
      </c>
      <c r="M86" s="216">
        <v>0</v>
      </c>
      <c r="N86" s="216">
        <v>0</v>
      </c>
      <c r="O86" s="216">
        <v>207.25</v>
      </c>
      <c r="P86" s="216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310</v>
      </c>
      <c r="L87" s="216">
        <v>0</v>
      </c>
      <c r="M87" s="216">
        <v>0</v>
      </c>
      <c r="N87" s="216">
        <v>0</v>
      </c>
      <c r="O87" s="216">
        <v>206.25</v>
      </c>
      <c r="P87" s="216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310</v>
      </c>
      <c r="L88" s="216">
        <v>0</v>
      </c>
      <c r="M88" s="216">
        <v>0</v>
      </c>
      <c r="N88" s="216">
        <v>0</v>
      </c>
      <c r="O88" s="216">
        <v>206.25</v>
      </c>
      <c r="P88" s="216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310</v>
      </c>
      <c r="L89" s="216">
        <v>0</v>
      </c>
      <c r="M89" s="216">
        <v>0</v>
      </c>
      <c r="N89" s="216">
        <v>0</v>
      </c>
      <c r="O89" s="216">
        <v>206.25</v>
      </c>
      <c r="P89" s="216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310</v>
      </c>
      <c r="L90" s="216">
        <v>0</v>
      </c>
      <c r="M90" s="216">
        <v>0</v>
      </c>
      <c r="N90" s="216">
        <v>0</v>
      </c>
      <c r="O90" s="216">
        <v>207.25</v>
      </c>
      <c r="P90" s="216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310</v>
      </c>
      <c r="L91" s="216">
        <v>0</v>
      </c>
      <c r="M91" s="216">
        <v>0</v>
      </c>
      <c r="N91" s="216">
        <v>0</v>
      </c>
      <c r="O91" s="216">
        <v>278.14999999999998</v>
      </c>
      <c r="P91" s="216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310</v>
      </c>
      <c r="L92" s="216">
        <v>0</v>
      </c>
      <c r="M92" s="216">
        <v>0</v>
      </c>
      <c r="N92" s="216">
        <v>0</v>
      </c>
      <c r="O92" s="216">
        <v>291.14999999999998</v>
      </c>
      <c r="P92" s="216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310</v>
      </c>
      <c r="L93" s="216">
        <v>0</v>
      </c>
      <c r="M93" s="216">
        <v>0</v>
      </c>
      <c r="N93" s="216">
        <v>0</v>
      </c>
      <c r="O93" s="216">
        <v>297.14999999999998</v>
      </c>
      <c r="P93" s="216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310</v>
      </c>
      <c r="L94" s="216">
        <v>0</v>
      </c>
      <c r="M94" s="216">
        <v>0</v>
      </c>
      <c r="N94" s="216">
        <v>0</v>
      </c>
      <c r="O94" s="216">
        <v>300</v>
      </c>
      <c r="P94" s="216">
        <v>0</v>
      </c>
    </row>
    <row r="95" spans="1:16">
      <c r="A95" t="s">
        <v>137</v>
      </c>
      <c r="C95" s="26">
        <v>34.03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310</v>
      </c>
      <c r="L95" s="216">
        <v>0</v>
      </c>
      <c r="M95" s="216">
        <v>0</v>
      </c>
      <c r="N95" s="216">
        <v>0</v>
      </c>
      <c r="O95" s="216">
        <v>292.25</v>
      </c>
      <c r="P95" s="216">
        <v>0</v>
      </c>
    </row>
    <row r="96" spans="1:16">
      <c r="A96" t="s">
        <v>138</v>
      </c>
      <c r="C96" s="26">
        <v>34.03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310</v>
      </c>
      <c r="L96" s="216">
        <v>0</v>
      </c>
      <c r="M96" s="216">
        <v>0</v>
      </c>
      <c r="N96" s="216">
        <v>0</v>
      </c>
      <c r="O96" s="216">
        <v>294.25</v>
      </c>
      <c r="P96" s="216">
        <v>0</v>
      </c>
    </row>
    <row r="97" spans="1:17">
      <c r="A97" t="s">
        <v>139</v>
      </c>
      <c r="C97" s="26">
        <v>34.03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310</v>
      </c>
      <c r="L97" s="216">
        <v>0</v>
      </c>
      <c r="M97" s="216">
        <v>0</v>
      </c>
      <c r="N97" s="216">
        <v>0</v>
      </c>
      <c r="O97" s="216">
        <v>260.25</v>
      </c>
      <c r="P97" s="216">
        <v>0</v>
      </c>
    </row>
    <row r="98" spans="1:17">
      <c r="A98" t="s">
        <v>140</v>
      </c>
      <c r="C98" s="26">
        <v>34.03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310</v>
      </c>
      <c r="L98" s="216">
        <v>0</v>
      </c>
      <c r="M98" s="216">
        <v>0</v>
      </c>
      <c r="N98" s="216">
        <v>0</v>
      </c>
      <c r="O98" s="216">
        <v>258.25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0.80974500000000005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7.5216000000000003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4.3624225000000001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13.29</v>
      </c>
      <c r="E3" s="216">
        <v>0</v>
      </c>
      <c r="F3" s="216">
        <v>0</v>
      </c>
      <c r="G3" s="216">
        <v>16.690000000000001</v>
      </c>
      <c r="H3" s="216">
        <v>0</v>
      </c>
      <c r="I3" s="216">
        <v>0</v>
      </c>
      <c r="J3" s="216">
        <v>31.35</v>
      </c>
      <c r="K3" s="216">
        <v>19.12</v>
      </c>
      <c r="L3" s="216">
        <v>0.71</v>
      </c>
      <c r="M3" s="216">
        <v>2.4700000000000002</v>
      </c>
      <c r="N3" s="216">
        <v>2.04</v>
      </c>
      <c r="O3" s="216">
        <v>2.85</v>
      </c>
      <c r="P3" s="216">
        <v>1.17</v>
      </c>
      <c r="Q3" s="216">
        <v>0.37</v>
      </c>
      <c r="R3" s="216">
        <v>0.74</v>
      </c>
      <c r="S3" s="216">
        <v>0.45</v>
      </c>
      <c r="T3" s="216">
        <v>0.06</v>
      </c>
      <c r="U3" s="216">
        <v>1.52</v>
      </c>
      <c r="V3" s="216">
        <v>0.34</v>
      </c>
      <c r="W3" s="216">
        <v>0.45</v>
      </c>
      <c r="X3" s="216">
        <v>2.41</v>
      </c>
      <c r="Y3" s="216">
        <v>0</v>
      </c>
      <c r="Z3" s="216">
        <v>2.27</v>
      </c>
      <c r="AA3" s="216">
        <v>1.29</v>
      </c>
      <c r="AB3" s="216">
        <v>0</v>
      </c>
      <c r="AC3" s="216">
        <v>0.83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-7.78</v>
      </c>
      <c r="AL3" s="216">
        <v>0</v>
      </c>
      <c r="AM3" s="216">
        <v>0</v>
      </c>
      <c r="AN3" s="216">
        <v>0</v>
      </c>
      <c r="AO3" s="216">
        <v>-71.59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0.56000000000000005</v>
      </c>
      <c r="E4" s="216">
        <v>0</v>
      </c>
      <c r="F4" s="216">
        <v>0</v>
      </c>
      <c r="G4" s="216">
        <v>16.690000000000001</v>
      </c>
      <c r="H4" s="216">
        <v>0</v>
      </c>
      <c r="I4" s="216">
        <v>0</v>
      </c>
      <c r="J4" s="216">
        <v>31.35</v>
      </c>
      <c r="K4" s="216">
        <v>19.12</v>
      </c>
      <c r="L4" s="216">
        <v>0.71</v>
      </c>
      <c r="M4" s="216">
        <v>2.4700000000000002</v>
      </c>
      <c r="N4" s="216">
        <v>2.04</v>
      </c>
      <c r="O4" s="216">
        <v>2.85</v>
      </c>
      <c r="P4" s="216">
        <v>1.17</v>
      </c>
      <c r="Q4" s="216">
        <v>0.37</v>
      </c>
      <c r="R4" s="216">
        <v>0.74</v>
      </c>
      <c r="S4" s="216">
        <v>0.45</v>
      </c>
      <c r="T4" s="216">
        <v>0.06</v>
      </c>
      <c r="U4" s="216">
        <v>1.52</v>
      </c>
      <c r="V4" s="216">
        <v>0.34</v>
      </c>
      <c r="W4" s="216">
        <v>0.45</v>
      </c>
      <c r="X4" s="216">
        <v>2.41</v>
      </c>
      <c r="Y4" s="216">
        <v>0</v>
      </c>
      <c r="Z4" s="216">
        <v>2.27</v>
      </c>
      <c r="AA4" s="216">
        <v>1.29</v>
      </c>
      <c r="AB4" s="216">
        <v>0</v>
      </c>
      <c r="AC4" s="216">
        <v>0.83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-7.78</v>
      </c>
      <c r="AL4" s="216">
        <v>0</v>
      </c>
      <c r="AM4" s="216">
        <v>0</v>
      </c>
      <c r="AN4" s="216">
        <v>0</v>
      </c>
      <c r="AO4" s="216">
        <v>-78.040000000000006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0.54</v>
      </c>
      <c r="E5" s="216">
        <v>0</v>
      </c>
      <c r="F5" s="216">
        <v>0</v>
      </c>
      <c r="G5" s="216">
        <v>16.690000000000001</v>
      </c>
      <c r="H5" s="216">
        <v>0</v>
      </c>
      <c r="I5" s="216">
        <v>0</v>
      </c>
      <c r="J5" s="216">
        <v>31.35</v>
      </c>
      <c r="K5" s="216">
        <v>19.12</v>
      </c>
      <c r="L5" s="216">
        <v>0.71</v>
      </c>
      <c r="M5" s="216">
        <v>2.4700000000000002</v>
      </c>
      <c r="N5" s="216">
        <v>2.04</v>
      </c>
      <c r="O5" s="216">
        <v>2.85</v>
      </c>
      <c r="P5" s="216">
        <v>1.17</v>
      </c>
      <c r="Q5" s="216">
        <v>0.37</v>
      </c>
      <c r="R5" s="216">
        <v>0.74</v>
      </c>
      <c r="S5" s="216">
        <v>0.45</v>
      </c>
      <c r="T5" s="216">
        <v>0.06</v>
      </c>
      <c r="U5" s="216">
        <v>1.52</v>
      </c>
      <c r="V5" s="216">
        <v>0.34</v>
      </c>
      <c r="W5" s="216">
        <v>1.1200000000000001</v>
      </c>
      <c r="X5" s="216">
        <v>2.41</v>
      </c>
      <c r="Y5" s="216">
        <v>0</v>
      </c>
      <c r="Z5" s="216">
        <v>2.27</v>
      </c>
      <c r="AA5" s="216">
        <v>1.29</v>
      </c>
      <c r="AB5" s="216">
        <v>0</v>
      </c>
      <c r="AC5" s="216">
        <v>0.83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-7.78</v>
      </c>
      <c r="AL5" s="216">
        <v>0</v>
      </c>
      <c r="AM5" s="216">
        <v>0</v>
      </c>
      <c r="AN5" s="216">
        <v>0</v>
      </c>
      <c r="AO5" s="216">
        <v>-92.18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0.54</v>
      </c>
      <c r="E6" s="216">
        <v>0</v>
      </c>
      <c r="F6" s="216">
        <v>0</v>
      </c>
      <c r="G6" s="216">
        <v>16.690000000000001</v>
      </c>
      <c r="H6" s="216">
        <v>0</v>
      </c>
      <c r="I6" s="216">
        <v>0</v>
      </c>
      <c r="J6" s="216">
        <v>31.35</v>
      </c>
      <c r="K6" s="216">
        <v>19.12</v>
      </c>
      <c r="L6" s="216">
        <v>0.71</v>
      </c>
      <c r="M6" s="216">
        <v>2.4700000000000002</v>
      </c>
      <c r="N6" s="216">
        <v>2.04</v>
      </c>
      <c r="O6" s="216">
        <v>2.85</v>
      </c>
      <c r="P6" s="216">
        <v>1.17</v>
      </c>
      <c r="Q6" s="216">
        <v>0.37</v>
      </c>
      <c r="R6" s="216">
        <v>0.74</v>
      </c>
      <c r="S6" s="216">
        <v>0.45</v>
      </c>
      <c r="T6" s="216">
        <v>0.06</v>
      </c>
      <c r="U6" s="216">
        <v>1.52</v>
      </c>
      <c r="V6" s="216">
        <v>0.34</v>
      </c>
      <c r="W6" s="216">
        <v>0.53</v>
      </c>
      <c r="X6" s="216">
        <v>2.41</v>
      </c>
      <c r="Y6" s="216">
        <v>0</v>
      </c>
      <c r="Z6" s="216">
        <v>2.27</v>
      </c>
      <c r="AA6" s="216">
        <v>1.29</v>
      </c>
      <c r="AB6" s="216">
        <v>0</v>
      </c>
      <c r="AC6" s="216">
        <v>0.42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-7.78</v>
      </c>
      <c r="AL6" s="216">
        <v>0</v>
      </c>
      <c r="AM6" s="216">
        <v>0</v>
      </c>
      <c r="AN6" s="216">
        <v>0</v>
      </c>
      <c r="AO6" s="216">
        <v>-92.18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9.7799999999999994</v>
      </c>
      <c r="E7" s="216">
        <v>0</v>
      </c>
      <c r="F7" s="216">
        <v>0</v>
      </c>
      <c r="G7" s="216">
        <v>26.01</v>
      </c>
      <c r="H7" s="216">
        <v>0</v>
      </c>
      <c r="I7" s="216">
        <v>0</v>
      </c>
      <c r="J7" s="216">
        <v>41.04</v>
      </c>
      <c r="K7" s="216">
        <v>19.12</v>
      </c>
      <c r="L7" s="216">
        <v>0.71</v>
      </c>
      <c r="M7" s="216">
        <v>2.4700000000000002</v>
      </c>
      <c r="N7" s="216">
        <v>2.04</v>
      </c>
      <c r="O7" s="216">
        <v>2.85</v>
      </c>
      <c r="P7" s="216">
        <v>1.17</v>
      </c>
      <c r="Q7" s="216">
        <v>0.37</v>
      </c>
      <c r="R7" s="216">
        <v>0.74</v>
      </c>
      <c r="S7" s="216">
        <v>0.45</v>
      </c>
      <c r="T7" s="216">
        <v>0.06</v>
      </c>
      <c r="U7" s="216">
        <v>1.52</v>
      </c>
      <c r="V7" s="216">
        <v>0.34</v>
      </c>
      <c r="W7" s="216">
        <v>0.73</v>
      </c>
      <c r="X7" s="216">
        <v>2.41</v>
      </c>
      <c r="Y7" s="216">
        <v>0</v>
      </c>
      <c r="Z7" s="216">
        <v>2.27</v>
      </c>
      <c r="AA7" s="216">
        <v>1.29</v>
      </c>
      <c r="AB7" s="216">
        <v>0</v>
      </c>
      <c r="AC7" s="216">
        <v>0.42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14.63</v>
      </c>
      <c r="E8" s="216">
        <v>0</v>
      </c>
      <c r="F8" s="216">
        <v>0</v>
      </c>
      <c r="G8" s="216">
        <v>26.01</v>
      </c>
      <c r="H8" s="216">
        <v>0</v>
      </c>
      <c r="I8" s="216">
        <v>0</v>
      </c>
      <c r="J8" s="216">
        <v>42.29</v>
      </c>
      <c r="K8" s="216">
        <v>19.12</v>
      </c>
      <c r="L8" s="216">
        <v>0.71</v>
      </c>
      <c r="M8" s="216">
        <v>2.4700000000000002</v>
      </c>
      <c r="N8" s="216">
        <v>2.04</v>
      </c>
      <c r="O8" s="216">
        <v>2.85</v>
      </c>
      <c r="P8" s="216">
        <v>1.17</v>
      </c>
      <c r="Q8" s="216">
        <v>0.37</v>
      </c>
      <c r="R8" s="216">
        <v>0.74</v>
      </c>
      <c r="S8" s="216">
        <v>0.45</v>
      </c>
      <c r="T8" s="216">
        <v>0.06</v>
      </c>
      <c r="U8" s="216">
        <v>1.52</v>
      </c>
      <c r="V8" s="216">
        <v>0.34</v>
      </c>
      <c r="W8" s="216">
        <v>0.54</v>
      </c>
      <c r="X8" s="216">
        <v>2.41</v>
      </c>
      <c r="Y8" s="216">
        <v>0</v>
      </c>
      <c r="Z8" s="216">
        <v>2.27</v>
      </c>
      <c r="AA8" s="216">
        <v>1.29</v>
      </c>
      <c r="AB8" s="216">
        <v>0</v>
      </c>
      <c r="AC8" s="216">
        <v>0.42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15.23</v>
      </c>
      <c r="E9" s="216">
        <v>0</v>
      </c>
      <c r="F9" s="216">
        <v>0</v>
      </c>
      <c r="G9" s="216">
        <v>26.01</v>
      </c>
      <c r="H9" s="216">
        <v>0</v>
      </c>
      <c r="I9" s="216">
        <v>0</v>
      </c>
      <c r="J9" s="216">
        <v>42.29</v>
      </c>
      <c r="K9" s="216">
        <v>19.12</v>
      </c>
      <c r="L9" s="216">
        <v>0.71</v>
      </c>
      <c r="M9" s="216">
        <v>2.4700000000000002</v>
      </c>
      <c r="N9" s="216">
        <v>2.04</v>
      </c>
      <c r="O9" s="216">
        <v>2.85</v>
      </c>
      <c r="P9" s="216">
        <v>1.17</v>
      </c>
      <c r="Q9" s="216">
        <v>0.37</v>
      </c>
      <c r="R9" s="216">
        <v>0.74</v>
      </c>
      <c r="S9" s="216">
        <v>0.45</v>
      </c>
      <c r="T9" s="216">
        <v>0.06</v>
      </c>
      <c r="U9" s="216">
        <v>1.52</v>
      </c>
      <c r="V9" s="216">
        <v>0.34</v>
      </c>
      <c r="W9" s="216">
        <v>0.64</v>
      </c>
      <c r="X9" s="216">
        <v>2.41</v>
      </c>
      <c r="Y9" s="216">
        <v>0</v>
      </c>
      <c r="Z9" s="216">
        <v>2.27</v>
      </c>
      <c r="AA9" s="216">
        <v>1.29</v>
      </c>
      <c r="AB9" s="216">
        <v>0</v>
      </c>
      <c r="AC9" s="216">
        <v>0.42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15.23</v>
      </c>
      <c r="E10" s="216">
        <v>0</v>
      </c>
      <c r="F10" s="216">
        <v>0</v>
      </c>
      <c r="G10" s="216">
        <v>26.01</v>
      </c>
      <c r="H10" s="216">
        <v>0</v>
      </c>
      <c r="I10" s="216">
        <v>0</v>
      </c>
      <c r="J10" s="216">
        <v>42.29</v>
      </c>
      <c r="K10" s="216">
        <v>19.12</v>
      </c>
      <c r="L10" s="216">
        <v>0.71</v>
      </c>
      <c r="M10" s="216">
        <v>2.4700000000000002</v>
      </c>
      <c r="N10" s="216">
        <v>2.04</v>
      </c>
      <c r="O10" s="216">
        <v>2.85</v>
      </c>
      <c r="P10" s="216">
        <v>1.17</v>
      </c>
      <c r="Q10" s="216">
        <v>0.37</v>
      </c>
      <c r="R10" s="216">
        <v>0.74</v>
      </c>
      <c r="S10" s="216">
        <v>0.45</v>
      </c>
      <c r="T10" s="216">
        <v>0.06</v>
      </c>
      <c r="U10" s="216">
        <v>1.52</v>
      </c>
      <c r="V10" s="216">
        <v>0.34</v>
      </c>
      <c r="W10" s="216">
        <v>0.66</v>
      </c>
      <c r="X10" s="216">
        <v>2.41</v>
      </c>
      <c r="Y10" s="216">
        <v>0</v>
      </c>
      <c r="Z10" s="216">
        <v>2.27</v>
      </c>
      <c r="AA10" s="216">
        <v>1.29</v>
      </c>
      <c r="AB10" s="216">
        <v>0</v>
      </c>
      <c r="AC10" s="216">
        <v>0.42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15.23</v>
      </c>
      <c r="E11" s="216">
        <v>0</v>
      </c>
      <c r="F11" s="216">
        <v>0</v>
      </c>
      <c r="G11" s="216">
        <v>26.01</v>
      </c>
      <c r="H11" s="216">
        <v>0</v>
      </c>
      <c r="I11" s="216">
        <v>0</v>
      </c>
      <c r="J11" s="216">
        <v>42.29</v>
      </c>
      <c r="K11" s="216">
        <v>19.12</v>
      </c>
      <c r="L11" s="216">
        <v>0.71</v>
      </c>
      <c r="M11" s="216">
        <v>2.4700000000000002</v>
      </c>
      <c r="N11" s="216">
        <v>2.04</v>
      </c>
      <c r="O11" s="216">
        <v>2.85</v>
      </c>
      <c r="P11" s="216">
        <v>1.17</v>
      </c>
      <c r="Q11" s="216">
        <v>0.37</v>
      </c>
      <c r="R11" s="216">
        <v>0.74</v>
      </c>
      <c r="S11" s="216">
        <v>0.45</v>
      </c>
      <c r="T11" s="216">
        <v>0.06</v>
      </c>
      <c r="U11" s="216">
        <v>1.52</v>
      </c>
      <c r="V11" s="216">
        <v>0.34</v>
      </c>
      <c r="W11" s="216">
        <v>0.97</v>
      </c>
      <c r="X11" s="216">
        <v>2.41</v>
      </c>
      <c r="Y11" s="216">
        <v>0</v>
      </c>
      <c r="Z11" s="216">
        <v>2.27</v>
      </c>
      <c r="AA11" s="216">
        <v>1.29</v>
      </c>
      <c r="AB11" s="216">
        <v>0</v>
      </c>
      <c r="AC11" s="216">
        <v>0.42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15.23</v>
      </c>
      <c r="E12" s="216">
        <v>0</v>
      </c>
      <c r="F12" s="216">
        <v>0</v>
      </c>
      <c r="G12" s="216">
        <v>26.01</v>
      </c>
      <c r="H12" s="216">
        <v>0</v>
      </c>
      <c r="I12" s="216">
        <v>0</v>
      </c>
      <c r="J12" s="216">
        <v>42.29</v>
      </c>
      <c r="K12" s="216">
        <v>19.12</v>
      </c>
      <c r="L12" s="216">
        <v>0.71</v>
      </c>
      <c r="M12" s="216">
        <v>2.4700000000000002</v>
      </c>
      <c r="N12" s="216">
        <v>2.04</v>
      </c>
      <c r="O12" s="216">
        <v>2.85</v>
      </c>
      <c r="P12" s="216">
        <v>1.17</v>
      </c>
      <c r="Q12" s="216">
        <v>0.37</v>
      </c>
      <c r="R12" s="216">
        <v>0.74</v>
      </c>
      <c r="S12" s="216">
        <v>0.45</v>
      </c>
      <c r="T12" s="216">
        <v>0.06</v>
      </c>
      <c r="U12" s="216">
        <v>1.52</v>
      </c>
      <c r="V12" s="216">
        <v>0.34</v>
      </c>
      <c r="W12" s="216">
        <v>0.61</v>
      </c>
      <c r="X12" s="216">
        <v>2.41</v>
      </c>
      <c r="Y12" s="216">
        <v>0</v>
      </c>
      <c r="Z12" s="216">
        <v>2.27</v>
      </c>
      <c r="AA12" s="216">
        <v>1.29</v>
      </c>
      <c r="AB12" s="216">
        <v>0</v>
      </c>
      <c r="AC12" s="216">
        <v>0.42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15.23</v>
      </c>
      <c r="E13" s="216">
        <v>0</v>
      </c>
      <c r="F13" s="216">
        <v>0</v>
      </c>
      <c r="G13" s="216">
        <v>34.89</v>
      </c>
      <c r="H13" s="216">
        <v>0</v>
      </c>
      <c r="I13" s="216">
        <v>0</v>
      </c>
      <c r="J13" s="216">
        <v>42.29</v>
      </c>
      <c r="K13" s="216">
        <v>19.12</v>
      </c>
      <c r="L13" s="216">
        <v>0.71</v>
      </c>
      <c r="M13" s="216">
        <v>2.4700000000000002</v>
      </c>
      <c r="N13" s="216">
        <v>2.04</v>
      </c>
      <c r="O13" s="216">
        <v>2.85</v>
      </c>
      <c r="P13" s="216">
        <v>1.17</v>
      </c>
      <c r="Q13" s="216">
        <v>0.37</v>
      </c>
      <c r="R13" s="216">
        <v>0.74</v>
      </c>
      <c r="S13" s="216">
        <v>0.45</v>
      </c>
      <c r="T13" s="216">
        <v>0.06</v>
      </c>
      <c r="U13" s="216">
        <v>1.52</v>
      </c>
      <c r="V13" s="216">
        <v>0.34</v>
      </c>
      <c r="W13" s="216">
        <v>0.72</v>
      </c>
      <c r="X13" s="216">
        <v>2.41</v>
      </c>
      <c r="Y13" s="216">
        <v>0</v>
      </c>
      <c r="Z13" s="216">
        <v>2.27</v>
      </c>
      <c r="AA13" s="216">
        <v>1.29</v>
      </c>
      <c r="AB13" s="216">
        <v>0</v>
      </c>
      <c r="AC13" s="216">
        <v>0.42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43.39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15.23</v>
      </c>
      <c r="E14" s="216">
        <v>0</v>
      </c>
      <c r="F14" s="216">
        <v>0</v>
      </c>
      <c r="G14" s="216">
        <v>34.89</v>
      </c>
      <c r="H14" s="216">
        <v>0</v>
      </c>
      <c r="I14" s="216">
        <v>0</v>
      </c>
      <c r="J14" s="216">
        <v>42.29</v>
      </c>
      <c r="K14" s="216">
        <v>19.12</v>
      </c>
      <c r="L14" s="216">
        <v>0.71</v>
      </c>
      <c r="M14" s="216">
        <v>2.4700000000000002</v>
      </c>
      <c r="N14" s="216">
        <v>2.04</v>
      </c>
      <c r="O14" s="216">
        <v>2.85</v>
      </c>
      <c r="P14" s="216">
        <v>1.17</v>
      </c>
      <c r="Q14" s="216">
        <v>0.37</v>
      </c>
      <c r="R14" s="216">
        <v>0.74</v>
      </c>
      <c r="S14" s="216">
        <v>0.45</v>
      </c>
      <c r="T14" s="216">
        <v>0.06</v>
      </c>
      <c r="U14" s="216">
        <v>1.52</v>
      </c>
      <c r="V14" s="216">
        <v>0.34</v>
      </c>
      <c r="W14" s="216">
        <v>0.63</v>
      </c>
      <c r="X14" s="216">
        <v>2.41</v>
      </c>
      <c r="Y14" s="216">
        <v>0</v>
      </c>
      <c r="Z14" s="216">
        <v>2.27</v>
      </c>
      <c r="AA14" s="216">
        <v>1.29</v>
      </c>
      <c r="AB14" s="216">
        <v>0</v>
      </c>
      <c r="AC14" s="216">
        <v>0.42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43.39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15.23</v>
      </c>
      <c r="E15" s="216">
        <v>0</v>
      </c>
      <c r="F15" s="216">
        <v>0</v>
      </c>
      <c r="G15" s="216">
        <v>34.89</v>
      </c>
      <c r="H15" s="216">
        <v>0</v>
      </c>
      <c r="I15" s="216">
        <v>0</v>
      </c>
      <c r="J15" s="216">
        <v>42.29</v>
      </c>
      <c r="K15" s="216">
        <v>19.12</v>
      </c>
      <c r="L15" s="216">
        <v>0.71</v>
      </c>
      <c r="M15" s="216">
        <v>2.4700000000000002</v>
      </c>
      <c r="N15" s="216">
        <v>2.04</v>
      </c>
      <c r="O15" s="216">
        <v>2.85</v>
      </c>
      <c r="P15" s="216">
        <v>1.17</v>
      </c>
      <c r="Q15" s="216">
        <v>0.37</v>
      </c>
      <c r="R15" s="216">
        <v>0.74</v>
      </c>
      <c r="S15" s="216">
        <v>0.45</v>
      </c>
      <c r="T15" s="216">
        <v>0.06</v>
      </c>
      <c r="U15" s="216">
        <v>1.52</v>
      </c>
      <c r="V15" s="216">
        <v>0.34</v>
      </c>
      <c r="W15" s="216">
        <v>0.74</v>
      </c>
      <c r="X15" s="216">
        <v>2.41</v>
      </c>
      <c r="Y15" s="216">
        <v>0</v>
      </c>
      <c r="Z15" s="216">
        <v>2.27</v>
      </c>
      <c r="AA15" s="216">
        <v>1.29</v>
      </c>
      <c r="AB15" s="216">
        <v>0</v>
      </c>
      <c r="AC15" s="216">
        <v>0.42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43.39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15.23</v>
      </c>
      <c r="E16" s="216">
        <v>0</v>
      </c>
      <c r="F16" s="216">
        <v>0</v>
      </c>
      <c r="G16" s="216">
        <v>34.89</v>
      </c>
      <c r="H16" s="216">
        <v>0</v>
      </c>
      <c r="I16" s="216">
        <v>0</v>
      </c>
      <c r="J16" s="216">
        <v>42.29</v>
      </c>
      <c r="K16" s="216">
        <v>19.12</v>
      </c>
      <c r="L16" s="216">
        <v>0.71</v>
      </c>
      <c r="M16" s="216">
        <v>2.4700000000000002</v>
      </c>
      <c r="N16" s="216">
        <v>2.04</v>
      </c>
      <c r="O16" s="216">
        <v>2.85</v>
      </c>
      <c r="P16" s="216">
        <v>1.17</v>
      </c>
      <c r="Q16" s="216">
        <v>0.37</v>
      </c>
      <c r="R16" s="216">
        <v>0.74</v>
      </c>
      <c r="S16" s="216">
        <v>0.45</v>
      </c>
      <c r="T16" s="216">
        <v>0.06</v>
      </c>
      <c r="U16" s="216">
        <v>1.52</v>
      </c>
      <c r="V16" s="216">
        <v>0.34</v>
      </c>
      <c r="W16" s="216">
        <v>0.65</v>
      </c>
      <c r="X16" s="216">
        <v>2.41</v>
      </c>
      <c r="Y16" s="216">
        <v>0</v>
      </c>
      <c r="Z16" s="216">
        <v>2.27</v>
      </c>
      <c r="AA16" s="216">
        <v>1.29</v>
      </c>
      <c r="AB16" s="216">
        <v>0</v>
      </c>
      <c r="AC16" s="216">
        <v>0.42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43.39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16.73</v>
      </c>
      <c r="E17" s="216">
        <v>0</v>
      </c>
      <c r="F17" s="216">
        <v>0</v>
      </c>
      <c r="G17" s="216">
        <v>34.89</v>
      </c>
      <c r="H17" s="216">
        <v>0</v>
      </c>
      <c r="I17" s="216">
        <v>0</v>
      </c>
      <c r="J17" s="216">
        <v>42.29</v>
      </c>
      <c r="K17" s="216">
        <v>19.12</v>
      </c>
      <c r="L17" s="216">
        <v>0.71</v>
      </c>
      <c r="M17" s="216">
        <v>2.4700000000000002</v>
      </c>
      <c r="N17" s="216">
        <v>2.04</v>
      </c>
      <c r="O17" s="216">
        <v>2.85</v>
      </c>
      <c r="P17" s="216">
        <v>1.17</v>
      </c>
      <c r="Q17" s="216">
        <v>0.37</v>
      </c>
      <c r="R17" s="216">
        <v>0.74</v>
      </c>
      <c r="S17" s="216">
        <v>0.45</v>
      </c>
      <c r="T17" s="216">
        <v>0.06</v>
      </c>
      <c r="U17" s="216">
        <v>1.52</v>
      </c>
      <c r="V17" s="216">
        <v>0.34</v>
      </c>
      <c r="W17" s="216">
        <v>0.68</v>
      </c>
      <c r="X17" s="216">
        <v>2.41</v>
      </c>
      <c r="Y17" s="216">
        <v>0</v>
      </c>
      <c r="Z17" s="216">
        <v>2.27</v>
      </c>
      <c r="AA17" s="216">
        <v>1.29</v>
      </c>
      <c r="AB17" s="216">
        <v>0</v>
      </c>
      <c r="AC17" s="216">
        <v>0.42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43.39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16.73</v>
      </c>
      <c r="E18" s="216">
        <v>0</v>
      </c>
      <c r="F18" s="216">
        <v>0</v>
      </c>
      <c r="G18" s="216">
        <v>34.89</v>
      </c>
      <c r="H18" s="216">
        <v>0</v>
      </c>
      <c r="I18" s="216">
        <v>0</v>
      </c>
      <c r="J18" s="216">
        <v>42.29</v>
      </c>
      <c r="K18" s="216">
        <v>19.12</v>
      </c>
      <c r="L18" s="216">
        <v>0.71</v>
      </c>
      <c r="M18" s="216">
        <v>2.4700000000000002</v>
      </c>
      <c r="N18" s="216">
        <v>2.04</v>
      </c>
      <c r="O18" s="216">
        <v>2.85</v>
      </c>
      <c r="P18" s="216">
        <v>1.17</v>
      </c>
      <c r="Q18" s="216">
        <v>0.37</v>
      </c>
      <c r="R18" s="216">
        <v>0.74</v>
      </c>
      <c r="S18" s="216">
        <v>0.45</v>
      </c>
      <c r="T18" s="216">
        <v>0.06</v>
      </c>
      <c r="U18" s="216">
        <v>1.52</v>
      </c>
      <c r="V18" s="216">
        <v>0.34</v>
      </c>
      <c r="W18" s="216">
        <v>0.66</v>
      </c>
      <c r="X18" s="216">
        <v>2.41</v>
      </c>
      <c r="Y18" s="216">
        <v>0</v>
      </c>
      <c r="Z18" s="216">
        <v>2.27</v>
      </c>
      <c r="AA18" s="216">
        <v>1.29</v>
      </c>
      <c r="AB18" s="216">
        <v>0</v>
      </c>
      <c r="AC18" s="216">
        <v>0.42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43.39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16.73</v>
      </c>
      <c r="E19" s="216">
        <v>0</v>
      </c>
      <c r="F19" s="216">
        <v>0</v>
      </c>
      <c r="G19" s="216">
        <v>34.89</v>
      </c>
      <c r="H19" s="216">
        <v>0</v>
      </c>
      <c r="I19" s="216">
        <v>0</v>
      </c>
      <c r="J19" s="216">
        <v>42.29</v>
      </c>
      <c r="K19" s="216">
        <v>19.12</v>
      </c>
      <c r="L19" s="216">
        <v>0.71</v>
      </c>
      <c r="M19" s="216">
        <v>2.36</v>
      </c>
      <c r="N19" s="216">
        <v>2.04</v>
      </c>
      <c r="O19" s="216">
        <v>2.85</v>
      </c>
      <c r="P19" s="216">
        <v>1.17</v>
      </c>
      <c r="Q19" s="216">
        <v>0.37</v>
      </c>
      <c r="R19" s="216">
        <v>0.74</v>
      </c>
      <c r="S19" s="216">
        <v>0.45</v>
      </c>
      <c r="T19" s="216">
        <v>0.06</v>
      </c>
      <c r="U19" s="216">
        <v>1.52</v>
      </c>
      <c r="V19" s="216">
        <v>0.34</v>
      </c>
      <c r="W19" s="216">
        <v>0.66</v>
      </c>
      <c r="X19" s="216">
        <v>2.41</v>
      </c>
      <c r="Y19" s="216">
        <v>0</v>
      </c>
      <c r="Z19" s="216">
        <v>2.27</v>
      </c>
      <c r="AA19" s="216">
        <v>1.29</v>
      </c>
      <c r="AB19" s="216">
        <v>0</v>
      </c>
      <c r="AC19" s="216">
        <v>0.42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43.39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16.73</v>
      </c>
      <c r="E20" s="216">
        <v>0</v>
      </c>
      <c r="F20" s="216">
        <v>0</v>
      </c>
      <c r="G20" s="216">
        <v>34.89</v>
      </c>
      <c r="H20" s="216">
        <v>0</v>
      </c>
      <c r="I20" s="216">
        <v>0</v>
      </c>
      <c r="J20" s="216">
        <v>42.29</v>
      </c>
      <c r="K20" s="216">
        <v>19.12</v>
      </c>
      <c r="L20" s="216">
        <v>0.71</v>
      </c>
      <c r="M20" s="216">
        <v>2.36</v>
      </c>
      <c r="N20" s="216">
        <v>2.04</v>
      </c>
      <c r="O20" s="216">
        <v>2.85</v>
      </c>
      <c r="P20" s="216">
        <v>1.17</v>
      </c>
      <c r="Q20" s="216">
        <v>0.37</v>
      </c>
      <c r="R20" s="216">
        <v>0.74</v>
      </c>
      <c r="S20" s="216">
        <v>0.45</v>
      </c>
      <c r="T20" s="216">
        <v>0.06</v>
      </c>
      <c r="U20" s="216">
        <v>1.52</v>
      </c>
      <c r="V20" s="216">
        <v>0.34</v>
      </c>
      <c r="W20" s="216">
        <v>0.66</v>
      </c>
      <c r="X20" s="216">
        <v>2.41</v>
      </c>
      <c r="Y20" s="216">
        <v>0</v>
      </c>
      <c r="Z20" s="216">
        <v>2.27</v>
      </c>
      <c r="AA20" s="216">
        <v>1.29</v>
      </c>
      <c r="AB20" s="216">
        <v>0</v>
      </c>
      <c r="AC20" s="216">
        <v>0.42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43.39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16.73</v>
      </c>
      <c r="E21" s="216">
        <v>0</v>
      </c>
      <c r="F21" s="216">
        <v>0</v>
      </c>
      <c r="G21" s="216">
        <v>34.89</v>
      </c>
      <c r="H21" s="216">
        <v>0</v>
      </c>
      <c r="I21" s="216">
        <v>0</v>
      </c>
      <c r="J21" s="216">
        <v>42.29</v>
      </c>
      <c r="K21" s="216">
        <v>19.12</v>
      </c>
      <c r="L21" s="216">
        <v>0.71</v>
      </c>
      <c r="M21" s="216">
        <v>2.36</v>
      </c>
      <c r="N21" s="216">
        <v>2.04</v>
      </c>
      <c r="O21" s="216">
        <v>2.85</v>
      </c>
      <c r="P21" s="216">
        <v>1.17</v>
      </c>
      <c r="Q21" s="216">
        <v>0.37</v>
      </c>
      <c r="R21" s="216">
        <v>0.74</v>
      </c>
      <c r="S21" s="216">
        <v>0.45</v>
      </c>
      <c r="T21" s="216">
        <v>0.06</v>
      </c>
      <c r="U21" s="216">
        <v>1.52</v>
      </c>
      <c r="V21" s="216">
        <v>0.34</v>
      </c>
      <c r="W21" s="216">
        <v>0.66</v>
      </c>
      <c r="X21" s="216">
        <v>2.41</v>
      </c>
      <c r="Y21" s="216">
        <v>0</v>
      </c>
      <c r="Z21" s="216">
        <v>2.27</v>
      </c>
      <c r="AA21" s="216">
        <v>1.29</v>
      </c>
      <c r="AB21" s="216">
        <v>0</v>
      </c>
      <c r="AC21" s="216">
        <v>0.42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43.39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16.73</v>
      </c>
      <c r="E22" s="216">
        <v>0</v>
      </c>
      <c r="F22" s="216">
        <v>0</v>
      </c>
      <c r="G22" s="216">
        <v>34.89</v>
      </c>
      <c r="H22" s="216">
        <v>0</v>
      </c>
      <c r="I22" s="216">
        <v>0</v>
      </c>
      <c r="J22" s="216">
        <v>42.29</v>
      </c>
      <c r="K22" s="216">
        <v>19.12</v>
      </c>
      <c r="L22" s="216">
        <v>0.71</v>
      </c>
      <c r="M22" s="216">
        <v>2.36</v>
      </c>
      <c r="N22" s="216">
        <v>2.04</v>
      </c>
      <c r="O22" s="216">
        <v>2.85</v>
      </c>
      <c r="P22" s="216">
        <v>1.17</v>
      </c>
      <c r="Q22" s="216">
        <v>0.37</v>
      </c>
      <c r="R22" s="216">
        <v>0.74</v>
      </c>
      <c r="S22" s="216">
        <v>0.45</v>
      </c>
      <c r="T22" s="216">
        <v>0.06</v>
      </c>
      <c r="U22" s="216">
        <v>1.52</v>
      </c>
      <c r="V22" s="216">
        <v>0.34</v>
      </c>
      <c r="W22" s="216">
        <v>0.66</v>
      </c>
      <c r="X22" s="216">
        <v>2.41</v>
      </c>
      <c r="Y22" s="216">
        <v>0</v>
      </c>
      <c r="Z22" s="216">
        <v>2.27</v>
      </c>
      <c r="AA22" s="216">
        <v>1.29</v>
      </c>
      <c r="AB22" s="216">
        <v>0</v>
      </c>
      <c r="AC22" s="216">
        <v>0.42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43.39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16.73</v>
      </c>
      <c r="E23" s="216">
        <v>0</v>
      </c>
      <c r="F23" s="216">
        <v>0</v>
      </c>
      <c r="G23" s="216">
        <v>34.89</v>
      </c>
      <c r="H23" s="216">
        <v>0</v>
      </c>
      <c r="I23" s="216">
        <v>0</v>
      </c>
      <c r="J23" s="216">
        <v>42.29</v>
      </c>
      <c r="K23" s="216">
        <v>19.12</v>
      </c>
      <c r="L23" s="216">
        <v>0.71</v>
      </c>
      <c r="M23" s="216">
        <v>2.36</v>
      </c>
      <c r="N23" s="216">
        <v>2.04</v>
      </c>
      <c r="O23" s="216">
        <v>2.85</v>
      </c>
      <c r="P23" s="216">
        <v>1.17</v>
      </c>
      <c r="Q23" s="216">
        <v>0.37</v>
      </c>
      <c r="R23" s="216">
        <v>0.74</v>
      </c>
      <c r="S23" s="216">
        <v>0.45</v>
      </c>
      <c r="T23" s="216">
        <v>0.06</v>
      </c>
      <c r="U23" s="216">
        <v>1.52</v>
      </c>
      <c r="V23" s="216">
        <v>0.34</v>
      </c>
      <c r="W23" s="216">
        <v>0.7</v>
      </c>
      <c r="X23" s="216">
        <v>2.41</v>
      </c>
      <c r="Y23" s="216">
        <v>0</v>
      </c>
      <c r="Z23" s="216">
        <v>2.27</v>
      </c>
      <c r="AA23" s="216">
        <v>1.29</v>
      </c>
      <c r="AB23" s="216">
        <v>0</v>
      </c>
      <c r="AC23" s="216">
        <v>0.42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43.39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16.73</v>
      </c>
      <c r="E24" s="216">
        <v>0</v>
      </c>
      <c r="F24" s="216">
        <v>0</v>
      </c>
      <c r="G24" s="216">
        <v>34.89</v>
      </c>
      <c r="H24" s="216">
        <v>0</v>
      </c>
      <c r="I24" s="216">
        <v>0</v>
      </c>
      <c r="J24" s="216">
        <v>42.29</v>
      </c>
      <c r="K24" s="216">
        <v>19.12</v>
      </c>
      <c r="L24" s="216">
        <v>0.71</v>
      </c>
      <c r="M24" s="216">
        <v>2.36</v>
      </c>
      <c r="N24" s="216">
        <v>2.04</v>
      </c>
      <c r="O24" s="216">
        <v>2.85</v>
      </c>
      <c r="P24" s="216">
        <v>1.17</v>
      </c>
      <c r="Q24" s="216">
        <v>0.37</v>
      </c>
      <c r="R24" s="216">
        <v>0.74</v>
      </c>
      <c r="S24" s="216">
        <v>0.45</v>
      </c>
      <c r="T24" s="216">
        <v>0.06</v>
      </c>
      <c r="U24" s="216">
        <v>1.52</v>
      </c>
      <c r="V24" s="216">
        <v>0.34</v>
      </c>
      <c r="W24" s="216">
        <v>0.68</v>
      </c>
      <c r="X24" s="216">
        <v>2.41</v>
      </c>
      <c r="Y24" s="216">
        <v>0</v>
      </c>
      <c r="Z24" s="216">
        <v>2.27</v>
      </c>
      <c r="AA24" s="216">
        <v>1.29</v>
      </c>
      <c r="AB24" s="216">
        <v>0</v>
      </c>
      <c r="AC24" s="216">
        <v>0.42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43.39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16.73</v>
      </c>
      <c r="E25" s="216">
        <v>0</v>
      </c>
      <c r="F25" s="216">
        <v>0</v>
      </c>
      <c r="G25" s="216">
        <v>34.89</v>
      </c>
      <c r="H25" s="216">
        <v>0</v>
      </c>
      <c r="I25" s="216">
        <v>0</v>
      </c>
      <c r="J25" s="216">
        <v>42.29</v>
      </c>
      <c r="K25" s="216">
        <v>91.67</v>
      </c>
      <c r="L25" s="216">
        <v>0.71</v>
      </c>
      <c r="M25" s="216">
        <v>2.36</v>
      </c>
      <c r="N25" s="216">
        <v>2.04</v>
      </c>
      <c r="O25" s="216">
        <v>2.85</v>
      </c>
      <c r="P25" s="216">
        <v>1.17</v>
      </c>
      <c r="Q25" s="216">
        <v>0.37</v>
      </c>
      <c r="R25" s="216">
        <v>0.74</v>
      </c>
      <c r="S25" s="216">
        <v>0.45</v>
      </c>
      <c r="T25" s="216">
        <v>0.06</v>
      </c>
      <c r="U25" s="216">
        <v>1.52</v>
      </c>
      <c r="V25" s="216">
        <v>0.34</v>
      </c>
      <c r="W25" s="216">
        <v>0.67</v>
      </c>
      <c r="X25" s="216">
        <v>2.41</v>
      </c>
      <c r="Y25" s="216">
        <v>0</v>
      </c>
      <c r="Z25" s="216">
        <v>2.27</v>
      </c>
      <c r="AA25" s="216">
        <v>1.29</v>
      </c>
      <c r="AB25" s="216">
        <v>0</v>
      </c>
      <c r="AC25" s="216">
        <v>0.42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43.39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16.73</v>
      </c>
      <c r="E26" s="216">
        <v>0</v>
      </c>
      <c r="F26" s="216">
        <v>0</v>
      </c>
      <c r="G26" s="216">
        <v>34.89</v>
      </c>
      <c r="H26" s="216">
        <v>0</v>
      </c>
      <c r="I26" s="216">
        <v>0</v>
      </c>
      <c r="J26" s="216">
        <v>42.29</v>
      </c>
      <c r="K26" s="216">
        <v>159.07</v>
      </c>
      <c r="L26" s="216">
        <v>0.71</v>
      </c>
      <c r="M26" s="216">
        <v>2.36</v>
      </c>
      <c r="N26" s="216">
        <v>2.04</v>
      </c>
      <c r="O26" s="216">
        <v>2.85</v>
      </c>
      <c r="P26" s="216">
        <v>1.17</v>
      </c>
      <c r="Q26" s="216">
        <v>0.37</v>
      </c>
      <c r="R26" s="216">
        <v>0.74</v>
      </c>
      <c r="S26" s="216">
        <v>0.45</v>
      </c>
      <c r="T26" s="216">
        <v>0.06</v>
      </c>
      <c r="U26" s="216">
        <v>1.52</v>
      </c>
      <c r="V26" s="216">
        <v>0.34</v>
      </c>
      <c r="W26" s="216">
        <v>0.67</v>
      </c>
      <c r="X26" s="216">
        <v>2.41</v>
      </c>
      <c r="Y26" s="216">
        <v>0</v>
      </c>
      <c r="Z26" s="216">
        <v>2.27</v>
      </c>
      <c r="AA26" s="216">
        <v>1.29</v>
      </c>
      <c r="AB26" s="216">
        <v>0</v>
      </c>
      <c r="AC26" s="216">
        <v>0.42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43.39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16.73</v>
      </c>
      <c r="E27" s="216">
        <v>0</v>
      </c>
      <c r="F27" s="216">
        <v>0</v>
      </c>
      <c r="G27" s="216">
        <v>34.89</v>
      </c>
      <c r="H27" s="216">
        <v>0</v>
      </c>
      <c r="I27" s="216">
        <v>21.15</v>
      </c>
      <c r="J27" s="216">
        <v>21.15</v>
      </c>
      <c r="K27" s="216">
        <v>226.49</v>
      </c>
      <c r="L27" s="216">
        <v>0.71</v>
      </c>
      <c r="M27" s="216">
        <v>2.36</v>
      </c>
      <c r="N27" s="216">
        <v>2.04</v>
      </c>
      <c r="O27" s="216">
        <v>2.85</v>
      </c>
      <c r="P27" s="216">
        <v>1.17</v>
      </c>
      <c r="Q27" s="216">
        <v>0.27</v>
      </c>
      <c r="R27" s="216">
        <v>0.74</v>
      </c>
      <c r="S27" s="216">
        <v>0.46</v>
      </c>
      <c r="T27" s="216">
        <v>0.06</v>
      </c>
      <c r="U27" s="216">
        <v>1.52</v>
      </c>
      <c r="V27" s="216">
        <v>0.34</v>
      </c>
      <c r="W27" s="216">
        <v>0.67</v>
      </c>
      <c r="X27" s="216">
        <v>2.41</v>
      </c>
      <c r="Y27" s="216">
        <v>0</v>
      </c>
      <c r="Z27" s="216">
        <v>2.27</v>
      </c>
      <c r="AA27" s="216">
        <v>1.29</v>
      </c>
      <c r="AB27" s="216">
        <v>0</v>
      </c>
      <c r="AC27" s="216">
        <v>0.42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4.07</v>
      </c>
      <c r="AL27" s="216">
        <v>0</v>
      </c>
      <c r="AM27" s="216">
        <v>0</v>
      </c>
      <c r="AN27" s="216">
        <v>0</v>
      </c>
      <c r="AO27" s="216">
        <v>43.39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16.73</v>
      </c>
      <c r="E28" s="216">
        <v>0</v>
      </c>
      <c r="F28" s="216">
        <v>0</v>
      </c>
      <c r="G28" s="216">
        <v>34.89</v>
      </c>
      <c r="H28" s="216">
        <v>0</v>
      </c>
      <c r="I28" s="216">
        <v>21.15</v>
      </c>
      <c r="J28" s="216">
        <v>21.15</v>
      </c>
      <c r="K28" s="216">
        <v>245.35</v>
      </c>
      <c r="L28" s="216">
        <v>8.56</v>
      </c>
      <c r="M28" s="216">
        <v>2.36</v>
      </c>
      <c r="N28" s="216">
        <v>2.04</v>
      </c>
      <c r="O28" s="216">
        <v>2.85</v>
      </c>
      <c r="P28" s="216">
        <v>1.17</v>
      </c>
      <c r="Q28" s="216">
        <v>6.51</v>
      </c>
      <c r="R28" s="216">
        <v>0.74</v>
      </c>
      <c r="S28" s="216">
        <v>8.82</v>
      </c>
      <c r="T28" s="216">
        <v>0.7</v>
      </c>
      <c r="U28" s="216">
        <v>1.52</v>
      </c>
      <c r="V28" s="216">
        <v>0.34</v>
      </c>
      <c r="W28" s="216">
        <v>0.67</v>
      </c>
      <c r="X28" s="216">
        <v>2.41</v>
      </c>
      <c r="Y28" s="216">
        <v>0</v>
      </c>
      <c r="Z28" s="216">
        <v>2.27</v>
      </c>
      <c r="AA28" s="216">
        <v>1.29</v>
      </c>
      <c r="AB28" s="216">
        <v>0</v>
      </c>
      <c r="AC28" s="216">
        <v>0.42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4.07</v>
      </c>
      <c r="AL28" s="216">
        <v>0</v>
      </c>
      <c r="AM28" s="216">
        <v>0</v>
      </c>
      <c r="AN28" s="216">
        <v>0</v>
      </c>
      <c r="AO28" s="216">
        <v>43.39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16.73</v>
      </c>
      <c r="E29" s="216">
        <v>0</v>
      </c>
      <c r="F29" s="216">
        <v>0</v>
      </c>
      <c r="G29" s="216">
        <v>34.89</v>
      </c>
      <c r="H29" s="216">
        <v>0</v>
      </c>
      <c r="I29" s="216">
        <v>21.15</v>
      </c>
      <c r="J29" s="216">
        <v>21.15</v>
      </c>
      <c r="K29" s="216">
        <v>245.35</v>
      </c>
      <c r="L29" s="216">
        <v>8.56</v>
      </c>
      <c r="M29" s="216">
        <v>2.36</v>
      </c>
      <c r="N29" s="216">
        <v>2.04</v>
      </c>
      <c r="O29" s="216">
        <v>2.85</v>
      </c>
      <c r="P29" s="216">
        <v>1.17</v>
      </c>
      <c r="Q29" s="216">
        <v>6.55</v>
      </c>
      <c r="R29" s="216">
        <v>0.74</v>
      </c>
      <c r="S29" s="216">
        <v>8.5399999999999991</v>
      </c>
      <c r="T29" s="216">
        <v>0.7</v>
      </c>
      <c r="U29" s="216">
        <v>1.52</v>
      </c>
      <c r="V29" s="216">
        <v>0.34</v>
      </c>
      <c r="W29" s="216">
        <v>0.67</v>
      </c>
      <c r="X29" s="216">
        <v>2.41</v>
      </c>
      <c r="Y29" s="216">
        <v>0</v>
      </c>
      <c r="Z29" s="216">
        <v>2.27</v>
      </c>
      <c r="AA29" s="216">
        <v>1.29</v>
      </c>
      <c r="AB29" s="216">
        <v>0</v>
      </c>
      <c r="AC29" s="216">
        <v>0.42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4.07</v>
      </c>
      <c r="AL29" s="216">
        <v>0</v>
      </c>
      <c r="AM29" s="216">
        <v>0</v>
      </c>
      <c r="AN29" s="216">
        <v>0</v>
      </c>
      <c r="AO29" s="216">
        <v>43.39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16.73</v>
      </c>
      <c r="E30" s="216">
        <v>0</v>
      </c>
      <c r="F30" s="216">
        <v>0</v>
      </c>
      <c r="G30" s="216">
        <v>34.89</v>
      </c>
      <c r="H30" s="216">
        <v>0</v>
      </c>
      <c r="I30" s="216">
        <v>21.15</v>
      </c>
      <c r="J30" s="216">
        <v>21.15</v>
      </c>
      <c r="K30" s="216">
        <v>245.35</v>
      </c>
      <c r="L30" s="216">
        <v>8.56</v>
      </c>
      <c r="M30" s="216">
        <v>2.36</v>
      </c>
      <c r="N30" s="216">
        <v>2.04</v>
      </c>
      <c r="O30" s="216">
        <v>2.85</v>
      </c>
      <c r="P30" s="216">
        <v>1.17</v>
      </c>
      <c r="Q30" s="216">
        <v>6.55</v>
      </c>
      <c r="R30" s="216">
        <v>0.74</v>
      </c>
      <c r="S30" s="216">
        <v>9.3699999999999992</v>
      </c>
      <c r="T30" s="216">
        <v>0.7</v>
      </c>
      <c r="U30" s="216">
        <v>1.52</v>
      </c>
      <c r="V30" s="216">
        <v>0.34</v>
      </c>
      <c r="W30" s="216">
        <v>0.67</v>
      </c>
      <c r="X30" s="216">
        <v>2.41</v>
      </c>
      <c r="Y30" s="216">
        <v>0</v>
      </c>
      <c r="Z30" s="216">
        <v>2.27</v>
      </c>
      <c r="AA30" s="216">
        <v>1.29</v>
      </c>
      <c r="AB30" s="216">
        <v>0</v>
      </c>
      <c r="AC30" s="216">
        <v>0.83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4.07</v>
      </c>
      <c r="AL30" s="216">
        <v>0</v>
      </c>
      <c r="AM30" s="216">
        <v>0</v>
      </c>
      <c r="AN30" s="216">
        <v>0</v>
      </c>
      <c r="AO30" s="216">
        <v>43.39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16.73</v>
      </c>
      <c r="E31" s="216">
        <v>0</v>
      </c>
      <c r="F31" s="216">
        <v>0</v>
      </c>
      <c r="G31" s="216">
        <v>34.89</v>
      </c>
      <c r="H31" s="216">
        <v>0</v>
      </c>
      <c r="I31" s="216">
        <v>21.15</v>
      </c>
      <c r="J31" s="216">
        <v>21.15</v>
      </c>
      <c r="K31" s="216">
        <v>245.35</v>
      </c>
      <c r="L31" s="216">
        <v>8.15</v>
      </c>
      <c r="M31" s="216">
        <v>2.36</v>
      </c>
      <c r="N31" s="216">
        <v>2.04</v>
      </c>
      <c r="O31" s="216">
        <v>2.85</v>
      </c>
      <c r="P31" s="216">
        <v>1.17</v>
      </c>
      <c r="Q31" s="216">
        <v>4.91</v>
      </c>
      <c r="R31" s="216">
        <v>14.83</v>
      </c>
      <c r="S31" s="216">
        <v>8.5</v>
      </c>
      <c r="T31" s="216">
        <v>0.7</v>
      </c>
      <c r="U31" s="216">
        <v>1.52</v>
      </c>
      <c r="V31" s="216">
        <v>0.34</v>
      </c>
      <c r="W31" s="216">
        <v>0.67</v>
      </c>
      <c r="X31" s="216">
        <v>2.41</v>
      </c>
      <c r="Y31" s="216">
        <v>0</v>
      </c>
      <c r="Z31" s="216">
        <v>2.27</v>
      </c>
      <c r="AA31" s="216">
        <v>20.22</v>
      </c>
      <c r="AB31" s="216">
        <v>0</v>
      </c>
      <c r="AC31" s="216">
        <v>0.83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4.07</v>
      </c>
      <c r="AL31" s="216">
        <v>0</v>
      </c>
      <c r="AM31" s="216">
        <v>0</v>
      </c>
      <c r="AN31" s="216">
        <v>0</v>
      </c>
      <c r="AO31" s="216">
        <v>43.39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16.73</v>
      </c>
      <c r="E32" s="216">
        <v>0</v>
      </c>
      <c r="F32" s="216">
        <v>0</v>
      </c>
      <c r="G32" s="216">
        <v>34.89</v>
      </c>
      <c r="H32" s="216">
        <v>0</v>
      </c>
      <c r="I32" s="216">
        <v>21.15</v>
      </c>
      <c r="J32" s="216">
        <v>21.15</v>
      </c>
      <c r="K32" s="216">
        <v>245.35</v>
      </c>
      <c r="L32" s="216">
        <v>8.35</v>
      </c>
      <c r="M32" s="216">
        <v>2.36</v>
      </c>
      <c r="N32" s="216">
        <v>2.04</v>
      </c>
      <c r="O32" s="216">
        <v>2.85</v>
      </c>
      <c r="P32" s="216">
        <v>1.17</v>
      </c>
      <c r="Q32" s="216">
        <v>4.91</v>
      </c>
      <c r="R32" s="216">
        <v>14.83</v>
      </c>
      <c r="S32" s="216">
        <v>8.94</v>
      </c>
      <c r="T32" s="216">
        <v>0.7</v>
      </c>
      <c r="U32" s="216">
        <v>1.52</v>
      </c>
      <c r="V32" s="216">
        <v>0.34</v>
      </c>
      <c r="W32" s="216">
        <v>0.67</v>
      </c>
      <c r="X32" s="216">
        <v>2.41</v>
      </c>
      <c r="Y32" s="216">
        <v>0</v>
      </c>
      <c r="Z32" s="216">
        <v>2.27</v>
      </c>
      <c r="AA32" s="216">
        <v>20.22</v>
      </c>
      <c r="AB32" s="216">
        <v>0</v>
      </c>
      <c r="AC32" s="216">
        <v>0.83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4.07</v>
      </c>
      <c r="AL32" s="216">
        <v>0</v>
      </c>
      <c r="AM32" s="216">
        <v>0</v>
      </c>
      <c r="AN32" s="216">
        <v>0</v>
      </c>
      <c r="AO32" s="216">
        <v>43.39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16.73</v>
      </c>
      <c r="E33" s="216">
        <v>0</v>
      </c>
      <c r="F33" s="216">
        <v>0</v>
      </c>
      <c r="G33" s="216">
        <v>34.89</v>
      </c>
      <c r="H33" s="216">
        <v>0</v>
      </c>
      <c r="I33" s="216">
        <v>21.15</v>
      </c>
      <c r="J33" s="216">
        <v>21.15</v>
      </c>
      <c r="K33" s="216">
        <v>245.35</v>
      </c>
      <c r="L33" s="216">
        <v>8.35</v>
      </c>
      <c r="M33" s="216">
        <v>2.4700000000000002</v>
      </c>
      <c r="N33" s="216">
        <v>2.04</v>
      </c>
      <c r="O33" s="216">
        <v>2.85</v>
      </c>
      <c r="P33" s="216">
        <v>1.17</v>
      </c>
      <c r="Q33" s="216">
        <v>4.91</v>
      </c>
      <c r="R33" s="216">
        <v>14.83</v>
      </c>
      <c r="S33" s="216">
        <v>7.12</v>
      </c>
      <c r="T33" s="216">
        <v>0.7</v>
      </c>
      <c r="U33" s="216">
        <v>1.52</v>
      </c>
      <c r="V33" s="216">
        <v>7.17</v>
      </c>
      <c r="W33" s="216">
        <v>13.45</v>
      </c>
      <c r="X33" s="216">
        <v>2.41</v>
      </c>
      <c r="Y33" s="216">
        <v>0</v>
      </c>
      <c r="Z33" s="216">
        <v>2.27</v>
      </c>
      <c r="AA33" s="216">
        <v>20.22</v>
      </c>
      <c r="AB33" s="216">
        <v>0</v>
      </c>
      <c r="AC33" s="216">
        <v>0.83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4.07</v>
      </c>
      <c r="AL33" s="216">
        <v>0</v>
      </c>
      <c r="AM33" s="216">
        <v>0</v>
      </c>
      <c r="AN33" s="216">
        <v>0</v>
      </c>
      <c r="AO33" s="216">
        <v>43.39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16.73</v>
      </c>
      <c r="E34" s="216">
        <v>0</v>
      </c>
      <c r="F34" s="216">
        <v>0</v>
      </c>
      <c r="G34" s="216">
        <v>34.89</v>
      </c>
      <c r="H34" s="216">
        <v>0</v>
      </c>
      <c r="I34" s="216">
        <v>21.15</v>
      </c>
      <c r="J34" s="216">
        <v>21.15</v>
      </c>
      <c r="K34" s="216">
        <v>245.35</v>
      </c>
      <c r="L34" s="216">
        <v>8.35</v>
      </c>
      <c r="M34" s="216">
        <v>2.4700000000000002</v>
      </c>
      <c r="N34" s="216">
        <v>2.04</v>
      </c>
      <c r="O34" s="216">
        <v>2.85</v>
      </c>
      <c r="P34" s="216">
        <v>1.17</v>
      </c>
      <c r="Q34" s="216">
        <v>4.91</v>
      </c>
      <c r="R34" s="216">
        <v>14.83</v>
      </c>
      <c r="S34" s="216">
        <v>7.12</v>
      </c>
      <c r="T34" s="216">
        <v>0.7</v>
      </c>
      <c r="U34" s="216">
        <v>1.52</v>
      </c>
      <c r="V34" s="216">
        <v>7.17</v>
      </c>
      <c r="W34" s="216">
        <v>13.45</v>
      </c>
      <c r="X34" s="216">
        <v>2.41</v>
      </c>
      <c r="Y34" s="216">
        <v>0</v>
      </c>
      <c r="Z34" s="216">
        <v>2.27</v>
      </c>
      <c r="AA34" s="216">
        <v>20.22</v>
      </c>
      <c r="AB34" s="216">
        <v>0</v>
      </c>
      <c r="AC34" s="216">
        <v>0.83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4.07</v>
      </c>
      <c r="AL34" s="216">
        <v>0</v>
      </c>
      <c r="AM34" s="216">
        <v>0</v>
      </c>
      <c r="AN34" s="216">
        <v>0</v>
      </c>
      <c r="AO34" s="216">
        <v>43.39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16.73</v>
      </c>
      <c r="E35" s="216">
        <v>0</v>
      </c>
      <c r="F35" s="216">
        <v>0</v>
      </c>
      <c r="G35" s="216">
        <v>34.89</v>
      </c>
      <c r="H35" s="216">
        <v>0</v>
      </c>
      <c r="I35" s="216">
        <v>21.15</v>
      </c>
      <c r="J35" s="216">
        <v>21.15</v>
      </c>
      <c r="K35" s="216">
        <v>244.57</v>
      </c>
      <c r="L35" s="216">
        <v>8.5399999999999991</v>
      </c>
      <c r="M35" s="216">
        <v>2.4700000000000002</v>
      </c>
      <c r="N35" s="216">
        <v>2.04</v>
      </c>
      <c r="O35" s="216">
        <v>2.85</v>
      </c>
      <c r="P35" s="216">
        <v>1.17</v>
      </c>
      <c r="Q35" s="216">
        <v>4.84</v>
      </c>
      <c r="R35" s="216">
        <v>14.83</v>
      </c>
      <c r="S35" s="216">
        <v>7.96</v>
      </c>
      <c r="T35" s="216">
        <v>0.7</v>
      </c>
      <c r="U35" s="216">
        <v>1.52</v>
      </c>
      <c r="V35" s="216">
        <v>7.17</v>
      </c>
      <c r="W35" s="216">
        <v>13.45</v>
      </c>
      <c r="X35" s="216">
        <v>2.41</v>
      </c>
      <c r="Y35" s="216">
        <v>0</v>
      </c>
      <c r="Z35" s="216">
        <v>2.27</v>
      </c>
      <c r="AA35" s="216">
        <v>20.22</v>
      </c>
      <c r="AB35" s="216">
        <v>0</v>
      </c>
      <c r="AC35" s="216">
        <v>0.83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4.07</v>
      </c>
      <c r="AL35" s="216">
        <v>0</v>
      </c>
      <c r="AM35" s="216">
        <v>0</v>
      </c>
      <c r="AN35" s="216">
        <v>0</v>
      </c>
      <c r="AO35" s="216">
        <v>43.39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16.73</v>
      </c>
      <c r="E36" s="216">
        <v>0</v>
      </c>
      <c r="F36" s="216">
        <v>0</v>
      </c>
      <c r="G36" s="216">
        <v>34.89</v>
      </c>
      <c r="H36" s="216">
        <v>0</v>
      </c>
      <c r="I36" s="216">
        <v>21.15</v>
      </c>
      <c r="J36" s="216">
        <v>21.15</v>
      </c>
      <c r="K36" s="216">
        <v>244.57</v>
      </c>
      <c r="L36" s="216">
        <v>8.56</v>
      </c>
      <c r="M36" s="216">
        <v>2.4700000000000002</v>
      </c>
      <c r="N36" s="216">
        <v>2.04</v>
      </c>
      <c r="O36" s="216">
        <v>2.85</v>
      </c>
      <c r="P36" s="216">
        <v>1.17</v>
      </c>
      <c r="Q36" s="216">
        <v>4.84</v>
      </c>
      <c r="R36" s="216">
        <v>14.83</v>
      </c>
      <c r="S36" s="216">
        <v>7.96</v>
      </c>
      <c r="T36" s="216">
        <v>0.7</v>
      </c>
      <c r="U36" s="216">
        <v>1.52</v>
      </c>
      <c r="V36" s="216">
        <v>7.17</v>
      </c>
      <c r="W36" s="216">
        <v>13.45</v>
      </c>
      <c r="X36" s="216">
        <v>2.41</v>
      </c>
      <c r="Y36" s="216">
        <v>0</v>
      </c>
      <c r="Z36" s="216">
        <v>2.27</v>
      </c>
      <c r="AA36" s="216">
        <v>20.22</v>
      </c>
      <c r="AB36" s="216">
        <v>0</v>
      </c>
      <c r="AC36" s="216">
        <v>0.83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4.07</v>
      </c>
      <c r="AL36" s="216">
        <v>0</v>
      </c>
      <c r="AM36" s="216">
        <v>0</v>
      </c>
      <c r="AN36" s="216">
        <v>0</v>
      </c>
      <c r="AO36" s="216">
        <v>43.39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16.73</v>
      </c>
      <c r="E37" s="216">
        <v>0</v>
      </c>
      <c r="F37" s="216">
        <v>0</v>
      </c>
      <c r="G37" s="216">
        <v>34.89</v>
      </c>
      <c r="H37" s="216">
        <v>0</v>
      </c>
      <c r="I37" s="216">
        <v>21.15</v>
      </c>
      <c r="J37" s="216">
        <v>21.15</v>
      </c>
      <c r="K37" s="216">
        <v>244.45</v>
      </c>
      <c r="L37" s="216">
        <v>8.5299999999999994</v>
      </c>
      <c r="M37" s="216">
        <v>2.4700000000000002</v>
      </c>
      <c r="N37" s="216">
        <v>2.04</v>
      </c>
      <c r="O37" s="216">
        <v>2.85</v>
      </c>
      <c r="P37" s="216">
        <v>1.17</v>
      </c>
      <c r="Q37" s="216">
        <v>4.84</v>
      </c>
      <c r="R37" s="216">
        <v>14.27</v>
      </c>
      <c r="S37" s="216">
        <v>7.88</v>
      </c>
      <c r="T37" s="216">
        <v>0.7</v>
      </c>
      <c r="U37" s="216">
        <v>1.52</v>
      </c>
      <c r="V37" s="216">
        <v>7.17</v>
      </c>
      <c r="W37" s="216">
        <v>13.45</v>
      </c>
      <c r="X37" s="216">
        <v>28.12</v>
      </c>
      <c r="Y37" s="216">
        <v>0</v>
      </c>
      <c r="Z37" s="216">
        <v>41.86</v>
      </c>
      <c r="AA37" s="216">
        <v>20.22</v>
      </c>
      <c r="AB37" s="216">
        <v>0</v>
      </c>
      <c r="AC37" s="216">
        <v>0.83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4.07</v>
      </c>
      <c r="AL37" s="216">
        <v>0</v>
      </c>
      <c r="AM37" s="216">
        <v>0</v>
      </c>
      <c r="AN37" s="216">
        <v>0</v>
      </c>
      <c r="AO37" s="216">
        <v>43.39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16.73</v>
      </c>
      <c r="E38" s="216">
        <v>0</v>
      </c>
      <c r="F38" s="216">
        <v>0</v>
      </c>
      <c r="G38" s="216">
        <v>34.89</v>
      </c>
      <c r="H38" s="216">
        <v>0</v>
      </c>
      <c r="I38" s="216">
        <v>21.15</v>
      </c>
      <c r="J38" s="216">
        <v>21.15</v>
      </c>
      <c r="K38" s="216">
        <v>244.45</v>
      </c>
      <c r="L38" s="216">
        <v>8.56</v>
      </c>
      <c r="M38" s="216">
        <v>2.4700000000000002</v>
      </c>
      <c r="N38" s="216">
        <v>2.04</v>
      </c>
      <c r="O38" s="216">
        <v>2.85</v>
      </c>
      <c r="P38" s="216">
        <v>1.17</v>
      </c>
      <c r="Q38" s="216">
        <v>4.84</v>
      </c>
      <c r="R38" s="216">
        <v>14.27</v>
      </c>
      <c r="S38" s="216">
        <v>7.88</v>
      </c>
      <c r="T38" s="216">
        <v>0.7</v>
      </c>
      <c r="U38" s="216">
        <v>1.52</v>
      </c>
      <c r="V38" s="216">
        <v>7.17</v>
      </c>
      <c r="W38" s="216">
        <v>13.45</v>
      </c>
      <c r="X38" s="216">
        <v>50.35</v>
      </c>
      <c r="Y38" s="216">
        <v>0</v>
      </c>
      <c r="Z38" s="216">
        <v>41.86</v>
      </c>
      <c r="AA38" s="216">
        <v>20.22</v>
      </c>
      <c r="AB38" s="216">
        <v>0</v>
      </c>
      <c r="AC38" s="216">
        <v>0.42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4.07</v>
      </c>
      <c r="AL38" s="216">
        <v>0</v>
      </c>
      <c r="AM38" s="216">
        <v>0</v>
      </c>
      <c r="AN38" s="216">
        <v>0</v>
      </c>
      <c r="AO38" s="216">
        <v>43.39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16.37</v>
      </c>
      <c r="E39" s="216">
        <v>0</v>
      </c>
      <c r="F39" s="216">
        <v>0</v>
      </c>
      <c r="G39" s="216">
        <v>34.89</v>
      </c>
      <c r="H39" s="216">
        <v>0</v>
      </c>
      <c r="I39" s="216">
        <v>21.15</v>
      </c>
      <c r="J39" s="216">
        <v>21.15</v>
      </c>
      <c r="K39" s="216">
        <v>244.45</v>
      </c>
      <c r="L39" s="216">
        <v>8.52</v>
      </c>
      <c r="M39" s="216">
        <v>2.4700000000000002</v>
      </c>
      <c r="N39" s="216">
        <v>2.04</v>
      </c>
      <c r="O39" s="216">
        <v>2.85</v>
      </c>
      <c r="P39" s="216">
        <v>1.17</v>
      </c>
      <c r="Q39" s="216">
        <v>6.47</v>
      </c>
      <c r="R39" s="216">
        <v>15.16</v>
      </c>
      <c r="S39" s="216">
        <v>8.0299999999999994</v>
      </c>
      <c r="T39" s="216">
        <v>0.7</v>
      </c>
      <c r="U39" s="216">
        <v>1.52</v>
      </c>
      <c r="V39" s="216">
        <v>7.17</v>
      </c>
      <c r="W39" s="216">
        <v>13.45</v>
      </c>
      <c r="X39" s="216">
        <v>50.35</v>
      </c>
      <c r="Y39" s="216">
        <v>0</v>
      </c>
      <c r="Z39" s="216">
        <v>41.86</v>
      </c>
      <c r="AA39" s="216">
        <v>20.22</v>
      </c>
      <c r="AB39" s="216">
        <v>0</v>
      </c>
      <c r="AC39" s="216">
        <v>0.42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4.07</v>
      </c>
      <c r="AL39" s="216">
        <v>0</v>
      </c>
      <c r="AM39" s="216">
        <v>0</v>
      </c>
      <c r="AN39" s="216">
        <v>0</v>
      </c>
      <c r="AO39" s="216">
        <v>43.39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16.37</v>
      </c>
      <c r="E40" s="216">
        <v>0</v>
      </c>
      <c r="F40" s="216">
        <v>0</v>
      </c>
      <c r="G40" s="216">
        <v>34.89</v>
      </c>
      <c r="H40" s="216">
        <v>0</v>
      </c>
      <c r="I40" s="216">
        <v>21.15</v>
      </c>
      <c r="J40" s="216">
        <v>21.15</v>
      </c>
      <c r="K40" s="216">
        <v>244.45</v>
      </c>
      <c r="L40" s="216">
        <v>8.52</v>
      </c>
      <c r="M40" s="216">
        <v>2.4700000000000002</v>
      </c>
      <c r="N40" s="216">
        <v>2.04</v>
      </c>
      <c r="O40" s="216">
        <v>2.85</v>
      </c>
      <c r="P40" s="216">
        <v>1.17</v>
      </c>
      <c r="Q40" s="216">
        <v>6.47</v>
      </c>
      <c r="R40" s="216">
        <v>15.16</v>
      </c>
      <c r="S40" s="216">
        <v>8.0299999999999994</v>
      </c>
      <c r="T40" s="216">
        <v>0.7</v>
      </c>
      <c r="U40" s="216">
        <v>1.52</v>
      </c>
      <c r="V40" s="216">
        <v>7.17</v>
      </c>
      <c r="W40" s="216">
        <v>13.45</v>
      </c>
      <c r="X40" s="216">
        <v>50.35</v>
      </c>
      <c r="Y40" s="216">
        <v>0</v>
      </c>
      <c r="Z40" s="216">
        <v>41.86</v>
      </c>
      <c r="AA40" s="216">
        <v>20.22</v>
      </c>
      <c r="AB40" s="216">
        <v>0</v>
      </c>
      <c r="AC40" s="216">
        <v>0.42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4.07</v>
      </c>
      <c r="AL40" s="216">
        <v>0</v>
      </c>
      <c r="AM40" s="216">
        <v>0</v>
      </c>
      <c r="AN40" s="216">
        <v>0</v>
      </c>
      <c r="AO40" s="216">
        <v>43.39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16.37</v>
      </c>
      <c r="E41" s="216">
        <v>0</v>
      </c>
      <c r="F41" s="216">
        <v>0</v>
      </c>
      <c r="G41" s="216">
        <v>34.89</v>
      </c>
      <c r="H41" s="216">
        <v>0</v>
      </c>
      <c r="I41" s="216">
        <v>21.15</v>
      </c>
      <c r="J41" s="216">
        <v>21.15</v>
      </c>
      <c r="K41" s="216">
        <v>244.45</v>
      </c>
      <c r="L41" s="216">
        <v>8.35</v>
      </c>
      <c r="M41" s="216">
        <v>2.4700000000000002</v>
      </c>
      <c r="N41" s="216">
        <v>2.04</v>
      </c>
      <c r="O41" s="216">
        <v>2.85</v>
      </c>
      <c r="P41" s="216">
        <v>1.17</v>
      </c>
      <c r="Q41" s="216">
        <v>6.36</v>
      </c>
      <c r="R41" s="216">
        <v>15.16</v>
      </c>
      <c r="S41" s="216">
        <v>7.88</v>
      </c>
      <c r="T41" s="216">
        <v>0.7</v>
      </c>
      <c r="U41" s="216">
        <v>1.52</v>
      </c>
      <c r="V41" s="216">
        <v>7.17</v>
      </c>
      <c r="W41" s="216">
        <v>13.45</v>
      </c>
      <c r="X41" s="216">
        <v>50.35</v>
      </c>
      <c r="Y41" s="216">
        <v>0</v>
      </c>
      <c r="Z41" s="216">
        <v>41.86</v>
      </c>
      <c r="AA41" s="216">
        <v>20.22</v>
      </c>
      <c r="AB41" s="216">
        <v>0</v>
      </c>
      <c r="AC41" s="216">
        <v>0.42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4.07</v>
      </c>
      <c r="AL41" s="216">
        <v>0</v>
      </c>
      <c r="AM41" s="216">
        <v>0</v>
      </c>
      <c r="AN41" s="216">
        <v>0</v>
      </c>
      <c r="AO41" s="216">
        <v>43.39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16.37</v>
      </c>
      <c r="E42" s="216">
        <v>0</v>
      </c>
      <c r="F42" s="216">
        <v>0</v>
      </c>
      <c r="G42" s="216">
        <v>34.89</v>
      </c>
      <c r="H42" s="216">
        <v>0</v>
      </c>
      <c r="I42" s="216">
        <v>21.15</v>
      </c>
      <c r="J42" s="216">
        <v>21.15</v>
      </c>
      <c r="K42" s="216">
        <v>244.45</v>
      </c>
      <c r="L42" s="216">
        <v>8.35</v>
      </c>
      <c r="M42" s="216">
        <v>2.4700000000000002</v>
      </c>
      <c r="N42" s="216">
        <v>2.04</v>
      </c>
      <c r="O42" s="216">
        <v>2.85</v>
      </c>
      <c r="P42" s="216">
        <v>1.17</v>
      </c>
      <c r="Q42" s="216">
        <v>6.36</v>
      </c>
      <c r="R42" s="216">
        <v>15.16</v>
      </c>
      <c r="S42" s="216">
        <v>7.88</v>
      </c>
      <c r="T42" s="216">
        <v>0.7</v>
      </c>
      <c r="U42" s="216">
        <v>1.52</v>
      </c>
      <c r="V42" s="216">
        <v>7.17</v>
      </c>
      <c r="W42" s="216">
        <v>13.45</v>
      </c>
      <c r="X42" s="216">
        <v>50.35</v>
      </c>
      <c r="Y42" s="216">
        <v>0</v>
      </c>
      <c r="Z42" s="216">
        <v>41.86</v>
      </c>
      <c r="AA42" s="216">
        <v>20.22</v>
      </c>
      <c r="AB42" s="216">
        <v>0</v>
      </c>
      <c r="AC42" s="216">
        <v>0.42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4.07</v>
      </c>
      <c r="AL42" s="216">
        <v>0</v>
      </c>
      <c r="AM42" s="216">
        <v>0</v>
      </c>
      <c r="AN42" s="216">
        <v>0</v>
      </c>
      <c r="AO42" s="216">
        <v>43.39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16.13</v>
      </c>
      <c r="E43" s="216">
        <v>0</v>
      </c>
      <c r="F43" s="216">
        <v>0</v>
      </c>
      <c r="G43" s="216">
        <v>34.89</v>
      </c>
      <c r="H43" s="216">
        <v>0</v>
      </c>
      <c r="I43" s="216">
        <v>21.15</v>
      </c>
      <c r="J43" s="216">
        <v>21.15</v>
      </c>
      <c r="K43" s="216">
        <v>245.35</v>
      </c>
      <c r="L43" s="216">
        <v>8.31</v>
      </c>
      <c r="M43" s="216">
        <v>2.4700000000000002</v>
      </c>
      <c r="N43" s="216">
        <v>2.04</v>
      </c>
      <c r="O43" s="216">
        <v>2.85</v>
      </c>
      <c r="P43" s="216">
        <v>1.17</v>
      </c>
      <c r="Q43" s="216">
        <v>6.4</v>
      </c>
      <c r="R43" s="216">
        <v>15.16</v>
      </c>
      <c r="S43" s="216">
        <v>8.52</v>
      </c>
      <c r="T43" s="216">
        <v>0.7</v>
      </c>
      <c r="U43" s="216">
        <v>1.52</v>
      </c>
      <c r="V43" s="216">
        <v>7.17</v>
      </c>
      <c r="W43" s="216">
        <v>13.45</v>
      </c>
      <c r="X43" s="216">
        <v>2.41</v>
      </c>
      <c r="Y43" s="216">
        <v>0</v>
      </c>
      <c r="Z43" s="216">
        <v>41.86</v>
      </c>
      <c r="AA43" s="216">
        <v>20.22</v>
      </c>
      <c r="AB43" s="216">
        <v>0</v>
      </c>
      <c r="AC43" s="216">
        <v>5.98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43.39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16.13</v>
      </c>
      <c r="E44" s="216">
        <v>0</v>
      </c>
      <c r="F44" s="216">
        <v>0</v>
      </c>
      <c r="G44" s="216">
        <v>34.89</v>
      </c>
      <c r="H44" s="216">
        <v>0</v>
      </c>
      <c r="I44" s="216">
        <v>21.15</v>
      </c>
      <c r="J44" s="216">
        <v>21.15</v>
      </c>
      <c r="K44" s="216">
        <v>245.35</v>
      </c>
      <c r="L44" s="216">
        <v>8.31</v>
      </c>
      <c r="M44" s="216">
        <v>2.4700000000000002</v>
      </c>
      <c r="N44" s="216">
        <v>2.04</v>
      </c>
      <c r="O44" s="216">
        <v>2.85</v>
      </c>
      <c r="P44" s="216">
        <v>1.17</v>
      </c>
      <c r="Q44" s="216">
        <v>6.4</v>
      </c>
      <c r="R44" s="216">
        <v>15.16</v>
      </c>
      <c r="S44" s="216">
        <v>9.34</v>
      </c>
      <c r="T44" s="216">
        <v>0.7</v>
      </c>
      <c r="U44" s="216">
        <v>1.52</v>
      </c>
      <c r="V44" s="216">
        <v>7.17</v>
      </c>
      <c r="W44" s="216">
        <v>13.45</v>
      </c>
      <c r="X44" s="216">
        <v>2.41</v>
      </c>
      <c r="Y44" s="216">
        <v>0</v>
      </c>
      <c r="Z44" s="216">
        <v>41.86</v>
      </c>
      <c r="AA44" s="216">
        <v>20.22</v>
      </c>
      <c r="AB44" s="216">
        <v>0</v>
      </c>
      <c r="AC44" s="216">
        <v>5.98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43.39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16.13</v>
      </c>
      <c r="E45" s="216">
        <v>0</v>
      </c>
      <c r="F45" s="216">
        <v>0</v>
      </c>
      <c r="G45" s="216">
        <v>34.89</v>
      </c>
      <c r="H45" s="216">
        <v>0</v>
      </c>
      <c r="I45" s="216">
        <v>21.15</v>
      </c>
      <c r="J45" s="216">
        <v>21.15</v>
      </c>
      <c r="K45" s="216">
        <v>245.35</v>
      </c>
      <c r="L45" s="216">
        <v>8.25</v>
      </c>
      <c r="M45" s="216">
        <v>2.4700000000000002</v>
      </c>
      <c r="N45" s="216">
        <v>2.04</v>
      </c>
      <c r="O45" s="216">
        <v>2.85</v>
      </c>
      <c r="P45" s="216">
        <v>1.17</v>
      </c>
      <c r="Q45" s="216">
        <v>6.4</v>
      </c>
      <c r="R45" s="216">
        <v>15.16</v>
      </c>
      <c r="S45" s="216">
        <v>9.06</v>
      </c>
      <c r="T45" s="216">
        <v>0.7</v>
      </c>
      <c r="U45" s="216">
        <v>1.52</v>
      </c>
      <c r="V45" s="216">
        <v>7.17</v>
      </c>
      <c r="W45" s="216">
        <v>13.45</v>
      </c>
      <c r="X45" s="216">
        <v>2.41</v>
      </c>
      <c r="Y45" s="216">
        <v>0</v>
      </c>
      <c r="Z45" s="216">
        <v>41.86</v>
      </c>
      <c r="AA45" s="216">
        <v>20.22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43.39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16.13</v>
      </c>
      <c r="E46" s="216">
        <v>0</v>
      </c>
      <c r="F46" s="216">
        <v>0</v>
      </c>
      <c r="G46" s="216">
        <v>34.89</v>
      </c>
      <c r="H46" s="216">
        <v>0</v>
      </c>
      <c r="I46" s="216">
        <v>21.15</v>
      </c>
      <c r="J46" s="216">
        <v>21.15</v>
      </c>
      <c r="K46" s="216">
        <v>245.35</v>
      </c>
      <c r="L46" s="216">
        <v>8.25</v>
      </c>
      <c r="M46" s="216">
        <v>2.4700000000000002</v>
      </c>
      <c r="N46" s="216">
        <v>2.04</v>
      </c>
      <c r="O46" s="216">
        <v>2.85</v>
      </c>
      <c r="P46" s="216">
        <v>1.17</v>
      </c>
      <c r="Q46" s="216">
        <v>6.4</v>
      </c>
      <c r="R46" s="216">
        <v>15.16</v>
      </c>
      <c r="S46" s="216">
        <v>9.06</v>
      </c>
      <c r="T46" s="216">
        <v>0.7</v>
      </c>
      <c r="U46" s="216">
        <v>1.52</v>
      </c>
      <c r="V46" s="216">
        <v>7.17</v>
      </c>
      <c r="W46" s="216">
        <v>13.45</v>
      </c>
      <c r="X46" s="216">
        <v>2.41</v>
      </c>
      <c r="Y46" s="216">
        <v>0</v>
      </c>
      <c r="Z46" s="216">
        <v>41.86</v>
      </c>
      <c r="AA46" s="216">
        <v>20.22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43.39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16.13</v>
      </c>
      <c r="E47" s="216">
        <v>0</v>
      </c>
      <c r="F47" s="216">
        <v>0</v>
      </c>
      <c r="G47" s="216">
        <v>34.89</v>
      </c>
      <c r="H47" s="216">
        <v>0</v>
      </c>
      <c r="I47" s="216">
        <v>21.15</v>
      </c>
      <c r="J47" s="216">
        <v>21.15</v>
      </c>
      <c r="K47" s="216">
        <v>245.35</v>
      </c>
      <c r="L47" s="216">
        <v>8.31</v>
      </c>
      <c r="M47" s="216">
        <v>2.4700000000000002</v>
      </c>
      <c r="N47" s="216">
        <v>2.04</v>
      </c>
      <c r="O47" s="216">
        <v>2.85</v>
      </c>
      <c r="P47" s="216">
        <v>1.17</v>
      </c>
      <c r="Q47" s="216">
        <v>6.4</v>
      </c>
      <c r="R47" s="216">
        <v>15.16</v>
      </c>
      <c r="S47" s="216">
        <v>9.16</v>
      </c>
      <c r="T47" s="216">
        <v>0.7</v>
      </c>
      <c r="U47" s="216">
        <v>1.52</v>
      </c>
      <c r="V47" s="216">
        <v>7.17</v>
      </c>
      <c r="W47" s="216">
        <v>13.45</v>
      </c>
      <c r="X47" s="216">
        <v>2.41</v>
      </c>
      <c r="Y47" s="216">
        <v>0</v>
      </c>
      <c r="Z47" s="216">
        <v>41.86</v>
      </c>
      <c r="AA47" s="216">
        <v>20.22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43.39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16.13</v>
      </c>
      <c r="E48" s="216">
        <v>0</v>
      </c>
      <c r="F48" s="216">
        <v>0</v>
      </c>
      <c r="G48" s="216">
        <v>34.89</v>
      </c>
      <c r="H48" s="216">
        <v>0</v>
      </c>
      <c r="I48" s="216">
        <v>21.15</v>
      </c>
      <c r="J48" s="216">
        <v>21.15</v>
      </c>
      <c r="K48" s="216">
        <v>245.35</v>
      </c>
      <c r="L48" s="216">
        <v>8.31</v>
      </c>
      <c r="M48" s="216">
        <v>2.4700000000000002</v>
      </c>
      <c r="N48" s="216">
        <v>2.04</v>
      </c>
      <c r="O48" s="216">
        <v>2.85</v>
      </c>
      <c r="P48" s="216">
        <v>1.17</v>
      </c>
      <c r="Q48" s="216">
        <v>6.4</v>
      </c>
      <c r="R48" s="216">
        <v>15.16</v>
      </c>
      <c r="S48" s="216">
        <v>9.16</v>
      </c>
      <c r="T48" s="216">
        <v>0.7</v>
      </c>
      <c r="U48" s="216">
        <v>1.52</v>
      </c>
      <c r="V48" s="216">
        <v>7.17</v>
      </c>
      <c r="W48" s="216">
        <v>13.45</v>
      </c>
      <c r="X48" s="216">
        <v>2.41</v>
      </c>
      <c r="Y48" s="216">
        <v>0</v>
      </c>
      <c r="Z48" s="216">
        <v>41.86</v>
      </c>
      <c r="AA48" s="216">
        <v>20.22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43.39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16.13</v>
      </c>
      <c r="E49" s="216">
        <v>0</v>
      </c>
      <c r="F49" s="216">
        <v>0</v>
      </c>
      <c r="G49" s="216">
        <v>34.89</v>
      </c>
      <c r="H49" s="216">
        <v>0</v>
      </c>
      <c r="I49" s="216">
        <v>21.15</v>
      </c>
      <c r="J49" s="216">
        <v>21.15</v>
      </c>
      <c r="K49" s="216">
        <v>245.35</v>
      </c>
      <c r="L49" s="216">
        <v>8.36</v>
      </c>
      <c r="M49" s="216">
        <v>2.4700000000000002</v>
      </c>
      <c r="N49" s="216">
        <v>2.04</v>
      </c>
      <c r="O49" s="216">
        <v>2.85</v>
      </c>
      <c r="P49" s="216">
        <v>1.17</v>
      </c>
      <c r="Q49" s="216">
        <v>6.4</v>
      </c>
      <c r="R49" s="216">
        <v>15.34</v>
      </c>
      <c r="S49" s="216">
        <v>7.26</v>
      </c>
      <c r="T49" s="216">
        <v>1.4</v>
      </c>
      <c r="U49" s="216">
        <v>1.52</v>
      </c>
      <c r="V49" s="216">
        <v>7.24</v>
      </c>
      <c r="W49" s="216">
        <v>13.63</v>
      </c>
      <c r="X49" s="216">
        <v>45.53</v>
      </c>
      <c r="Y49" s="216">
        <v>0</v>
      </c>
      <c r="Z49" s="216">
        <v>42.42</v>
      </c>
      <c r="AA49" s="216">
        <v>20.62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43.39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16.13</v>
      </c>
      <c r="E50" s="216">
        <v>0</v>
      </c>
      <c r="F50" s="216">
        <v>0</v>
      </c>
      <c r="G50" s="216">
        <v>34.89</v>
      </c>
      <c r="H50" s="216">
        <v>0</v>
      </c>
      <c r="I50" s="216">
        <v>21.15</v>
      </c>
      <c r="J50" s="216">
        <v>21.15</v>
      </c>
      <c r="K50" s="216">
        <v>245.35</v>
      </c>
      <c r="L50" s="216">
        <v>8.36</v>
      </c>
      <c r="M50" s="216">
        <v>2.4700000000000002</v>
      </c>
      <c r="N50" s="216">
        <v>2.04</v>
      </c>
      <c r="O50" s="216">
        <v>2.85</v>
      </c>
      <c r="P50" s="216">
        <v>1.17</v>
      </c>
      <c r="Q50" s="216">
        <v>6.4</v>
      </c>
      <c r="R50" s="216">
        <v>15.34</v>
      </c>
      <c r="S50" s="216">
        <v>7.26</v>
      </c>
      <c r="T50" s="216">
        <v>1.4</v>
      </c>
      <c r="U50" s="216">
        <v>1.52</v>
      </c>
      <c r="V50" s="216">
        <v>7.24</v>
      </c>
      <c r="W50" s="216">
        <v>13.63</v>
      </c>
      <c r="X50" s="216">
        <v>45.53</v>
      </c>
      <c r="Y50" s="216">
        <v>0</v>
      </c>
      <c r="Z50" s="216">
        <v>42.42</v>
      </c>
      <c r="AA50" s="216">
        <v>20.62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43.39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16.13</v>
      </c>
      <c r="E51" s="216">
        <v>0</v>
      </c>
      <c r="F51" s="216">
        <v>0</v>
      </c>
      <c r="G51" s="216">
        <v>34.89</v>
      </c>
      <c r="H51" s="216">
        <v>0</v>
      </c>
      <c r="I51" s="216">
        <v>21.15</v>
      </c>
      <c r="J51" s="216">
        <v>21.15</v>
      </c>
      <c r="K51" s="216">
        <v>244.83</v>
      </c>
      <c r="L51" s="216">
        <v>8.36</v>
      </c>
      <c r="M51" s="216">
        <v>2.4700000000000002</v>
      </c>
      <c r="N51" s="216">
        <v>2.04</v>
      </c>
      <c r="O51" s="216">
        <v>2.85</v>
      </c>
      <c r="P51" s="216">
        <v>1.17</v>
      </c>
      <c r="Q51" s="216">
        <v>4.95</v>
      </c>
      <c r="R51" s="216">
        <v>15.34</v>
      </c>
      <c r="S51" s="216">
        <v>6.2</v>
      </c>
      <c r="T51" s="216">
        <v>1.2</v>
      </c>
      <c r="U51" s="216">
        <v>1.52</v>
      </c>
      <c r="V51" s="216">
        <v>7.24</v>
      </c>
      <c r="W51" s="216">
        <v>13.63</v>
      </c>
      <c r="X51" s="216">
        <v>45.53</v>
      </c>
      <c r="Y51" s="216">
        <v>0</v>
      </c>
      <c r="Z51" s="216">
        <v>42.57</v>
      </c>
      <c r="AA51" s="216">
        <v>20.76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-2.04</v>
      </c>
      <c r="AL51" s="216">
        <v>0</v>
      </c>
      <c r="AM51" s="216">
        <v>0</v>
      </c>
      <c r="AN51" s="216">
        <v>0</v>
      </c>
      <c r="AO51" s="216">
        <v>43.39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16.13</v>
      </c>
      <c r="E52" s="216">
        <v>0</v>
      </c>
      <c r="F52" s="216">
        <v>0</v>
      </c>
      <c r="G52" s="216">
        <v>34.89</v>
      </c>
      <c r="H52" s="216">
        <v>0</v>
      </c>
      <c r="I52" s="216">
        <v>21.15</v>
      </c>
      <c r="J52" s="216">
        <v>21.15</v>
      </c>
      <c r="K52" s="216">
        <v>244.84</v>
      </c>
      <c r="L52" s="216">
        <v>8.36</v>
      </c>
      <c r="M52" s="216">
        <v>2.4700000000000002</v>
      </c>
      <c r="N52" s="216">
        <v>2.04</v>
      </c>
      <c r="O52" s="216">
        <v>2.85</v>
      </c>
      <c r="P52" s="216">
        <v>1.17</v>
      </c>
      <c r="Q52" s="216">
        <v>4.95</v>
      </c>
      <c r="R52" s="216">
        <v>15.34</v>
      </c>
      <c r="S52" s="216">
        <v>6.2</v>
      </c>
      <c r="T52" s="216">
        <v>1.2</v>
      </c>
      <c r="U52" s="216">
        <v>1.52</v>
      </c>
      <c r="V52" s="216">
        <v>7.24</v>
      </c>
      <c r="W52" s="216">
        <v>13.63</v>
      </c>
      <c r="X52" s="216">
        <v>45.53</v>
      </c>
      <c r="Y52" s="216">
        <v>0</v>
      </c>
      <c r="Z52" s="216">
        <v>42.57</v>
      </c>
      <c r="AA52" s="216">
        <v>20.76</v>
      </c>
      <c r="AB52" s="216">
        <v>0</v>
      </c>
      <c r="AC52" s="216">
        <v>5.91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-2.04</v>
      </c>
      <c r="AL52" s="216">
        <v>0</v>
      </c>
      <c r="AM52" s="216">
        <v>0</v>
      </c>
      <c r="AN52" s="216">
        <v>0</v>
      </c>
      <c r="AO52" s="216">
        <v>43.39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16.13</v>
      </c>
      <c r="E53" s="216">
        <v>0</v>
      </c>
      <c r="F53" s="216">
        <v>0</v>
      </c>
      <c r="G53" s="216">
        <v>34.89</v>
      </c>
      <c r="H53" s="216">
        <v>0</v>
      </c>
      <c r="I53" s="216">
        <v>21.15</v>
      </c>
      <c r="J53" s="216">
        <v>21.15</v>
      </c>
      <c r="K53" s="216">
        <v>245.05</v>
      </c>
      <c r="L53" s="216">
        <v>8.5</v>
      </c>
      <c r="M53" s="216">
        <v>2.4700000000000002</v>
      </c>
      <c r="N53" s="216">
        <v>2.04</v>
      </c>
      <c r="O53" s="216">
        <v>2.85</v>
      </c>
      <c r="P53" s="216">
        <v>1.17</v>
      </c>
      <c r="Q53" s="216">
        <v>5.3</v>
      </c>
      <c r="R53" s="216">
        <v>15.34</v>
      </c>
      <c r="S53" s="216">
        <v>6.46</v>
      </c>
      <c r="T53" s="216">
        <v>1.24</v>
      </c>
      <c r="U53" s="216">
        <v>1.52</v>
      </c>
      <c r="V53" s="216">
        <v>7.24</v>
      </c>
      <c r="W53" s="216">
        <v>13.63</v>
      </c>
      <c r="X53" s="216">
        <v>45.53</v>
      </c>
      <c r="Y53" s="216">
        <v>0</v>
      </c>
      <c r="Z53" s="216">
        <v>42.57</v>
      </c>
      <c r="AA53" s="216">
        <v>20.76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-2.04</v>
      </c>
      <c r="AL53" s="216">
        <v>0</v>
      </c>
      <c r="AM53" s="216">
        <v>0</v>
      </c>
      <c r="AN53" s="216">
        <v>0</v>
      </c>
      <c r="AO53" s="216">
        <v>46.71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16.13</v>
      </c>
      <c r="E54" s="216">
        <v>0</v>
      </c>
      <c r="F54" s="216">
        <v>0</v>
      </c>
      <c r="G54" s="216">
        <v>34.89</v>
      </c>
      <c r="H54" s="216">
        <v>0</v>
      </c>
      <c r="I54" s="216">
        <v>21.15</v>
      </c>
      <c r="J54" s="216">
        <v>21.15</v>
      </c>
      <c r="K54" s="216">
        <v>245.05</v>
      </c>
      <c r="L54" s="216">
        <v>8.5</v>
      </c>
      <c r="M54" s="216">
        <v>2.4700000000000002</v>
      </c>
      <c r="N54" s="216">
        <v>2.04</v>
      </c>
      <c r="O54" s="216">
        <v>2.85</v>
      </c>
      <c r="P54" s="216">
        <v>1.17</v>
      </c>
      <c r="Q54" s="216">
        <v>5.3</v>
      </c>
      <c r="R54" s="216">
        <v>15.34</v>
      </c>
      <c r="S54" s="216">
        <v>6.46</v>
      </c>
      <c r="T54" s="216">
        <v>1.24</v>
      </c>
      <c r="U54" s="216">
        <v>1.52</v>
      </c>
      <c r="V54" s="216">
        <v>7.24</v>
      </c>
      <c r="W54" s="216">
        <v>13.63</v>
      </c>
      <c r="X54" s="216">
        <v>45.53</v>
      </c>
      <c r="Y54" s="216">
        <v>0</v>
      </c>
      <c r="Z54" s="216">
        <v>42.57</v>
      </c>
      <c r="AA54" s="216">
        <v>20.76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-2.04</v>
      </c>
      <c r="AL54" s="216">
        <v>0</v>
      </c>
      <c r="AM54" s="216">
        <v>0</v>
      </c>
      <c r="AN54" s="216">
        <v>0</v>
      </c>
      <c r="AO54" s="216">
        <v>46.71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16.13</v>
      </c>
      <c r="E55" s="216">
        <v>0</v>
      </c>
      <c r="F55" s="216">
        <v>0</v>
      </c>
      <c r="G55" s="216">
        <v>34.89</v>
      </c>
      <c r="H55" s="216">
        <v>0</v>
      </c>
      <c r="I55" s="216">
        <v>21.15</v>
      </c>
      <c r="J55" s="216">
        <v>21.15</v>
      </c>
      <c r="K55" s="216">
        <v>245.06</v>
      </c>
      <c r="L55" s="216">
        <v>8.5</v>
      </c>
      <c r="M55" s="216">
        <v>2.4700000000000002</v>
      </c>
      <c r="N55" s="216">
        <v>2.04</v>
      </c>
      <c r="O55" s="216">
        <v>2.85</v>
      </c>
      <c r="P55" s="216">
        <v>1.18</v>
      </c>
      <c r="Q55" s="216">
        <v>5.3</v>
      </c>
      <c r="R55" s="216">
        <v>15.17</v>
      </c>
      <c r="S55" s="216">
        <v>6.46</v>
      </c>
      <c r="T55" s="216">
        <v>1.24</v>
      </c>
      <c r="U55" s="216">
        <v>1.52</v>
      </c>
      <c r="V55" s="216">
        <v>7.17</v>
      </c>
      <c r="W55" s="216">
        <v>11.5</v>
      </c>
      <c r="X55" s="216">
        <v>45.53</v>
      </c>
      <c r="Y55" s="216">
        <v>0</v>
      </c>
      <c r="Z55" s="216">
        <v>42.57</v>
      </c>
      <c r="AA55" s="216">
        <v>20.75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-2.04</v>
      </c>
      <c r="AL55" s="216">
        <v>0</v>
      </c>
      <c r="AM55" s="216">
        <v>0</v>
      </c>
      <c r="AN55" s="216">
        <v>0</v>
      </c>
      <c r="AO55" s="216">
        <v>46.38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16.13</v>
      </c>
      <c r="E56" s="216">
        <v>0</v>
      </c>
      <c r="F56" s="216">
        <v>0</v>
      </c>
      <c r="G56" s="216">
        <v>34.89</v>
      </c>
      <c r="H56" s="216">
        <v>0</v>
      </c>
      <c r="I56" s="216">
        <v>21.15</v>
      </c>
      <c r="J56" s="216">
        <v>21.15</v>
      </c>
      <c r="K56" s="216">
        <v>245.06</v>
      </c>
      <c r="L56" s="216">
        <v>8.5</v>
      </c>
      <c r="M56" s="216">
        <v>2.4700000000000002</v>
      </c>
      <c r="N56" s="216">
        <v>2.04</v>
      </c>
      <c r="O56" s="216">
        <v>2.85</v>
      </c>
      <c r="P56" s="216">
        <v>1.18</v>
      </c>
      <c r="Q56" s="216">
        <v>5.3</v>
      </c>
      <c r="R56" s="216">
        <v>15.34</v>
      </c>
      <c r="S56" s="216">
        <v>6.46</v>
      </c>
      <c r="T56" s="216">
        <v>1.24</v>
      </c>
      <c r="U56" s="216">
        <v>1.52</v>
      </c>
      <c r="V56" s="216">
        <v>7.24</v>
      </c>
      <c r="W56" s="216">
        <v>13.1</v>
      </c>
      <c r="X56" s="216">
        <v>45.53</v>
      </c>
      <c r="Y56" s="216">
        <v>0</v>
      </c>
      <c r="Z56" s="216">
        <v>42.57</v>
      </c>
      <c r="AA56" s="216">
        <v>20.75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-2.04</v>
      </c>
      <c r="AL56" s="216">
        <v>0</v>
      </c>
      <c r="AM56" s="216">
        <v>0</v>
      </c>
      <c r="AN56" s="216">
        <v>0</v>
      </c>
      <c r="AO56" s="216">
        <v>46.38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16.13</v>
      </c>
      <c r="E57" s="216">
        <v>0</v>
      </c>
      <c r="F57" s="216">
        <v>0</v>
      </c>
      <c r="G57" s="216">
        <v>34.89</v>
      </c>
      <c r="H57" s="216">
        <v>0</v>
      </c>
      <c r="I57" s="216">
        <v>21.15</v>
      </c>
      <c r="J57" s="216">
        <v>21.15</v>
      </c>
      <c r="K57" s="216">
        <v>245.06</v>
      </c>
      <c r="L57" s="216">
        <v>8.5</v>
      </c>
      <c r="M57" s="216">
        <v>2.4700000000000002</v>
      </c>
      <c r="N57" s="216">
        <v>2.04</v>
      </c>
      <c r="O57" s="216">
        <v>2.85</v>
      </c>
      <c r="P57" s="216">
        <v>1.18</v>
      </c>
      <c r="Q57" s="216">
        <v>5.3</v>
      </c>
      <c r="R57" s="216">
        <v>15.34</v>
      </c>
      <c r="S57" s="216">
        <v>6.46</v>
      </c>
      <c r="T57" s="216">
        <v>1.24</v>
      </c>
      <c r="U57" s="216">
        <v>1.52</v>
      </c>
      <c r="V57" s="216">
        <v>7.24</v>
      </c>
      <c r="W57" s="216">
        <v>13.1</v>
      </c>
      <c r="X57" s="216">
        <v>45.53</v>
      </c>
      <c r="Y57" s="216">
        <v>0</v>
      </c>
      <c r="Z57" s="216">
        <v>42.57</v>
      </c>
      <c r="AA57" s="216">
        <v>20.75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-2.04</v>
      </c>
      <c r="AL57" s="216">
        <v>0</v>
      </c>
      <c r="AM57" s="216">
        <v>0</v>
      </c>
      <c r="AN57" s="216">
        <v>0</v>
      </c>
      <c r="AO57" s="216">
        <v>46.38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16.13</v>
      </c>
      <c r="E58" s="216">
        <v>0</v>
      </c>
      <c r="F58" s="216">
        <v>0</v>
      </c>
      <c r="G58" s="216">
        <v>34.89</v>
      </c>
      <c r="H58" s="216">
        <v>0</v>
      </c>
      <c r="I58" s="216">
        <v>21.15</v>
      </c>
      <c r="J58" s="216">
        <v>21.15</v>
      </c>
      <c r="K58" s="216">
        <v>245.06</v>
      </c>
      <c r="L58" s="216">
        <v>8.5</v>
      </c>
      <c r="M58" s="216">
        <v>2.4700000000000002</v>
      </c>
      <c r="N58" s="216">
        <v>2.04</v>
      </c>
      <c r="O58" s="216">
        <v>2.85</v>
      </c>
      <c r="P58" s="216">
        <v>1.18</v>
      </c>
      <c r="Q58" s="216">
        <v>5.3</v>
      </c>
      <c r="R58" s="216">
        <v>15.34</v>
      </c>
      <c r="S58" s="216">
        <v>6.46</v>
      </c>
      <c r="T58" s="216">
        <v>1.24</v>
      </c>
      <c r="U58" s="216">
        <v>1.52</v>
      </c>
      <c r="V58" s="216">
        <v>7.24</v>
      </c>
      <c r="W58" s="216">
        <v>13.72</v>
      </c>
      <c r="X58" s="216">
        <v>45.53</v>
      </c>
      <c r="Y58" s="216">
        <v>0</v>
      </c>
      <c r="Z58" s="216">
        <v>42.57</v>
      </c>
      <c r="AA58" s="216">
        <v>20.76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-2.04</v>
      </c>
      <c r="AL58" s="216">
        <v>0</v>
      </c>
      <c r="AM58" s="216">
        <v>0</v>
      </c>
      <c r="AN58" s="216">
        <v>0</v>
      </c>
      <c r="AO58" s="216">
        <v>46.04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16.13</v>
      </c>
      <c r="E59" s="216">
        <v>0</v>
      </c>
      <c r="F59" s="216">
        <v>0</v>
      </c>
      <c r="G59" s="216">
        <v>34.89</v>
      </c>
      <c r="H59" s="216">
        <v>0</v>
      </c>
      <c r="I59" s="216">
        <v>21.15</v>
      </c>
      <c r="J59" s="216">
        <v>21.15</v>
      </c>
      <c r="K59" s="216">
        <v>245.06</v>
      </c>
      <c r="L59" s="216">
        <v>8.7100000000000009</v>
      </c>
      <c r="M59" s="216">
        <v>2.4700000000000002</v>
      </c>
      <c r="N59" s="216">
        <v>2.04</v>
      </c>
      <c r="O59" s="216">
        <v>2.85</v>
      </c>
      <c r="P59" s="216">
        <v>1.18</v>
      </c>
      <c r="Q59" s="216">
        <v>6.4</v>
      </c>
      <c r="R59" s="216">
        <v>15.34</v>
      </c>
      <c r="S59" s="216">
        <v>7.26</v>
      </c>
      <c r="T59" s="216">
        <v>1.24</v>
      </c>
      <c r="U59" s="216">
        <v>1.52</v>
      </c>
      <c r="V59" s="216">
        <v>7.24</v>
      </c>
      <c r="W59" s="216">
        <v>13.03</v>
      </c>
      <c r="X59" s="216">
        <v>45.53</v>
      </c>
      <c r="Y59" s="216">
        <v>0</v>
      </c>
      <c r="Z59" s="216">
        <v>42.57</v>
      </c>
      <c r="AA59" s="216">
        <v>20.76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-2.04</v>
      </c>
      <c r="AL59" s="216">
        <v>0</v>
      </c>
      <c r="AM59" s="216">
        <v>0</v>
      </c>
      <c r="AN59" s="216">
        <v>0</v>
      </c>
      <c r="AO59" s="216">
        <v>46.38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16.13</v>
      </c>
      <c r="E60" s="216">
        <v>0</v>
      </c>
      <c r="F60" s="216">
        <v>0</v>
      </c>
      <c r="G60" s="216">
        <v>34.89</v>
      </c>
      <c r="H60" s="216">
        <v>0</v>
      </c>
      <c r="I60" s="216">
        <v>21.15</v>
      </c>
      <c r="J60" s="216">
        <v>21.15</v>
      </c>
      <c r="K60" s="216">
        <v>245.06</v>
      </c>
      <c r="L60" s="216">
        <v>8.7100000000000009</v>
      </c>
      <c r="M60" s="216">
        <v>2.4700000000000002</v>
      </c>
      <c r="N60" s="216">
        <v>2.04</v>
      </c>
      <c r="O60" s="216">
        <v>2.85</v>
      </c>
      <c r="P60" s="216">
        <v>1.18</v>
      </c>
      <c r="Q60" s="216">
        <v>6.4</v>
      </c>
      <c r="R60" s="216">
        <v>15.34</v>
      </c>
      <c r="S60" s="216">
        <v>7.26</v>
      </c>
      <c r="T60" s="216">
        <v>1.24</v>
      </c>
      <c r="U60" s="216">
        <v>1.52</v>
      </c>
      <c r="V60" s="216">
        <v>7.24</v>
      </c>
      <c r="W60" s="216">
        <v>13.03</v>
      </c>
      <c r="X60" s="216">
        <v>2.41</v>
      </c>
      <c r="Y60" s="216">
        <v>0</v>
      </c>
      <c r="Z60" s="216">
        <v>14.11</v>
      </c>
      <c r="AA60" s="216">
        <v>20.76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-2.04</v>
      </c>
      <c r="AL60" s="216">
        <v>0</v>
      </c>
      <c r="AM60" s="216">
        <v>0</v>
      </c>
      <c r="AN60" s="216">
        <v>0</v>
      </c>
      <c r="AO60" s="216">
        <v>47.01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16.13</v>
      </c>
      <c r="E61" s="216">
        <v>0</v>
      </c>
      <c r="F61" s="216">
        <v>0</v>
      </c>
      <c r="G61" s="216">
        <v>34.89</v>
      </c>
      <c r="H61" s="216">
        <v>0</v>
      </c>
      <c r="I61" s="216">
        <v>21.15</v>
      </c>
      <c r="J61" s="216">
        <v>21.15</v>
      </c>
      <c r="K61" s="216">
        <v>244.58</v>
      </c>
      <c r="L61" s="216">
        <v>8.7100000000000009</v>
      </c>
      <c r="M61" s="216">
        <v>2.4700000000000002</v>
      </c>
      <c r="N61" s="216">
        <v>2.04</v>
      </c>
      <c r="O61" s="216">
        <v>2.85</v>
      </c>
      <c r="P61" s="216">
        <v>1.18</v>
      </c>
      <c r="Q61" s="216">
        <v>6.4</v>
      </c>
      <c r="R61" s="216">
        <v>15.34</v>
      </c>
      <c r="S61" s="216">
        <v>7.26</v>
      </c>
      <c r="T61" s="216">
        <v>1.2</v>
      </c>
      <c r="U61" s="216">
        <v>1.52</v>
      </c>
      <c r="V61" s="216">
        <v>7.24</v>
      </c>
      <c r="W61" s="216">
        <v>13.03</v>
      </c>
      <c r="X61" s="216">
        <v>2.41</v>
      </c>
      <c r="Y61" s="216">
        <v>0</v>
      </c>
      <c r="Z61" s="216">
        <v>2.27</v>
      </c>
      <c r="AA61" s="216">
        <v>20.76</v>
      </c>
      <c r="AB61" s="216">
        <v>0</v>
      </c>
      <c r="AC61" s="216">
        <v>5.83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-2.04</v>
      </c>
      <c r="AL61" s="216">
        <v>0</v>
      </c>
      <c r="AM61" s="216">
        <v>0</v>
      </c>
      <c r="AN61" s="216">
        <v>0</v>
      </c>
      <c r="AO61" s="216">
        <v>47.01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16.13</v>
      </c>
      <c r="E62" s="216">
        <v>0</v>
      </c>
      <c r="F62" s="216">
        <v>0</v>
      </c>
      <c r="G62" s="216">
        <v>34.89</v>
      </c>
      <c r="H62" s="216">
        <v>0</v>
      </c>
      <c r="I62" s="216">
        <v>21.15</v>
      </c>
      <c r="J62" s="216">
        <v>21.15</v>
      </c>
      <c r="K62" s="216">
        <v>244.58</v>
      </c>
      <c r="L62" s="216">
        <v>8.7100000000000009</v>
      </c>
      <c r="M62" s="216">
        <v>2.4700000000000002</v>
      </c>
      <c r="N62" s="216">
        <v>2.04</v>
      </c>
      <c r="O62" s="216">
        <v>2.85</v>
      </c>
      <c r="P62" s="216">
        <v>1.18</v>
      </c>
      <c r="Q62" s="216">
        <v>6.4</v>
      </c>
      <c r="R62" s="216">
        <v>15.34</v>
      </c>
      <c r="S62" s="216">
        <v>7.26</v>
      </c>
      <c r="T62" s="216">
        <v>1.2</v>
      </c>
      <c r="U62" s="216">
        <v>1.52</v>
      </c>
      <c r="V62" s="216">
        <v>0.34</v>
      </c>
      <c r="W62" s="216">
        <v>0.26</v>
      </c>
      <c r="X62" s="216">
        <v>2.41</v>
      </c>
      <c r="Y62" s="216">
        <v>0</v>
      </c>
      <c r="Z62" s="216">
        <v>2.27</v>
      </c>
      <c r="AA62" s="216">
        <v>20.76</v>
      </c>
      <c r="AB62" s="216">
        <v>0</v>
      </c>
      <c r="AC62" s="216">
        <v>5.83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-2.04</v>
      </c>
      <c r="AL62" s="216">
        <v>0</v>
      </c>
      <c r="AM62" s="216">
        <v>0</v>
      </c>
      <c r="AN62" s="216">
        <v>0</v>
      </c>
      <c r="AO62" s="216">
        <v>46.38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16.13</v>
      </c>
      <c r="E63" s="216">
        <v>0</v>
      </c>
      <c r="F63" s="216">
        <v>0</v>
      </c>
      <c r="G63" s="216">
        <v>34.89</v>
      </c>
      <c r="H63" s="216">
        <v>0</v>
      </c>
      <c r="I63" s="216">
        <v>21.15</v>
      </c>
      <c r="J63" s="216">
        <v>21.15</v>
      </c>
      <c r="K63" s="216">
        <v>255.36</v>
      </c>
      <c r="L63" s="216">
        <v>8.7100000000000009</v>
      </c>
      <c r="M63" s="216">
        <v>2.4700000000000002</v>
      </c>
      <c r="N63" s="216">
        <v>2.04</v>
      </c>
      <c r="O63" s="216">
        <v>2.85</v>
      </c>
      <c r="P63" s="216">
        <v>1.18</v>
      </c>
      <c r="Q63" s="216">
        <v>6.4</v>
      </c>
      <c r="R63" s="216">
        <v>0.74</v>
      </c>
      <c r="S63" s="216">
        <v>7.26</v>
      </c>
      <c r="T63" s="216">
        <v>1.4</v>
      </c>
      <c r="U63" s="216">
        <v>1.52</v>
      </c>
      <c r="V63" s="216">
        <v>0.34</v>
      </c>
      <c r="W63" s="216">
        <v>0.26</v>
      </c>
      <c r="X63" s="216">
        <v>2.41</v>
      </c>
      <c r="Y63" s="216">
        <v>0</v>
      </c>
      <c r="Z63" s="216">
        <v>2.27</v>
      </c>
      <c r="AA63" s="216">
        <v>20.76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-2.04</v>
      </c>
      <c r="AL63" s="216">
        <v>0</v>
      </c>
      <c r="AM63" s="216">
        <v>0</v>
      </c>
      <c r="AN63" s="216">
        <v>0</v>
      </c>
      <c r="AO63" s="216">
        <v>46.38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16.13</v>
      </c>
      <c r="E64" s="216">
        <v>0</v>
      </c>
      <c r="F64" s="216">
        <v>0</v>
      </c>
      <c r="G64" s="216">
        <v>34.89</v>
      </c>
      <c r="H64" s="216">
        <v>0</v>
      </c>
      <c r="I64" s="216">
        <v>21.15</v>
      </c>
      <c r="J64" s="216">
        <v>21.15</v>
      </c>
      <c r="K64" s="216">
        <v>255.36</v>
      </c>
      <c r="L64" s="216">
        <v>0.71</v>
      </c>
      <c r="M64" s="216">
        <v>2.4700000000000002</v>
      </c>
      <c r="N64" s="216">
        <v>2.04</v>
      </c>
      <c r="O64" s="216">
        <v>2.85</v>
      </c>
      <c r="P64" s="216">
        <v>1.18</v>
      </c>
      <c r="Q64" s="216">
        <v>6.4</v>
      </c>
      <c r="R64" s="216">
        <v>0.74</v>
      </c>
      <c r="S64" s="216">
        <v>7.26</v>
      </c>
      <c r="T64" s="216">
        <v>0.06</v>
      </c>
      <c r="U64" s="216">
        <v>1.52</v>
      </c>
      <c r="V64" s="216">
        <v>0.34</v>
      </c>
      <c r="W64" s="216">
        <v>0.26</v>
      </c>
      <c r="X64" s="216">
        <v>2.41</v>
      </c>
      <c r="Y64" s="216">
        <v>0</v>
      </c>
      <c r="Z64" s="216">
        <v>2.27</v>
      </c>
      <c r="AA64" s="216">
        <v>1.29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-2.04</v>
      </c>
      <c r="AL64" s="216">
        <v>0</v>
      </c>
      <c r="AM64" s="216">
        <v>0</v>
      </c>
      <c r="AN64" s="216">
        <v>0</v>
      </c>
      <c r="AO64" s="216">
        <v>46.38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16.13</v>
      </c>
      <c r="E65" s="216">
        <v>0</v>
      </c>
      <c r="F65" s="216">
        <v>0</v>
      </c>
      <c r="G65" s="216">
        <v>34.89</v>
      </c>
      <c r="H65" s="216">
        <v>0</v>
      </c>
      <c r="I65" s="216">
        <v>21.15</v>
      </c>
      <c r="J65" s="216">
        <v>21.15</v>
      </c>
      <c r="K65" s="216">
        <v>196.63</v>
      </c>
      <c r="L65" s="216">
        <v>0.71</v>
      </c>
      <c r="M65" s="216">
        <v>2.4700000000000002</v>
      </c>
      <c r="N65" s="216">
        <v>2.04</v>
      </c>
      <c r="O65" s="216">
        <v>2.85</v>
      </c>
      <c r="P65" s="216">
        <v>1.35</v>
      </c>
      <c r="Q65" s="216">
        <v>0.37</v>
      </c>
      <c r="R65" s="216">
        <v>0.74</v>
      </c>
      <c r="S65" s="216">
        <v>0.46</v>
      </c>
      <c r="T65" s="216">
        <v>0.06</v>
      </c>
      <c r="U65" s="216">
        <v>1.52</v>
      </c>
      <c r="V65" s="216">
        <v>0.34</v>
      </c>
      <c r="W65" s="216">
        <v>0.26</v>
      </c>
      <c r="X65" s="216">
        <v>2.41</v>
      </c>
      <c r="Y65" s="216">
        <v>0</v>
      </c>
      <c r="Z65" s="216">
        <v>2.27</v>
      </c>
      <c r="AA65" s="216">
        <v>1.29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-2.04</v>
      </c>
      <c r="AL65" s="216">
        <v>0</v>
      </c>
      <c r="AM65" s="216">
        <v>0</v>
      </c>
      <c r="AN65" s="216">
        <v>0</v>
      </c>
      <c r="AO65" s="216">
        <v>46.38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16.13</v>
      </c>
      <c r="E66" s="216">
        <v>0</v>
      </c>
      <c r="F66" s="216">
        <v>0</v>
      </c>
      <c r="G66" s="216">
        <v>34.89</v>
      </c>
      <c r="H66" s="216">
        <v>0</v>
      </c>
      <c r="I66" s="216">
        <v>21.15</v>
      </c>
      <c r="J66" s="216">
        <v>21.15</v>
      </c>
      <c r="K66" s="216">
        <v>187</v>
      </c>
      <c r="L66" s="216">
        <v>0.71</v>
      </c>
      <c r="M66" s="216">
        <v>2.4700000000000002</v>
      </c>
      <c r="N66" s="216">
        <v>2.04</v>
      </c>
      <c r="O66" s="216">
        <v>2.85</v>
      </c>
      <c r="P66" s="216">
        <v>1.35</v>
      </c>
      <c r="Q66" s="216">
        <v>0.37</v>
      </c>
      <c r="R66" s="216">
        <v>0.74</v>
      </c>
      <c r="S66" s="216">
        <v>0.46</v>
      </c>
      <c r="T66" s="216">
        <v>0.06</v>
      </c>
      <c r="U66" s="216">
        <v>1.52</v>
      </c>
      <c r="V66" s="216">
        <v>0.34</v>
      </c>
      <c r="W66" s="216">
        <v>0.26</v>
      </c>
      <c r="X66" s="216">
        <v>2.41</v>
      </c>
      <c r="Y66" s="216">
        <v>0</v>
      </c>
      <c r="Z66" s="216">
        <v>2.27</v>
      </c>
      <c r="AA66" s="216">
        <v>1.29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-2.04</v>
      </c>
      <c r="AL66" s="216">
        <v>0</v>
      </c>
      <c r="AM66" s="216">
        <v>0</v>
      </c>
      <c r="AN66" s="216">
        <v>0</v>
      </c>
      <c r="AO66" s="216">
        <v>46.38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16.13</v>
      </c>
      <c r="E67" s="216">
        <v>0</v>
      </c>
      <c r="F67" s="216">
        <v>0</v>
      </c>
      <c r="G67" s="216">
        <v>34.89</v>
      </c>
      <c r="H67" s="216">
        <v>0</v>
      </c>
      <c r="I67" s="216">
        <v>21.15</v>
      </c>
      <c r="J67" s="216">
        <v>21.15</v>
      </c>
      <c r="K67" s="216">
        <v>178.34</v>
      </c>
      <c r="L67" s="216">
        <v>0.71</v>
      </c>
      <c r="M67" s="216">
        <v>2.4700000000000002</v>
      </c>
      <c r="N67" s="216">
        <v>2.04</v>
      </c>
      <c r="O67" s="216">
        <v>2.85</v>
      </c>
      <c r="P67" s="216">
        <v>1.35</v>
      </c>
      <c r="Q67" s="216">
        <v>0.37</v>
      </c>
      <c r="R67" s="216">
        <v>0.74</v>
      </c>
      <c r="S67" s="216">
        <v>0.46</v>
      </c>
      <c r="T67" s="216">
        <v>0.06</v>
      </c>
      <c r="U67" s="216">
        <v>1.52</v>
      </c>
      <c r="V67" s="216">
        <v>0.34</v>
      </c>
      <c r="W67" s="216">
        <v>0.26</v>
      </c>
      <c r="X67" s="216">
        <v>2.41</v>
      </c>
      <c r="Y67" s="216">
        <v>0</v>
      </c>
      <c r="Z67" s="216">
        <v>2.27</v>
      </c>
      <c r="AA67" s="216">
        <v>1.29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-2.66</v>
      </c>
      <c r="AL67" s="216">
        <v>0</v>
      </c>
      <c r="AM67" s="216">
        <v>0</v>
      </c>
      <c r="AN67" s="216">
        <v>0</v>
      </c>
      <c r="AO67" s="216">
        <v>46.38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16.13</v>
      </c>
      <c r="E68" s="216">
        <v>0</v>
      </c>
      <c r="F68" s="216">
        <v>0</v>
      </c>
      <c r="G68" s="216">
        <v>34.89</v>
      </c>
      <c r="H68" s="216">
        <v>0</v>
      </c>
      <c r="I68" s="216">
        <v>21.15</v>
      </c>
      <c r="J68" s="216">
        <v>21.15</v>
      </c>
      <c r="K68" s="216">
        <v>159.08000000000001</v>
      </c>
      <c r="L68" s="216">
        <v>0.71</v>
      </c>
      <c r="M68" s="216">
        <v>2.4700000000000002</v>
      </c>
      <c r="N68" s="216">
        <v>2.04</v>
      </c>
      <c r="O68" s="216">
        <v>2.85</v>
      </c>
      <c r="P68" s="216">
        <v>1.35</v>
      </c>
      <c r="Q68" s="216">
        <v>0.37</v>
      </c>
      <c r="R68" s="216">
        <v>0.74</v>
      </c>
      <c r="S68" s="216">
        <v>0.46</v>
      </c>
      <c r="T68" s="216">
        <v>0.06</v>
      </c>
      <c r="U68" s="216">
        <v>1.52</v>
      </c>
      <c r="V68" s="216">
        <v>0.34</v>
      </c>
      <c r="W68" s="216">
        <v>0.26</v>
      </c>
      <c r="X68" s="216">
        <v>2.41</v>
      </c>
      <c r="Y68" s="216">
        <v>0</v>
      </c>
      <c r="Z68" s="216">
        <v>2.27</v>
      </c>
      <c r="AA68" s="216">
        <v>1.29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-2.66</v>
      </c>
      <c r="AL68" s="216">
        <v>0</v>
      </c>
      <c r="AM68" s="216">
        <v>0</v>
      </c>
      <c r="AN68" s="216">
        <v>0</v>
      </c>
      <c r="AO68" s="216">
        <v>46.38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16.13</v>
      </c>
      <c r="E69" s="216">
        <v>0</v>
      </c>
      <c r="F69" s="216">
        <v>0</v>
      </c>
      <c r="G69" s="216">
        <v>34.89</v>
      </c>
      <c r="H69" s="216">
        <v>0</v>
      </c>
      <c r="I69" s="216">
        <v>21.15</v>
      </c>
      <c r="J69" s="216">
        <v>21.15</v>
      </c>
      <c r="K69" s="216">
        <v>152.34</v>
      </c>
      <c r="L69" s="216">
        <v>0.71</v>
      </c>
      <c r="M69" s="216">
        <v>2.4700000000000002</v>
      </c>
      <c r="N69" s="216">
        <v>2.04</v>
      </c>
      <c r="O69" s="216">
        <v>2.85</v>
      </c>
      <c r="P69" s="216">
        <v>1.35</v>
      </c>
      <c r="Q69" s="216">
        <v>0</v>
      </c>
      <c r="R69" s="216">
        <v>0.74</v>
      </c>
      <c r="S69" s="216">
        <v>0.46</v>
      </c>
      <c r="T69" s="216">
        <v>0.06</v>
      </c>
      <c r="U69" s="216">
        <v>1.52</v>
      </c>
      <c r="V69" s="216">
        <v>0.34</v>
      </c>
      <c r="W69" s="216">
        <v>0.47</v>
      </c>
      <c r="X69" s="216">
        <v>2.41</v>
      </c>
      <c r="Y69" s="216">
        <v>0</v>
      </c>
      <c r="Z69" s="216">
        <v>2.27</v>
      </c>
      <c r="AA69" s="216">
        <v>1.29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-2.66</v>
      </c>
      <c r="AL69" s="216">
        <v>0</v>
      </c>
      <c r="AM69" s="216">
        <v>0</v>
      </c>
      <c r="AN69" s="216">
        <v>0</v>
      </c>
      <c r="AO69" s="216">
        <v>46.38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16.13</v>
      </c>
      <c r="E70" s="216">
        <v>0</v>
      </c>
      <c r="F70" s="216">
        <v>0</v>
      </c>
      <c r="G70" s="216">
        <v>34.89</v>
      </c>
      <c r="H70" s="216">
        <v>0</v>
      </c>
      <c r="I70" s="216">
        <v>21.15</v>
      </c>
      <c r="J70" s="216">
        <v>21.15</v>
      </c>
      <c r="K70" s="216">
        <v>153.30000000000001</v>
      </c>
      <c r="L70" s="216">
        <v>0.71</v>
      </c>
      <c r="M70" s="216">
        <v>2.4700000000000002</v>
      </c>
      <c r="N70" s="216">
        <v>2.04</v>
      </c>
      <c r="O70" s="216">
        <v>2.85</v>
      </c>
      <c r="P70" s="216">
        <v>1.35</v>
      </c>
      <c r="Q70" s="216">
        <v>0</v>
      </c>
      <c r="R70" s="216">
        <v>0.74</v>
      </c>
      <c r="S70" s="216">
        <v>0.46</v>
      </c>
      <c r="T70" s="216">
        <v>0.06</v>
      </c>
      <c r="U70" s="216">
        <v>1.52</v>
      </c>
      <c r="V70" s="216">
        <v>0.34</v>
      </c>
      <c r="W70" s="216">
        <v>0.47</v>
      </c>
      <c r="X70" s="216">
        <v>2.41</v>
      </c>
      <c r="Y70" s="216">
        <v>0</v>
      </c>
      <c r="Z70" s="216">
        <v>2.27</v>
      </c>
      <c r="AA70" s="216">
        <v>1.29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-2.66</v>
      </c>
      <c r="AL70" s="216">
        <v>0</v>
      </c>
      <c r="AM70" s="216">
        <v>0</v>
      </c>
      <c r="AN70" s="216">
        <v>0</v>
      </c>
      <c r="AO70" s="216">
        <v>46.38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16.13</v>
      </c>
      <c r="E71" s="216">
        <v>0</v>
      </c>
      <c r="F71" s="216">
        <v>0</v>
      </c>
      <c r="G71" s="216">
        <v>34.89</v>
      </c>
      <c r="H71" s="216">
        <v>0</v>
      </c>
      <c r="I71" s="216">
        <v>20.83</v>
      </c>
      <c r="J71" s="216">
        <v>23.95</v>
      </c>
      <c r="K71" s="216">
        <v>136.93</v>
      </c>
      <c r="L71" s="216">
        <v>0.71</v>
      </c>
      <c r="M71" s="216">
        <v>2.4700000000000002</v>
      </c>
      <c r="N71" s="216">
        <v>2.04</v>
      </c>
      <c r="O71" s="216">
        <v>2.85</v>
      </c>
      <c r="P71" s="216">
        <v>1.35</v>
      </c>
      <c r="Q71" s="216">
        <v>0</v>
      </c>
      <c r="R71" s="216">
        <v>0.74</v>
      </c>
      <c r="S71" s="216">
        <v>0.46</v>
      </c>
      <c r="T71" s="216">
        <v>0.06</v>
      </c>
      <c r="U71" s="216">
        <v>1.52</v>
      </c>
      <c r="V71" s="216">
        <v>0.34</v>
      </c>
      <c r="W71" s="216">
        <v>0.47</v>
      </c>
      <c r="X71" s="216">
        <v>2.41</v>
      </c>
      <c r="Y71" s="216">
        <v>0</v>
      </c>
      <c r="Z71" s="216">
        <v>2.27</v>
      </c>
      <c r="AA71" s="216">
        <v>1.29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-3.21</v>
      </c>
      <c r="AL71" s="216">
        <v>0</v>
      </c>
      <c r="AM71" s="216">
        <v>0</v>
      </c>
      <c r="AN71" s="216">
        <v>0</v>
      </c>
      <c r="AO71" s="216">
        <v>46.38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16.13</v>
      </c>
      <c r="E72" s="216">
        <v>0</v>
      </c>
      <c r="F72" s="216">
        <v>0</v>
      </c>
      <c r="G72" s="216">
        <v>34.89</v>
      </c>
      <c r="H72" s="216">
        <v>0</v>
      </c>
      <c r="I72" s="216">
        <v>20.83</v>
      </c>
      <c r="J72" s="216">
        <v>23.95</v>
      </c>
      <c r="K72" s="216">
        <v>117.67</v>
      </c>
      <c r="L72" s="216">
        <v>0.71</v>
      </c>
      <c r="M72" s="216">
        <v>2.4700000000000002</v>
      </c>
      <c r="N72" s="216">
        <v>2.04</v>
      </c>
      <c r="O72" s="216">
        <v>2.85</v>
      </c>
      <c r="P72" s="216">
        <v>1.35</v>
      </c>
      <c r="Q72" s="216">
        <v>0</v>
      </c>
      <c r="R72" s="216">
        <v>0.74</v>
      </c>
      <c r="S72" s="216">
        <v>0.46</v>
      </c>
      <c r="T72" s="216">
        <v>0.06</v>
      </c>
      <c r="U72" s="216">
        <v>1.52</v>
      </c>
      <c r="V72" s="216">
        <v>0.34</v>
      </c>
      <c r="W72" s="216">
        <v>0.47</v>
      </c>
      <c r="X72" s="216">
        <v>2.41</v>
      </c>
      <c r="Y72" s="216">
        <v>0</v>
      </c>
      <c r="Z72" s="216">
        <v>2.27</v>
      </c>
      <c r="AA72" s="216">
        <v>1.29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-3.21</v>
      </c>
      <c r="AL72" s="216">
        <v>0</v>
      </c>
      <c r="AM72" s="216">
        <v>0</v>
      </c>
      <c r="AN72" s="216">
        <v>0</v>
      </c>
      <c r="AO72" s="216">
        <v>46.38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16.13</v>
      </c>
      <c r="E73" s="216">
        <v>0</v>
      </c>
      <c r="F73" s="216">
        <v>0</v>
      </c>
      <c r="G73" s="216">
        <v>34.89</v>
      </c>
      <c r="H73" s="216">
        <v>0</v>
      </c>
      <c r="I73" s="216">
        <v>17.100000000000001</v>
      </c>
      <c r="J73" s="216">
        <v>27.68</v>
      </c>
      <c r="K73" s="216">
        <v>105.16</v>
      </c>
      <c r="L73" s="216">
        <v>0.63</v>
      </c>
      <c r="M73" s="216">
        <v>2.4700000000000002</v>
      </c>
      <c r="N73" s="216">
        <v>2.04</v>
      </c>
      <c r="O73" s="216">
        <v>2.85</v>
      </c>
      <c r="P73" s="216">
        <v>1.1399999999999999</v>
      </c>
      <c r="Q73" s="216">
        <v>0</v>
      </c>
      <c r="R73" s="216">
        <v>0.74</v>
      </c>
      <c r="S73" s="216">
        <v>0.46</v>
      </c>
      <c r="T73" s="216">
        <v>0.06</v>
      </c>
      <c r="U73" s="216">
        <v>1.52</v>
      </c>
      <c r="V73" s="216">
        <v>0.34</v>
      </c>
      <c r="W73" s="216">
        <v>0.47</v>
      </c>
      <c r="X73" s="216">
        <v>2.41</v>
      </c>
      <c r="Y73" s="216">
        <v>0</v>
      </c>
      <c r="Z73" s="216">
        <v>2.27</v>
      </c>
      <c r="AA73" s="216">
        <v>1.29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-3.21</v>
      </c>
      <c r="AL73" s="216">
        <v>0</v>
      </c>
      <c r="AM73" s="216">
        <v>0</v>
      </c>
      <c r="AN73" s="216">
        <v>0</v>
      </c>
      <c r="AO73" s="216">
        <v>46.38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16.13</v>
      </c>
      <c r="E74" s="216">
        <v>0</v>
      </c>
      <c r="F74" s="216">
        <v>0</v>
      </c>
      <c r="G74" s="216">
        <v>34.89</v>
      </c>
      <c r="H74" s="216">
        <v>0</v>
      </c>
      <c r="I74" s="216">
        <v>17.100000000000001</v>
      </c>
      <c r="J74" s="216">
        <v>27.68</v>
      </c>
      <c r="K74" s="216">
        <v>19.12</v>
      </c>
      <c r="L74" s="216">
        <v>0.71</v>
      </c>
      <c r="M74" s="216">
        <v>2.4700000000000002</v>
      </c>
      <c r="N74" s="216">
        <v>2.04</v>
      </c>
      <c r="O74" s="216">
        <v>2.85</v>
      </c>
      <c r="P74" s="216">
        <v>1.35</v>
      </c>
      <c r="Q74" s="216">
        <v>0</v>
      </c>
      <c r="R74" s="216">
        <v>0.74</v>
      </c>
      <c r="S74" s="216">
        <v>0.46</v>
      </c>
      <c r="T74" s="216">
        <v>0.06</v>
      </c>
      <c r="U74" s="216">
        <v>1.52</v>
      </c>
      <c r="V74" s="216">
        <v>0.34</v>
      </c>
      <c r="W74" s="216">
        <v>0.47</v>
      </c>
      <c r="X74" s="216">
        <v>2.41</v>
      </c>
      <c r="Y74" s="216">
        <v>0</v>
      </c>
      <c r="Z74" s="216">
        <v>2.27</v>
      </c>
      <c r="AA74" s="216">
        <v>1.29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-3.21</v>
      </c>
      <c r="AL74" s="216">
        <v>0</v>
      </c>
      <c r="AM74" s="216">
        <v>0</v>
      </c>
      <c r="AN74" s="216">
        <v>0</v>
      </c>
      <c r="AO74" s="216">
        <v>46.38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16.13</v>
      </c>
      <c r="E75" s="216">
        <v>0</v>
      </c>
      <c r="F75" s="216">
        <v>0</v>
      </c>
      <c r="G75" s="216">
        <v>34.89</v>
      </c>
      <c r="H75" s="216">
        <v>0</v>
      </c>
      <c r="I75" s="216">
        <v>15.86</v>
      </c>
      <c r="J75" s="216">
        <v>28.92</v>
      </c>
      <c r="K75" s="216">
        <v>19.12</v>
      </c>
      <c r="L75" s="216">
        <v>0.71</v>
      </c>
      <c r="M75" s="216">
        <v>2.4700000000000002</v>
      </c>
      <c r="N75" s="216">
        <v>2.04</v>
      </c>
      <c r="O75" s="216">
        <v>2.85</v>
      </c>
      <c r="P75" s="216">
        <v>1.83</v>
      </c>
      <c r="Q75" s="216">
        <v>0</v>
      </c>
      <c r="R75" s="216">
        <v>0.74</v>
      </c>
      <c r="S75" s="216">
        <v>0.46</v>
      </c>
      <c r="T75" s="216">
        <v>0.06</v>
      </c>
      <c r="U75" s="216">
        <v>1.52</v>
      </c>
      <c r="V75" s="216">
        <v>0.34</v>
      </c>
      <c r="W75" s="216">
        <v>0.47</v>
      </c>
      <c r="X75" s="216">
        <v>2.41</v>
      </c>
      <c r="Y75" s="216">
        <v>0</v>
      </c>
      <c r="Z75" s="216">
        <v>2.27</v>
      </c>
      <c r="AA75" s="216">
        <v>1.29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46.38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16.13</v>
      </c>
      <c r="E76" s="216">
        <v>0</v>
      </c>
      <c r="F76" s="216">
        <v>0</v>
      </c>
      <c r="G76" s="216">
        <v>34.89</v>
      </c>
      <c r="H76" s="216">
        <v>0</v>
      </c>
      <c r="I76" s="216">
        <v>15.86</v>
      </c>
      <c r="J76" s="216">
        <v>28.92</v>
      </c>
      <c r="K76" s="216">
        <v>19.12</v>
      </c>
      <c r="L76" s="216">
        <v>0.71</v>
      </c>
      <c r="M76" s="216">
        <v>2.4700000000000002</v>
      </c>
      <c r="N76" s="216">
        <v>2.04</v>
      </c>
      <c r="O76" s="216">
        <v>2.85</v>
      </c>
      <c r="P76" s="216">
        <v>1.1100000000000001</v>
      </c>
      <c r="Q76" s="216">
        <v>0</v>
      </c>
      <c r="R76" s="216">
        <v>0.74</v>
      </c>
      <c r="S76" s="216">
        <v>0.46</v>
      </c>
      <c r="T76" s="216">
        <v>0.06</v>
      </c>
      <c r="U76" s="216">
        <v>1.52</v>
      </c>
      <c r="V76" s="216">
        <v>0.34</v>
      </c>
      <c r="W76" s="216">
        <v>0.47</v>
      </c>
      <c r="X76" s="216">
        <v>2.41</v>
      </c>
      <c r="Y76" s="216">
        <v>0</v>
      </c>
      <c r="Z76" s="216">
        <v>2.27</v>
      </c>
      <c r="AA76" s="216">
        <v>1.29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46.38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16.13</v>
      </c>
      <c r="E77" s="216">
        <v>0</v>
      </c>
      <c r="F77" s="216">
        <v>0</v>
      </c>
      <c r="G77" s="216">
        <v>34.89</v>
      </c>
      <c r="H77" s="216">
        <v>0</v>
      </c>
      <c r="I77" s="216">
        <v>15.86</v>
      </c>
      <c r="J77" s="216">
        <v>28.92</v>
      </c>
      <c r="K77" s="216">
        <v>19.12</v>
      </c>
      <c r="L77" s="216">
        <v>2.65</v>
      </c>
      <c r="M77" s="216">
        <v>2.4700000000000002</v>
      </c>
      <c r="N77" s="216">
        <v>2.04</v>
      </c>
      <c r="O77" s="216">
        <v>2.85</v>
      </c>
      <c r="P77" s="216">
        <v>1.1100000000000001</v>
      </c>
      <c r="Q77" s="216">
        <v>1.0900000000000001</v>
      </c>
      <c r="R77" s="216">
        <v>0.74</v>
      </c>
      <c r="S77" s="216">
        <v>0.45</v>
      </c>
      <c r="T77" s="216">
        <v>0.06</v>
      </c>
      <c r="U77" s="216">
        <v>1.52</v>
      </c>
      <c r="V77" s="216">
        <v>0.34</v>
      </c>
      <c r="W77" s="216">
        <v>0.47</v>
      </c>
      <c r="X77" s="216">
        <v>2.41</v>
      </c>
      <c r="Y77" s="216">
        <v>0</v>
      </c>
      <c r="Z77" s="216">
        <v>2.27</v>
      </c>
      <c r="AA77" s="216">
        <v>1.29</v>
      </c>
      <c r="AB77" s="216">
        <v>0</v>
      </c>
      <c r="AC77" s="216">
        <v>5.98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48.39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16.13</v>
      </c>
      <c r="E78" s="216">
        <v>0</v>
      </c>
      <c r="F78" s="216">
        <v>0</v>
      </c>
      <c r="G78" s="216">
        <v>34.89</v>
      </c>
      <c r="H78" s="216">
        <v>0</v>
      </c>
      <c r="I78" s="216">
        <v>0</v>
      </c>
      <c r="J78" s="216">
        <v>44.16</v>
      </c>
      <c r="K78" s="216">
        <v>19.12</v>
      </c>
      <c r="L78" s="216">
        <v>0.83</v>
      </c>
      <c r="M78" s="216">
        <v>2.4700000000000002</v>
      </c>
      <c r="N78" s="216">
        <v>2.04</v>
      </c>
      <c r="O78" s="216">
        <v>2.85</v>
      </c>
      <c r="P78" s="216">
        <v>1.1100000000000001</v>
      </c>
      <c r="Q78" s="216">
        <v>0.43</v>
      </c>
      <c r="R78" s="216">
        <v>0.74</v>
      </c>
      <c r="S78" s="216">
        <v>0.45</v>
      </c>
      <c r="T78" s="216">
        <v>0.06</v>
      </c>
      <c r="U78" s="216">
        <v>1.52</v>
      </c>
      <c r="V78" s="216">
        <v>0.34</v>
      </c>
      <c r="W78" s="216">
        <v>0.47</v>
      </c>
      <c r="X78" s="216">
        <v>2.41</v>
      </c>
      <c r="Y78" s="216">
        <v>0</v>
      </c>
      <c r="Z78" s="216">
        <v>2.27</v>
      </c>
      <c r="AA78" s="216">
        <v>1.29</v>
      </c>
      <c r="AB78" s="216">
        <v>0</v>
      </c>
      <c r="AC78" s="216">
        <v>5.98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48.39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16.13</v>
      </c>
      <c r="E79" s="216">
        <v>0</v>
      </c>
      <c r="F79" s="216">
        <v>0</v>
      </c>
      <c r="G79" s="216">
        <v>34.89</v>
      </c>
      <c r="H79" s="216">
        <v>0</v>
      </c>
      <c r="I79" s="216">
        <v>0</v>
      </c>
      <c r="J79" s="216">
        <v>44.16</v>
      </c>
      <c r="K79" s="216">
        <v>19.12</v>
      </c>
      <c r="L79" s="216">
        <v>0.71</v>
      </c>
      <c r="M79" s="216">
        <v>2.4700000000000002</v>
      </c>
      <c r="N79" s="216">
        <v>2.04</v>
      </c>
      <c r="O79" s="216">
        <v>2.85</v>
      </c>
      <c r="P79" s="216">
        <v>1.1100000000000001</v>
      </c>
      <c r="Q79" s="216">
        <v>1.84</v>
      </c>
      <c r="R79" s="216">
        <v>0.74</v>
      </c>
      <c r="S79" s="216">
        <v>0.45</v>
      </c>
      <c r="T79" s="216">
        <v>0.06</v>
      </c>
      <c r="U79" s="216">
        <v>1.39</v>
      </c>
      <c r="V79" s="216">
        <v>0.34</v>
      </c>
      <c r="W79" s="216">
        <v>0.47</v>
      </c>
      <c r="X79" s="216">
        <v>2.41</v>
      </c>
      <c r="Y79" s="216">
        <v>0</v>
      </c>
      <c r="Z79" s="216">
        <v>2.27</v>
      </c>
      <c r="AA79" s="216">
        <v>1.29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48.39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16.13</v>
      </c>
      <c r="E80" s="216">
        <v>0</v>
      </c>
      <c r="F80" s="216">
        <v>0</v>
      </c>
      <c r="G80" s="216">
        <v>34.89</v>
      </c>
      <c r="H80" s="216">
        <v>0</v>
      </c>
      <c r="I80" s="216">
        <v>0</v>
      </c>
      <c r="J80" s="216">
        <v>44.16</v>
      </c>
      <c r="K80" s="216">
        <v>19.12</v>
      </c>
      <c r="L80" s="216">
        <v>0.71</v>
      </c>
      <c r="M80" s="216">
        <v>2.4700000000000002</v>
      </c>
      <c r="N80" s="216">
        <v>2.04</v>
      </c>
      <c r="O80" s="216">
        <v>2.85</v>
      </c>
      <c r="P80" s="216">
        <v>1.1100000000000001</v>
      </c>
      <c r="Q80" s="216">
        <v>2.38</v>
      </c>
      <c r="R80" s="216">
        <v>0.74</v>
      </c>
      <c r="S80" s="216">
        <v>0.45</v>
      </c>
      <c r="T80" s="216">
        <v>0.06</v>
      </c>
      <c r="U80" s="216">
        <v>1.27</v>
      </c>
      <c r="V80" s="216">
        <v>0.34</v>
      </c>
      <c r="W80" s="216">
        <v>0.47</v>
      </c>
      <c r="X80" s="216">
        <v>2.41</v>
      </c>
      <c r="Y80" s="216">
        <v>0</v>
      </c>
      <c r="Z80" s="216">
        <v>2.27</v>
      </c>
      <c r="AA80" s="216">
        <v>1.29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48.39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16.13</v>
      </c>
      <c r="E81" s="216">
        <v>0</v>
      </c>
      <c r="F81" s="216">
        <v>0</v>
      </c>
      <c r="G81" s="216">
        <v>34.89</v>
      </c>
      <c r="H81" s="216">
        <v>0</v>
      </c>
      <c r="I81" s="216">
        <v>0</v>
      </c>
      <c r="J81" s="216">
        <v>44.16</v>
      </c>
      <c r="K81" s="216">
        <v>19.12</v>
      </c>
      <c r="L81" s="216">
        <v>0.71</v>
      </c>
      <c r="M81" s="216">
        <v>2.4700000000000002</v>
      </c>
      <c r="N81" s="216">
        <v>2.04</v>
      </c>
      <c r="O81" s="216">
        <v>2.85</v>
      </c>
      <c r="P81" s="216">
        <v>1.1100000000000001</v>
      </c>
      <c r="Q81" s="216">
        <v>2.38</v>
      </c>
      <c r="R81" s="216">
        <v>0.74</v>
      </c>
      <c r="S81" s="216">
        <v>0.45</v>
      </c>
      <c r="T81" s="216">
        <v>0.06</v>
      </c>
      <c r="U81" s="216">
        <v>1.1299999999999999</v>
      </c>
      <c r="V81" s="216">
        <v>0.34</v>
      </c>
      <c r="W81" s="216">
        <v>0.56999999999999995</v>
      </c>
      <c r="X81" s="216">
        <v>2.41</v>
      </c>
      <c r="Y81" s="216">
        <v>0</v>
      </c>
      <c r="Z81" s="216">
        <v>2.27</v>
      </c>
      <c r="AA81" s="216">
        <v>1.29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48.39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16.13</v>
      </c>
      <c r="E82" s="216">
        <v>0</v>
      </c>
      <c r="F82" s="216">
        <v>0</v>
      </c>
      <c r="G82" s="216">
        <v>34.89</v>
      </c>
      <c r="H82" s="216">
        <v>0</v>
      </c>
      <c r="I82" s="216">
        <v>0</v>
      </c>
      <c r="J82" s="216">
        <v>44.16</v>
      </c>
      <c r="K82" s="216">
        <v>19.12</v>
      </c>
      <c r="L82" s="216">
        <v>0.71</v>
      </c>
      <c r="M82" s="216">
        <v>2.4700000000000002</v>
      </c>
      <c r="N82" s="216">
        <v>2.04</v>
      </c>
      <c r="O82" s="216">
        <v>2.85</v>
      </c>
      <c r="P82" s="216">
        <v>1.1100000000000001</v>
      </c>
      <c r="Q82" s="216">
        <v>2.38</v>
      </c>
      <c r="R82" s="216">
        <v>0.74</v>
      </c>
      <c r="S82" s="216">
        <v>0.45</v>
      </c>
      <c r="T82" s="216">
        <v>0.06</v>
      </c>
      <c r="U82" s="216">
        <v>1.1299999999999999</v>
      </c>
      <c r="V82" s="216">
        <v>0.34</v>
      </c>
      <c r="W82" s="216">
        <v>0.56999999999999995</v>
      </c>
      <c r="X82" s="216">
        <v>2.41</v>
      </c>
      <c r="Y82" s="216">
        <v>0</v>
      </c>
      <c r="Z82" s="216">
        <v>2.27</v>
      </c>
      <c r="AA82" s="216">
        <v>1.29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48.39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16.13</v>
      </c>
      <c r="E83" s="216">
        <v>0</v>
      </c>
      <c r="F83" s="216">
        <v>0</v>
      </c>
      <c r="G83" s="216">
        <v>34.89</v>
      </c>
      <c r="H83" s="216">
        <v>0</v>
      </c>
      <c r="I83" s="216">
        <v>0</v>
      </c>
      <c r="J83" s="216">
        <v>44.16</v>
      </c>
      <c r="K83" s="216">
        <v>19.12</v>
      </c>
      <c r="L83" s="216">
        <v>0.71</v>
      </c>
      <c r="M83" s="216">
        <v>2.4700000000000002</v>
      </c>
      <c r="N83" s="216">
        <v>2.04</v>
      </c>
      <c r="O83" s="216">
        <v>2.85</v>
      </c>
      <c r="P83" s="216">
        <v>1.1100000000000001</v>
      </c>
      <c r="Q83" s="216">
        <v>0.37</v>
      </c>
      <c r="R83" s="216">
        <v>0.74</v>
      </c>
      <c r="S83" s="216">
        <v>0.45</v>
      </c>
      <c r="T83" s="216">
        <v>0.06</v>
      </c>
      <c r="U83" s="216">
        <v>1.1299999999999999</v>
      </c>
      <c r="V83" s="216">
        <v>0.34</v>
      </c>
      <c r="W83" s="216">
        <v>0.56999999999999995</v>
      </c>
      <c r="X83" s="216">
        <v>2.41</v>
      </c>
      <c r="Y83" s="216">
        <v>0</v>
      </c>
      <c r="Z83" s="216">
        <v>2.27</v>
      </c>
      <c r="AA83" s="216">
        <v>1.29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28.39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16.13</v>
      </c>
      <c r="E84" s="216">
        <v>0</v>
      </c>
      <c r="F84" s="216">
        <v>0</v>
      </c>
      <c r="G84" s="216">
        <v>34.89</v>
      </c>
      <c r="H84" s="216">
        <v>0</v>
      </c>
      <c r="I84" s="216">
        <v>0</v>
      </c>
      <c r="J84" s="216">
        <v>44.16</v>
      </c>
      <c r="K84" s="216">
        <v>19.12</v>
      </c>
      <c r="L84" s="216">
        <v>0.71</v>
      </c>
      <c r="M84" s="216">
        <v>2.4700000000000002</v>
      </c>
      <c r="N84" s="216">
        <v>2.04</v>
      </c>
      <c r="O84" s="216">
        <v>2.85</v>
      </c>
      <c r="P84" s="216">
        <v>1.1100000000000001</v>
      </c>
      <c r="Q84" s="216">
        <v>0.37</v>
      </c>
      <c r="R84" s="216">
        <v>0.74</v>
      </c>
      <c r="S84" s="216">
        <v>0.45</v>
      </c>
      <c r="T84" s="216">
        <v>0.06</v>
      </c>
      <c r="U84" s="216">
        <v>1.1299999999999999</v>
      </c>
      <c r="V84" s="216">
        <v>0.34</v>
      </c>
      <c r="W84" s="216">
        <v>0.56999999999999995</v>
      </c>
      <c r="X84" s="216">
        <v>2.41</v>
      </c>
      <c r="Y84" s="216">
        <v>0</v>
      </c>
      <c r="Z84" s="216">
        <v>2.27</v>
      </c>
      <c r="AA84" s="216">
        <v>1.29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28.39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16.13</v>
      </c>
      <c r="E85" s="216">
        <v>0</v>
      </c>
      <c r="F85" s="216">
        <v>0</v>
      </c>
      <c r="G85" s="216">
        <v>34.89</v>
      </c>
      <c r="H85" s="216">
        <v>0</v>
      </c>
      <c r="I85" s="216">
        <v>0</v>
      </c>
      <c r="J85" s="216">
        <v>46.64</v>
      </c>
      <c r="K85" s="216">
        <v>19.12</v>
      </c>
      <c r="L85" s="216">
        <v>0.6</v>
      </c>
      <c r="M85" s="216">
        <v>2.4700000000000002</v>
      </c>
      <c r="N85" s="216">
        <v>2.04</v>
      </c>
      <c r="O85" s="216">
        <v>2.85</v>
      </c>
      <c r="P85" s="216">
        <v>1.1100000000000001</v>
      </c>
      <c r="Q85" s="216">
        <v>0.37</v>
      </c>
      <c r="R85" s="216">
        <v>0.74</v>
      </c>
      <c r="S85" s="216">
        <v>0.45</v>
      </c>
      <c r="T85" s="216">
        <v>0.06</v>
      </c>
      <c r="U85" s="216">
        <v>1.1299999999999999</v>
      </c>
      <c r="V85" s="216">
        <v>0.34</v>
      </c>
      <c r="W85" s="216">
        <v>0.56999999999999995</v>
      </c>
      <c r="X85" s="216">
        <v>2.41</v>
      </c>
      <c r="Y85" s="216">
        <v>0</v>
      </c>
      <c r="Z85" s="216">
        <v>2.27</v>
      </c>
      <c r="AA85" s="216">
        <v>1.29</v>
      </c>
      <c r="AB85" s="216">
        <v>0</v>
      </c>
      <c r="AC85" s="216">
        <v>5.98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28.39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16.13</v>
      </c>
      <c r="E86" s="216">
        <v>0</v>
      </c>
      <c r="F86" s="216">
        <v>0</v>
      </c>
      <c r="G86" s="216">
        <v>34.89</v>
      </c>
      <c r="H86" s="216">
        <v>0</v>
      </c>
      <c r="I86" s="216">
        <v>0</v>
      </c>
      <c r="J86" s="216">
        <v>46.64</v>
      </c>
      <c r="K86" s="216">
        <v>19.12</v>
      </c>
      <c r="L86" s="216">
        <v>0.6</v>
      </c>
      <c r="M86" s="216">
        <v>2.4700000000000002</v>
      </c>
      <c r="N86" s="216">
        <v>2.04</v>
      </c>
      <c r="O86" s="216">
        <v>2.85</v>
      </c>
      <c r="P86" s="216">
        <v>1.1100000000000001</v>
      </c>
      <c r="Q86" s="216">
        <v>0.37</v>
      </c>
      <c r="R86" s="216">
        <v>0.74</v>
      </c>
      <c r="S86" s="216">
        <v>0.45</v>
      </c>
      <c r="T86" s="216">
        <v>0.06</v>
      </c>
      <c r="U86" s="216">
        <v>1.1299999999999999</v>
      </c>
      <c r="V86" s="216">
        <v>0.34</v>
      </c>
      <c r="W86" s="216">
        <v>0.56999999999999995</v>
      </c>
      <c r="X86" s="216">
        <v>2.41</v>
      </c>
      <c r="Y86" s="216">
        <v>0</v>
      </c>
      <c r="Z86" s="216">
        <v>2.27</v>
      </c>
      <c r="AA86" s="216">
        <v>1.29</v>
      </c>
      <c r="AB86" s="216">
        <v>0</v>
      </c>
      <c r="AC86" s="216">
        <v>5.98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28.39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16.13</v>
      </c>
      <c r="E87" s="216">
        <v>0</v>
      </c>
      <c r="F87" s="216">
        <v>0</v>
      </c>
      <c r="G87" s="216">
        <v>34.89</v>
      </c>
      <c r="H87" s="216">
        <v>0</v>
      </c>
      <c r="I87" s="216">
        <v>0</v>
      </c>
      <c r="J87" s="216">
        <v>46.64</v>
      </c>
      <c r="K87" s="216">
        <v>19.12</v>
      </c>
      <c r="L87" s="216">
        <v>0.6</v>
      </c>
      <c r="M87" s="216">
        <v>2.4700000000000002</v>
      </c>
      <c r="N87" s="216">
        <v>2.04</v>
      </c>
      <c r="O87" s="216">
        <v>2.85</v>
      </c>
      <c r="P87" s="216">
        <v>1.29</v>
      </c>
      <c r="Q87" s="216">
        <v>0.33</v>
      </c>
      <c r="R87" s="216">
        <v>0.74</v>
      </c>
      <c r="S87" s="216">
        <v>0.45</v>
      </c>
      <c r="T87" s="216">
        <v>0.06</v>
      </c>
      <c r="U87" s="216">
        <v>1.1299999999999999</v>
      </c>
      <c r="V87" s="216">
        <v>0.34</v>
      </c>
      <c r="W87" s="216">
        <v>0.68</v>
      </c>
      <c r="X87" s="216">
        <v>2.41</v>
      </c>
      <c r="Y87" s="216">
        <v>0</v>
      </c>
      <c r="Z87" s="216">
        <v>2.27</v>
      </c>
      <c r="AA87" s="216">
        <v>1.29</v>
      </c>
      <c r="AB87" s="216">
        <v>0</v>
      </c>
      <c r="AC87" s="216">
        <v>5.98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28.39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16.13</v>
      </c>
      <c r="E88" s="216">
        <v>0</v>
      </c>
      <c r="F88" s="216">
        <v>0</v>
      </c>
      <c r="G88" s="216">
        <v>34.89</v>
      </c>
      <c r="H88" s="216">
        <v>0</v>
      </c>
      <c r="I88" s="216">
        <v>0</v>
      </c>
      <c r="J88" s="216">
        <v>46.64</v>
      </c>
      <c r="K88" s="216">
        <v>19.12</v>
      </c>
      <c r="L88" s="216">
        <v>0.6</v>
      </c>
      <c r="M88" s="216">
        <v>2.4700000000000002</v>
      </c>
      <c r="N88" s="216">
        <v>2.04</v>
      </c>
      <c r="O88" s="216">
        <v>2.85</v>
      </c>
      <c r="P88" s="216">
        <v>1.29</v>
      </c>
      <c r="Q88" s="216">
        <v>0.33</v>
      </c>
      <c r="R88" s="216">
        <v>0.74</v>
      </c>
      <c r="S88" s="216">
        <v>0.45</v>
      </c>
      <c r="T88" s="216">
        <v>0.06</v>
      </c>
      <c r="U88" s="216">
        <v>1.1299999999999999</v>
      </c>
      <c r="V88" s="216">
        <v>0.34</v>
      </c>
      <c r="W88" s="216">
        <v>0.68</v>
      </c>
      <c r="X88" s="216">
        <v>2.41</v>
      </c>
      <c r="Y88" s="216">
        <v>0</v>
      </c>
      <c r="Z88" s="216">
        <v>2.27</v>
      </c>
      <c r="AA88" s="216">
        <v>1.29</v>
      </c>
      <c r="AB88" s="216">
        <v>0</v>
      </c>
      <c r="AC88" s="216">
        <v>5.98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28.39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16.13</v>
      </c>
      <c r="E89" s="216">
        <v>0</v>
      </c>
      <c r="F89" s="216">
        <v>0</v>
      </c>
      <c r="G89" s="216">
        <v>33.659999999999997</v>
      </c>
      <c r="H89" s="216">
        <v>0</v>
      </c>
      <c r="I89" s="216">
        <v>0</v>
      </c>
      <c r="J89" s="216">
        <v>46.64</v>
      </c>
      <c r="K89" s="216">
        <v>19.12</v>
      </c>
      <c r="L89" s="216">
        <v>0.6</v>
      </c>
      <c r="M89" s="216">
        <v>2.4700000000000002</v>
      </c>
      <c r="N89" s="216">
        <v>2.04</v>
      </c>
      <c r="O89" s="216">
        <v>2.85</v>
      </c>
      <c r="P89" s="216">
        <v>1.29</v>
      </c>
      <c r="Q89" s="216">
        <v>0.33</v>
      </c>
      <c r="R89" s="216">
        <v>0.74</v>
      </c>
      <c r="S89" s="216">
        <v>0.45</v>
      </c>
      <c r="T89" s="216">
        <v>0.06</v>
      </c>
      <c r="U89" s="216">
        <v>1.1299999999999999</v>
      </c>
      <c r="V89" s="216">
        <v>0.34</v>
      </c>
      <c r="W89" s="216">
        <v>0.68</v>
      </c>
      <c r="X89" s="216">
        <v>2.41</v>
      </c>
      <c r="Y89" s="216">
        <v>0</v>
      </c>
      <c r="Z89" s="216">
        <v>2.27</v>
      </c>
      <c r="AA89" s="216">
        <v>1.29</v>
      </c>
      <c r="AB89" s="216">
        <v>0</v>
      </c>
      <c r="AC89" s="216">
        <v>6.16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28.39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16.13</v>
      </c>
      <c r="E90" s="216">
        <v>0</v>
      </c>
      <c r="F90" s="216">
        <v>0</v>
      </c>
      <c r="G90" s="216">
        <v>33.659999999999997</v>
      </c>
      <c r="H90" s="216">
        <v>0</v>
      </c>
      <c r="I90" s="216">
        <v>0</v>
      </c>
      <c r="J90" s="216">
        <v>46.64</v>
      </c>
      <c r="K90" s="216">
        <v>19.12</v>
      </c>
      <c r="L90" s="216">
        <v>0.6</v>
      </c>
      <c r="M90" s="216">
        <v>2.4700000000000002</v>
      </c>
      <c r="N90" s="216">
        <v>2.04</v>
      </c>
      <c r="O90" s="216">
        <v>2.85</v>
      </c>
      <c r="P90" s="216">
        <v>1.29</v>
      </c>
      <c r="Q90" s="216">
        <v>0.33</v>
      </c>
      <c r="R90" s="216">
        <v>0.74</v>
      </c>
      <c r="S90" s="216">
        <v>0.45</v>
      </c>
      <c r="T90" s="216">
        <v>0.06</v>
      </c>
      <c r="U90" s="216">
        <v>1.1299999999999999</v>
      </c>
      <c r="V90" s="216">
        <v>0.34</v>
      </c>
      <c r="W90" s="216">
        <v>0.68</v>
      </c>
      <c r="X90" s="216">
        <v>2.41</v>
      </c>
      <c r="Y90" s="216">
        <v>0</v>
      </c>
      <c r="Z90" s="216">
        <v>2.27</v>
      </c>
      <c r="AA90" s="216">
        <v>1.29</v>
      </c>
      <c r="AB90" s="216">
        <v>0</v>
      </c>
      <c r="AC90" s="216">
        <v>6.16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28.39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16.13</v>
      </c>
      <c r="E91" s="216">
        <v>0</v>
      </c>
      <c r="F91" s="216">
        <v>0</v>
      </c>
      <c r="G91" s="216">
        <v>33.659999999999997</v>
      </c>
      <c r="H91" s="216">
        <v>0</v>
      </c>
      <c r="I91" s="216">
        <v>0</v>
      </c>
      <c r="J91" s="216">
        <v>46.64</v>
      </c>
      <c r="K91" s="216">
        <v>19.12</v>
      </c>
      <c r="L91" s="216">
        <v>0.6</v>
      </c>
      <c r="M91" s="216">
        <v>2.4700000000000002</v>
      </c>
      <c r="N91" s="216">
        <v>2.04</v>
      </c>
      <c r="O91" s="216">
        <v>2.85</v>
      </c>
      <c r="P91" s="216">
        <v>1.29</v>
      </c>
      <c r="Q91" s="216">
        <v>0.33</v>
      </c>
      <c r="R91" s="216">
        <v>0.74</v>
      </c>
      <c r="S91" s="216">
        <v>0.45</v>
      </c>
      <c r="T91" s="216">
        <v>0.06</v>
      </c>
      <c r="U91" s="216">
        <v>1.1299999999999999</v>
      </c>
      <c r="V91" s="216">
        <v>0.34</v>
      </c>
      <c r="W91" s="216">
        <v>0.68</v>
      </c>
      <c r="X91" s="216">
        <v>2.41</v>
      </c>
      <c r="Y91" s="216">
        <v>0</v>
      </c>
      <c r="Z91" s="216">
        <v>2.27</v>
      </c>
      <c r="AA91" s="216">
        <v>1.29</v>
      </c>
      <c r="AB91" s="216">
        <v>0</v>
      </c>
      <c r="AC91" s="216">
        <v>6.16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28.39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16.13</v>
      </c>
      <c r="E92" s="216">
        <v>0</v>
      </c>
      <c r="F92" s="216">
        <v>0</v>
      </c>
      <c r="G92" s="216">
        <v>33.659999999999997</v>
      </c>
      <c r="H92" s="216">
        <v>0</v>
      </c>
      <c r="I92" s="216">
        <v>0</v>
      </c>
      <c r="J92" s="216">
        <v>46.64</v>
      </c>
      <c r="K92" s="216">
        <v>19.12</v>
      </c>
      <c r="L92" s="216">
        <v>0.6</v>
      </c>
      <c r="M92" s="216">
        <v>2.4700000000000002</v>
      </c>
      <c r="N92" s="216">
        <v>2.04</v>
      </c>
      <c r="O92" s="216">
        <v>2.85</v>
      </c>
      <c r="P92" s="216">
        <v>1.29</v>
      </c>
      <c r="Q92" s="216">
        <v>0.33</v>
      </c>
      <c r="R92" s="216">
        <v>0.74</v>
      </c>
      <c r="S92" s="216">
        <v>0.45</v>
      </c>
      <c r="T92" s="216">
        <v>0.06</v>
      </c>
      <c r="U92" s="216">
        <v>1.1299999999999999</v>
      </c>
      <c r="V92" s="216">
        <v>0.34</v>
      </c>
      <c r="W92" s="216">
        <v>0.68</v>
      </c>
      <c r="X92" s="216">
        <v>2.41</v>
      </c>
      <c r="Y92" s="216">
        <v>0</v>
      </c>
      <c r="Z92" s="216">
        <v>2.27</v>
      </c>
      <c r="AA92" s="216">
        <v>1.29</v>
      </c>
      <c r="AB92" s="216">
        <v>0</v>
      </c>
      <c r="AC92" s="216">
        <v>6.16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28.39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16.13</v>
      </c>
      <c r="E93" s="216">
        <v>0</v>
      </c>
      <c r="F93" s="216">
        <v>0</v>
      </c>
      <c r="G93" s="216">
        <v>33.659999999999997</v>
      </c>
      <c r="H93" s="216">
        <v>0</v>
      </c>
      <c r="I93" s="216">
        <v>0</v>
      </c>
      <c r="J93" s="216">
        <v>46.64</v>
      </c>
      <c r="K93" s="216">
        <v>19.12</v>
      </c>
      <c r="L93" s="216">
        <v>0.6</v>
      </c>
      <c r="M93" s="216">
        <v>2.4700000000000002</v>
      </c>
      <c r="N93" s="216">
        <v>2.04</v>
      </c>
      <c r="O93" s="216">
        <v>2.85</v>
      </c>
      <c r="P93" s="216">
        <v>1.29</v>
      </c>
      <c r="Q93" s="216">
        <v>0.33</v>
      </c>
      <c r="R93" s="216">
        <v>0.74</v>
      </c>
      <c r="S93" s="216">
        <v>0.45</v>
      </c>
      <c r="T93" s="216">
        <v>0.06</v>
      </c>
      <c r="U93" s="216">
        <v>1.1299999999999999</v>
      </c>
      <c r="V93" s="216">
        <v>0.34</v>
      </c>
      <c r="W93" s="216">
        <v>0.68</v>
      </c>
      <c r="X93" s="216">
        <v>2.41</v>
      </c>
      <c r="Y93" s="216">
        <v>0</v>
      </c>
      <c r="Z93" s="216">
        <v>2.27</v>
      </c>
      <c r="AA93" s="216">
        <v>1.29</v>
      </c>
      <c r="AB93" s="216">
        <v>0</v>
      </c>
      <c r="AC93" s="216">
        <v>6.16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28.39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16.13</v>
      </c>
      <c r="E94" s="216">
        <v>0</v>
      </c>
      <c r="F94" s="216">
        <v>0</v>
      </c>
      <c r="G94" s="216">
        <v>33.659999999999997</v>
      </c>
      <c r="H94" s="216">
        <v>0</v>
      </c>
      <c r="I94" s="216">
        <v>0</v>
      </c>
      <c r="J94" s="216">
        <v>46.64</v>
      </c>
      <c r="K94" s="216">
        <v>19.12</v>
      </c>
      <c r="L94" s="216">
        <v>0.6</v>
      </c>
      <c r="M94" s="216">
        <v>2.4700000000000002</v>
      </c>
      <c r="N94" s="216">
        <v>2.04</v>
      </c>
      <c r="O94" s="216">
        <v>2.85</v>
      </c>
      <c r="P94" s="216">
        <v>1.29</v>
      </c>
      <c r="Q94" s="216">
        <v>0.33</v>
      </c>
      <c r="R94" s="216">
        <v>0.74</v>
      </c>
      <c r="S94" s="216">
        <v>0.45</v>
      </c>
      <c r="T94" s="216">
        <v>0.06</v>
      </c>
      <c r="U94" s="216">
        <v>1.1299999999999999</v>
      </c>
      <c r="V94" s="216">
        <v>0.34</v>
      </c>
      <c r="W94" s="216">
        <v>0.68</v>
      </c>
      <c r="X94" s="216">
        <v>2.41</v>
      </c>
      <c r="Y94" s="216">
        <v>0</v>
      </c>
      <c r="Z94" s="216">
        <v>2.27</v>
      </c>
      <c r="AA94" s="216">
        <v>1.29</v>
      </c>
      <c r="AB94" s="216">
        <v>0</v>
      </c>
      <c r="AC94" s="216">
        <v>6.16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30.49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18.510000000000002</v>
      </c>
      <c r="E95" s="216">
        <v>0</v>
      </c>
      <c r="F95" s="216">
        <v>0</v>
      </c>
      <c r="G95" s="216">
        <v>33.659999999999997</v>
      </c>
      <c r="H95" s="216">
        <v>0</v>
      </c>
      <c r="I95" s="216">
        <v>0</v>
      </c>
      <c r="J95" s="216">
        <v>46.64</v>
      </c>
      <c r="K95" s="216">
        <v>19.12</v>
      </c>
      <c r="L95" s="216">
        <v>0.6</v>
      </c>
      <c r="M95" s="216">
        <v>2.4700000000000002</v>
      </c>
      <c r="N95" s="216">
        <v>2.04</v>
      </c>
      <c r="O95" s="216">
        <v>2.85</v>
      </c>
      <c r="P95" s="216">
        <v>1.29</v>
      </c>
      <c r="Q95" s="216">
        <v>0.33</v>
      </c>
      <c r="R95" s="216">
        <v>0.74</v>
      </c>
      <c r="S95" s="216">
        <v>0.45</v>
      </c>
      <c r="T95" s="216">
        <v>0.06</v>
      </c>
      <c r="U95" s="216">
        <v>1.21</v>
      </c>
      <c r="V95" s="216">
        <v>0.34</v>
      </c>
      <c r="W95" s="216">
        <v>0.68</v>
      </c>
      <c r="X95" s="216">
        <v>2.41</v>
      </c>
      <c r="Y95" s="216">
        <v>0</v>
      </c>
      <c r="Z95" s="216">
        <v>2.27</v>
      </c>
      <c r="AA95" s="216">
        <v>1.29</v>
      </c>
      <c r="AB95" s="216">
        <v>0</v>
      </c>
      <c r="AC95" s="216">
        <v>0.42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28.39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18.510000000000002</v>
      </c>
      <c r="E96" s="216">
        <v>0</v>
      </c>
      <c r="F96" s="216">
        <v>0</v>
      </c>
      <c r="G96" s="216">
        <v>33.659999999999997</v>
      </c>
      <c r="H96" s="216">
        <v>0</v>
      </c>
      <c r="I96" s="216">
        <v>0</v>
      </c>
      <c r="J96" s="216">
        <v>46.64</v>
      </c>
      <c r="K96" s="216">
        <v>19.12</v>
      </c>
      <c r="L96" s="216">
        <v>0.6</v>
      </c>
      <c r="M96" s="216">
        <v>2.4700000000000002</v>
      </c>
      <c r="N96" s="216">
        <v>2.04</v>
      </c>
      <c r="O96" s="216">
        <v>2.85</v>
      </c>
      <c r="P96" s="216">
        <v>1.29</v>
      </c>
      <c r="Q96" s="216">
        <v>0.33</v>
      </c>
      <c r="R96" s="216">
        <v>0.74</v>
      </c>
      <c r="S96" s="216">
        <v>0.45</v>
      </c>
      <c r="T96" s="216">
        <v>0.06</v>
      </c>
      <c r="U96" s="216">
        <v>1.1499999999999999</v>
      </c>
      <c r="V96" s="216">
        <v>0.34</v>
      </c>
      <c r="W96" s="216">
        <v>0.68</v>
      </c>
      <c r="X96" s="216">
        <v>2.41</v>
      </c>
      <c r="Y96" s="216">
        <v>0</v>
      </c>
      <c r="Z96" s="216">
        <v>2.27</v>
      </c>
      <c r="AA96" s="216">
        <v>1.29</v>
      </c>
      <c r="AB96" s="216">
        <v>0</v>
      </c>
      <c r="AC96" s="216">
        <v>0.42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28.39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18.510000000000002</v>
      </c>
      <c r="E97" s="216">
        <v>0</v>
      </c>
      <c r="F97" s="216">
        <v>0</v>
      </c>
      <c r="G97" s="216">
        <v>33.659999999999997</v>
      </c>
      <c r="H97" s="216">
        <v>0</v>
      </c>
      <c r="I97" s="216">
        <v>0</v>
      </c>
      <c r="J97" s="216">
        <v>46.64</v>
      </c>
      <c r="K97" s="216">
        <v>19.12</v>
      </c>
      <c r="L97" s="216">
        <v>0.6</v>
      </c>
      <c r="M97" s="216">
        <v>2.4700000000000002</v>
      </c>
      <c r="N97" s="216">
        <v>2.04</v>
      </c>
      <c r="O97" s="216">
        <v>2.85</v>
      </c>
      <c r="P97" s="216">
        <v>1.29</v>
      </c>
      <c r="Q97" s="216">
        <v>0.33</v>
      </c>
      <c r="R97" s="216">
        <v>0.74</v>
      </c>
      <c r="S97" s="216">
        <v>0.45</v>
      </c>
      <c r="T97" s="216">
        <v>0.06</v>
      </c>
      <c r="U97" s="216">
        <v>1.1499999999999999</v>
      </c>
      <c r="V97" s="216">
        <v>0.34</v>
      </c>
      <c r="W97" s="216">
        <v>0.68</v>
      </c>
      <c r="X97" s="216">
        <v>2.41</v>
      </c>
      <c r="Y97" s="216">
        <v>0</v>
      </c>
      <c r="Z97" s="216">
        <v>2.27</v>
      </c>
      <c r="AA97" s="216">
        <v>1.29</v>
      </c>
      <c r="AB97" s="216">
        <v>0</v>
      </c>
      <c r="AC97" s="216">
        <v>0.42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28.39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18.510000000000002</v>
      </c>
      <c r="E98" s="216">
        <v>0</v>
      </c>
      <c r="F98" s="216">
        <v>0</v>
      </c>
      <c r="G98" s="216">
        <v>33.659999999999997</v>
      </c>
      <c r="H98" s="216">
        <v>0</v>
      </c>
      <c r="I98" s="216">
        <v>0</v>
      </c>
      <c r="J98" s="216">
        <v>46.64</v>
      </c>
      <c r="K98" s="216">
        <v>19.12</v>
      </c>
      <c r="L98" s="216">
        <v>0.6</v>
      </c>
      <c r="M98" s="216">
        <v>2.4700000000000002</v>
      </c>
      <c r="N98" s="216">
        <v>2.04</v>
      </c>
      <c r="O98" s="216">
        <v>2.85</v>
      </c>
      <c r="P98" s="216">
        <v>1.29</v>
      </c>
      <c r="Q98" s="216">
        <v>0.33</v>
      </c>
      <c r="R98" s="216">
        <v>0.74</v>
      </c>
      <c r="S98" s="216">
        <v>0.45</v>
      </c>
      <c r="T98" s="216">
        <v>0.06</v>
      </c>
      <c r="U98" s="216">
        <v>1.1499999999999999</v>
      </c>
      <c r="V98" s="216">
        <v>0.34</v>
      </c>
      <c r="W98" s="216">
        <v>0.68</v>
      </c>
      <c r="X98" s="216">
        <v>2.41</v>
      </c>
      <c r="Y98" s="216">
        <v>0</v>
      </c>
      <c r="Z98" s="216">
        <v>2.27</v>
      </c>
      <c r="AA98" s="216">
        <v>1.29</v>
      </c>
      <c r="AB98" s="216">
        <v>0</v>
      </c>
      <c r="AC98" s="216">
        <v>0.42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28.39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0.37688000000000071</v>
      </c>
      <c r="E99">
        <f t="shared" si="0"/>
        <v>0</v>
      </c>
      <c r="F99">
        <f t="shared" si="0"/>
        <v>0</v>
      </c>
      <c r="G99">
        <f t="shared" si="0"/>
        <v>0.80276499999999951</v>
      </c>
      <c r="H99">
        <f t="shared" si="0"/>
        <v>0</v>
      </c>
      <c r="I99">
        <f t="shared" si="0"/>
        <v>0.2635099999999998</v>
      </c>
      <c r="J99">
        <f t="shared" si="0"/>
        <v>0.7631625000000003</v>
      </c>
      <c r="K99">
        <f t="shared" si="0"/>
        <v>2.9621050000000055</v>
      </c>
      <c r="L99">
        <f t="shared" si="0"/>
        <v>8.6894999999999972E-2</v>
      </c>
      <c r="M99">
        <f t="shared" si="0"/>
        <v>5.8894999999999982E-2</v>
      </c>
      <c r="N99">
        <f t="shared" si="0"/>
        <v>4.8959999999999983E-2</v>
      </c>
      <c r="O99">
        <f t="shared" si="0"/>
        <v>6.8399999999999947E-2</v>
      </c>
      <c r="P99">
        <f t="shared" si="0"/>
        <v>2.8862500000000034E-2</v>
      </c>
      <c r="Q99">
        <f t="shared" si="0"/>
        <v>6.0535000000000075E-2</v>
      </c>
      <c r="R99">
        <f t="shared" si="0"/>
        <v>0.13276750000000001</v>
      </c>
      <c r="S99">
        <f t="shared" si="0"/>
        <v>7.8032499999999852E-2</v>
      </c>
      <c r="T99">
        <f t="shared" si="0"/>
        <v>9.3050000000000164E-3</v>
      </c>
      <c r="U99">
        <f t="shared" si="0"/>
        <v>3.4664999999999974E-2</v>
      </c>
      <c r="V99">
        <f t="shared" si="0"/>
        <v>5.7887500000000057E-2</v>
      </c>
      <c r="W99">
        <f t="shared" si="0"/>
        <v>0.10667250000000006</v>
      </c>
      <c r="X99">
        <f t="shared" si="0"/>
        <v>0.24277249999999967</v>
      </c>
      <c r="Y99">
        <f t="shared" si="0"/>
        <v>0</v>
      </c>
      <c r="Z99">
        <f t="shared" si="0"/>
        <v>0.28695999999999994</v>
      </c>
      <c r="AA99">
        <f t="shared" si="0"/>
        <v>0.18907999999999969</v>
      </c>
      <c r="AB99">
        <f t="shared" si="0"/>
        <v>0</v>
      </c>
      <c r="AC99">
        <f t="shared" si="0"/>
        <v>3.1340000000000007E-2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-5.5299999999999985E-3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0.81574749999999996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5.93</v>
      </c>
      <c r="E3" s="216">
        <v>0</v>
      </c>
      <c r="F3" s="216">
        <v>0</v>
      </c>
      <c r="G3" s="216">
        <v>7.52</v>
      </c>
      <c r="H3" s="216">
        <v>0</v>
      </c>
      <c r="I3" s="216">
        <v>0</v>
      </c>
      <c r="J3" s="216">
        <v>14.03</v>
      </c>
      <c r="K3" s="216">
        <v>6.12</v>
      </c>
      <c r="L3" s="216">
        <v>2.42</v>
      </c>
      <c r="M3" s="216">
        <v>0</v>
      </c>
      <c r="N3" s="216">
        <v>1.1100000000000001</v>
      </c>
      <c r="O3" s="216">
        <v>1.87</v>
      </c>
      <c r="P3" s="216">
        <v>2.44</v>
      </c>
      <c r="Q3" s="216">
        <v>0.2</v>
      </c>
      <c r="R3" s="216">
        <v>0.4</v>
      </c>
      <c r="S3" s="216">
        <v>0.25</v>
      </c>
      <c r="T3" s="216">
        <v>0</v>
      </c>
      <c r="U3" s="216">
        <v>5.57</v>
      </c>
      <c r="V3" s="216">
        <v>0.2</v>
      </c>
      <c r="W3" s="216">
        <v>0.26</v>
      </c>
      <c r="X3" s="216">
        <v>1.39</v>
      </c>
      <c r="Y3" s="216">
        <v>0</v>
      </c>
      <c r="Z3" s="216">
        <v>1.31</v>
      </c>
      <c r="AA3" s="216">
        <v>0.74</v>
      </c>
      <c r="AB3" s="216">
        <v>0</v>
      </c>
      <c r="AC3" s="216">
        <v>0.45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2.6</v>
      </c>
      <c r="AL3" s="216">
        <v>0</v>
      </c>
      <c r="AM3" s="216">
        <v>0</v>
      </c>
      <c r="AN3" s="216">
        <v>0</v>
      </c>
      <c r="AO3" s="216">
        <v>-19.850000000000001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0.25</v>
      </c>
      <c r="E4" s="216">
        <v>0</v>
      </c>
      <c r="F4" s="216">
        <v>0</v>
      </c>
      <c r="G4" s="216">
        <v>7.52</v>
      </c>
      <c r="H4" s="216">
        <v>0</v>
      </c>
      <c r="I4" s="216">
        <v>0</v>
      </c>
      <c r="J4" s="216">
        <v>14.03</v>
      </c>
      <c r="K4" s="216">
        <v>6.12</v>
      </c>
      <c r="L4" s="216">
        <v>2.42</v>
      </c>
      <c r="M4" s="216">
        <v>0</v>
      </c>
      <c r="N4" s="216">
        <v>1.1100000000000001</v>
      </c>
      <c r="O4" s="216">
        <v>1.87</v>
      </c>
      <c r="P4" s="216">
        <v>2.44</v>
      </c>
      <c r="Q4" s="216">
        <v>0.2</v>
      </c>
      <c r="R4" s="216">
        <v>0.4</v>
      </c>
      <c r="S4" s="216">
        <v>0.25</v>
      </c>
      <c r="T4" s="216">
        <v>0</v>
      </c>
      <c r="U4" s="216">
        <v>5.57</v>
      </c>
      <c r="V4" s="216">
        <v>0.2</v>
      </c>
      <c r="W4" s="216">
        <v>0.26</v>
      </c>
      <c r="X4" s="216">
        <v>1.39</v>
      </c>
      <c r="Y4" s="216">
        <v>0</v>
      </c>
      <c r="Z4" s="216">
        <v>1.31</v>
      </c>
      <c r="AA4" s="216">
        <v>0.74</v>
      </c>
      <c r="AB4" s="216">
        <v>0</v>
      </c>
      <c r="AC4" s="216">
        <v>0.45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2.6</v>
      </c>
      <c r="AL4" s="216">
        <v>0</v>
      </c>
      <c r="AM4" s="216">
        <v>0</v>
      </c>
      <c r="AN4" s="216">
        <v>0</v>
      </c>
      <c r="AO4" s="216">
        <v>-13.4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0.24</v>
      </c>
      <c r="E5" s="216">
        <v>0</v>
      </c>
      <c r="F5" s="216">
        <v>0</v>
      </c>
      <c r="G5" s="216">
        <v>7.52</v>
      </c>
      <c r="H5" s="216">
        <v>0</v>
      </c>
      <c r="I5" s="216">
        <v>0</v>
      </c>
      <c r="J5" s="216">
        <v>14.03</v>
      </c>
      <c r="K5" s="216">
        <v>6.12</v>
      </c>
      <c r="L5" s="216">
        <v>2.42</v>
      </c>
      <c r="M5" s="216">
        <v>0</v>
      </c>
      <c r="N5" s="216">
        <v>1.1100000000000001</v>
      </c>
      <c r="O5" s="216">
        <v>1.87</v>
      </c>
      <c r="P5" s="216">
        <v>2.44</v>
      </c>
      <c r="Q5" s="216">
        <v>0.2</v>
      </c>
      <c r="R5" s="216">
        <v>0.4</v>
      </c>
      <c r="S5" s="216">
        <v>0.25</v>
      </c>
      <c r="T5" s="216">
        <v>0</v>
      </c>
      <c r="U5" s="216">
        <v>5.57</v>
      </c>
      <c r="V5" s="216">
        <v>0.2</v>
      </c>
      <c r="W5" s="216">
        <v>0.64</v>
      </c>
      <c r="X5" s="216">
        <v>1.39</v>
      </c>
      <c r="Y5" s="216">
        <v>0</v>
      </c>
      <c r="Z5" s="216">
        <v>1.31</v>
      </c>
      <c r="AA5" s="216">
        <v>0.74</v>
      </c>
      <c r="AB5" s="216">
        <v>0</v>
      </c>
      <c r="AC5" s="216">
        <v>0.45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2.6</v>
      </c>
      <c r="AL5" s="216">
        <v>0</v>
      </c>
      <c r="AM5" s="216">
        <v>0</v>
      </c>
      <c r="AN5" s="216">
        <v>0</v>
      </c>
      <c r="AO5" s="216">
        <v>2.1800000000000002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0.24</v>
      </c>
      <c r="E6" s="216">
        <v>0</v>
      </c>
      <c r="F6" s="216">
        <v>0</v>
      </c>
      <c r="G6" s="216">
        <v>7.52</v>
      </c>
      <c r="H6" s="216">
        <v>0</v>
      </c>
      <c r="I6" s="216">
        <v>0</v>
      </c>
      <c r="J6" s="216">
        <v>14.03</v>
      </c>
      <c r="K6" s="216">
        <v>6.12</v>
      </c>
      <c r="L6" s="216">
        <v>2.42</v>
      </c>
      <c r="M6" s="216">
        <v>0</v>
      </c>
      <c r="N6" s="216">
        <v>1.1100000000000001</v>
      </c>
      <c r="O6" s="216">
        <v>1.87</v>
      </c>
      <c r="P6" s="216">
        <v>2.44</v>
      </c>
      <c r="Q6" s="216">
        <v>0.2</v>
      </c>
      <c r="R6" s="216">
        <v>0.4</v>
      </c>
      <c r="S6" s="216">
        <v>0.25</v>
      </c>
      <c r="T6" s="216">
        <v>0</v>
      </c>
      <c r="U6" s="216">
        <v>5.57</v>
      </c>
      <c r="V6" s="216">
        <v>0.2</v>
      </c>
      <c r="W6" s="216">
        <v>0.31</v>
      </c>
      <c r="X6" s="216">
        <v>1.39</v>
      </c>
      <c r="Y6" s="216">
        <v>0</v>
      </c>
      <c r="Z6" s="216">
        <v>1.31</v>
      </c>
      <c r="AA6" s="216">
        <v>0.74</v>
      </c>
      <c r="AB6" s="216">
        <v>0</v>
      </c>
      <c r="AC6" s="216">
        <v>0.23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2.6</v>
      </c>
      <c r="AL6" s="216">
        <v>0</v>
      </c>
      <c r="AM6" s="216">
        <v>0</v>
      </c>
      <c r="AN6" s="216">
        <v>0</v>
      </c>
      <c r="AO6" s="216">
        <v>2.1800000000000002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4.3600000000000003</v>
      </c>
      <c r="E7" s="216">
        <v>0</v>
      </c>
      <c r="F7" s="216">
        <v>0</v>
      </c>
      <c r="G7" s="216">
        <v>11.72</v>
      </c>
      <c r="H7" s="216">
        <v>0</v>
      </c>
      <c r="I7" s="216">
        <v>0</v>
      </c>
      <c r="J7" s="216">
        <v>18.36</v>
      </c>
      <c r="K7" s="216">
        <v>6.12</v>
      </c>
      <c r="L7" s="216">
        <v>2.42</v>
      </c>
      <c r="M7" s="216">
        <v>0</v>
      </c>
      <c r="N7" s="216">
        <v>1.1100000000000001</v>
      </c>
      <c r="O7" s="216">
        <v>1.87</v>
      </c>
      <c r="P7" s="216">
        <v>2.44</v>
      </c>
      <c r="Q7" s="216">
        <v>0.2</v>
      </c>
      <c r="R7" s="216">
        <v>0.4</v>
      </c>
      <c r="S7" s="216">
        <v>0.25</v>
      </c>
      <c r="T7" s="216">
        <v>0</v>
      </c>
      <c r="U7" s="216">
        <v>5.57</v>
      </c>
      <c r="V7" s="216">
        <v>0.2</v>
      </c>
      <c r="W7" s="216">
        <v>0.42</v>
      </c>
      <c r="X7" s="216">
        <v>1.39</v>
      </c>
      <c r="Y7" s="216">
        <v>0</v>
      </c>
      <c r="Z7" s="216">
        <v>1.31</v>
      </c>
      <c r="AA7" s="216">
        <v>0.74</v>
      </c>
      <c r="AB7" s="216">
        <v>0</v>
      </c>
      <c r="AC7" s="216">
        <v>0.23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2.6</v>
      </c>
      <c r="AL7" s="216">
        <v>0</v>
      </c>
      <c r="AM7" s="216">
        <v>0</v>
      </c>
      <c r="AN7" s="216">
        <v>0</v>
      </c>
      <c r="AO7" s="216">
        <v>34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6.53</v>
      </c>
      <c r="E8" s="216">
        <v>0</v>
      </c>
      <c r="F8" s="216">
        <v>0</v>
      </c>
      <c r="G8" s="216">
        <v>11.72</v>
      </c>
      <c r="H8" s="216">
        <v>0</v>
      </c>
      <c r="I8" s="216">
        <v>0</v>
      </c>
      <c r="J8" s="216">
        <v>18.920000000000002</v>
      </c>
      <c r="K8" s="216">
        <v>6.12</v>
      </c>
      <c r="L8" s="216">
        <v>2.42</v>
      </c>
      <c r="M8" s="216">
        <v>0</v>
      </c>
      <c r="N8" s="216">
        <v>1.1100000000000001</v>
      </c>
      <c r="O8" s="216">
        <v>1.87</v>
      </c>
      <c r="P8" s="216">
        <v>2.44</v>
      </c>
      <c r="Q8" s="216">
        <v>0.2</v>
      </c>
      <c r="R8" s="216">
        <v>0.4</v>
      </c>
      <c r="S8" s="216">
        <v>0.25</v>
      </c>
      <c r="T8" s="216">
        <v>0</v>
      </c>
      <c r="U8" s="216">
        <v>5.57</v>
      </c>
      <c r="V8" s="216">
        <v>0.2</v>
      </c>
      <c r="W8" s="216">
        <v>0.31</v>
      </c>
      <c r="X8" s="216">
        <v>1.39</v>
      </c>
      <c r="Y8" s="216">
        <v>0</v>
      </c>
      <c r="Z8" s="216">
        <v>1.31</v>
      </c>
      <c r="AA8" s="216">
        <v>0.74</v>
      </c>
      <c r="AB8" s="216">
        <v>0</v>
      </c>
      <c r="AC8" s="216">
        <v>0.23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2.6</v>
      </c>
      <c r="AL8" s="216">
        <v>0</v>
      </c>
      <c r="AM8" s="216">
        <v>0</v>
      </c>
      <c r="AN8" s="216">
        <v>0</v>
      </c>
      <c r="AO8" s="216">
        <v>34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6.8</v>
      </c>
      <c r="E9" s="216">
        <v>0</v>
      </c>
      <c r="F9" s="216">
        <v>0</v>
      </c>
      <c r="G9" s="216">
        <v>11.72</v>
      </c>
      <c r="H9" s="216">
        <v>0</v>
      </c>
      <c r="I9" s="216">
        <v>0</v>
      </c>
      <c r="J9" s="216">
        <v>18.920000000000002</v>
      </c>
      <c r="K9" s="216">
        <v>6.12</v>
      </c>
      <c r="L9" s="216">
        <v>2.42</v>
      </c>
      <c r="M9" s="216">
        <v>0</v>
      </c>
      <c r="N9" s="216">
        <v>1.1100000000000001</v>
      </c>
      <c r="O9" s="216">
        <v>1.87</v>
      </c>
      <c r="P9" s="216">
        <v>2.44</v>
      </c>
      <c r="Q9" s="216">
        <v>0.2</v>
      </c>
      <c r="R9" s="216">
        <v>0.4</v>
      </c>
      <c r="S9" s="216">
        <v>0.25</v>
      </c>
      <c r="T9" s="216">
        <v>0</v>
      </c>
      <c r="U9" s="216">
        <v>5.57</v>
      </c>
      <c r="V9" s="216">
        <v>0.2</v>
      </c>
      <c r="W9" s="216">
        <v>0.37</v>
      </c>
      <c r="X9" s="216">
        <v>1.39</v>
      </c>
      <c r="Y9" s="216">
        <v>0</v>
      </c>
      <c r="Z9" s="216">
        <v>1.31</v>
      </c>
      <c r="AA9" s="216">
        <v>0.74</v>
      </c>
      <c r="AB9" s="216">
        <v>0</v>
      </c>
      <c r="AC9" s="216">
        <v>0.23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2.6</v>
      </c>
      <c r="AL9" s="216">
        <v>0</v>
      </c>
      <c r="AM9" s="216">
        <v>0</v>
      </c>
      <c r="AN9" s="216">
        <v>0</v>
      </c>
      <c r="AO9" s="216">
        <v>34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6.8</v>
      </c>
      <c r="E10" s="216">
        <v>0</v>
      </c>
      <c r="F10" s="216">
        <v>0</v>
      </c>
      <c r="G10" s="216">
        <v>11.72</v>
      </c>
      <c r="H10" s="216">
        <v>0</v>
      </c>
      <c r="I10" s="216">
        <v>0</v>
      </c>
      <c r="J10" s="216">
        <v>18.920000000000002</v>
      </c>
      <c r="K10" s="216">
        <v>6.12</v>
      </c>
      <c r="L10" s="216">
        <v>2.42</v>
      </c>
      <c r="M10" s="216">
        <v>0</v>
      </c>
      <c r="N10" s="216">
        <v>1.1100000000000001</v>
      </c>
      <c r="O10" s="216">
        <v>1.87</v>
      </c>
      <c r="P10" s="216">
        <v>2.44</v>
      </c>
      <c r="Q10" s="216">
        <v>0.2</v>
      </c>
      <c r="R10" s="216">
        <v>0.4</v>
      </c>
      <c r="S10" s="216">
        <v>0.25</v>
      </c>
      <c r="T10" s="216">
        <v>0</v>
      </c>
      <c r="U10" s="216">
        <v>5.57</v>
      </c>
      <c r="V10" s="216">
        <v>0.2</v>
      </c>
      <c r="W10" s="216">
        <v>0.38</v>
      </c>
      <c r="X10" s="216">
        <v>1.39</v>
      </c>
      <c r="Y10" s="216">
        <v>0</v>
      </c>
      <c r="Z10" s="216">
        <v>1.31</v>
      </c>
      <c r="AA10" s="216">
        <v>0.74</v>
      </c>
      <c r="AB10" s="216">
        <v>0</v>
      </c>
      <c r="AC10" s="216">
        <v>0.23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2.6</v>
      </c>
      <c r="AL10" s="216">
        <v>0</v>
      </c>
      <c r="AM10" s="216">
        <v>0</v>
      </c>
      <c r="AN10" s="216">
        <v>0</v>
      </c>
      <c r="AO10" s="216">
        <v>34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6.8</v>
      </c>
      <c r="E11" s="216">
        <v>0</v>
      </c>
      <c r="F11" s="216">
        <v>0</v>
      </c>
      <c r="G11" s="216">
        <v>11.72</v>
      </c>
      <c r="H11" s="216">
        <v>0</v>
      </c>
      <c r="I11" s="216">
        <v>0</v>
      </c>
      <c r="J11" s="216">
        <v>18.920000000000002</v>
      </c>
      <c r="K11" s="216">
        <v>6.12</v>
      </c>
      <c r="L11" s="216">
        <v>2.42</v>
      </c>
      <c r="M11" s="216">
        <v>0</v>
      </c>
      <c r="N11" s="216">
        <v>1.1100000000000001</v>
      </c>
      <c r="O11" s="216">
        <v>1.87</v>
      </c>
      <c r="P11" s="216">
        <v>2.44</v>
      </c>
      <c r="Q11" s="216">
        <v>0.2</v>
      </c>
      <c r="R11" s="216">
        <v>0.4</v>
      </c>
      <c r="S11" s="216">
        <v>0.25</v>
      </c>
      <c r="T11" s="216">
        <v>0</v>
      </c>
      <c r="U11" s="216">
        <v>5.57</v>
      </c>
      <c r="V11" s="216">
        <v>0.2</v>
      </c>
      <c r="W11" s="216">
        <v>0.56000000000000005</v>
      </c>
      <c r="X11" s="216">
        <v>1.39</v>
      </c>
      <c r="Y11" s="216">
        <v>0</v>
      </c>
      <c r="Z11" s="216">
        <v>1.31</v>
      </c>
      <c r="AA11" s="216">
        <v>0.74</v>
      </c>
      <c r="AB11" s="216">
        <v>0</v>
      </c>
      <c r="AC11" s="216">
        <v>0.23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2.6</v>
      </c>
      <c r="AL11" s="216">
        <v>0</v>
      </c>
      <c r="AM11" s="216">
        <v>0</v>
      </c>
      <c r="AN11" s="216">
        <v>0</v>
      </c>
      <c r="AO11" s="216">
        <v>34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6.8</v>
      </c>
      <c r="E12" s="216">
        <v>0</v>
      </c>
      <c r="F12" s="216">
        <v>0</v>
      </c>
      <c r="G12" s="216">
        <v>11.72</v>
      </c>
      <c r="H12" s="216">
        <v>0</v>
      </c>
      <c r="I12" s="216">
        <v>0</v>
      </c>
      <c r="J12" s="216">
        <v>18.920000000000002</v>
      </c>
      <c r="K12" s="216">
        <v>6.12</v>
      </c>
      <c r="L12" s="216">
        <v>2.42</v>
      </c>
      <c r="M12" s="216">
        <v>0</v>
      </c>
      <c r="N12" s="216">
        <v>1.1100000000000001</v>
      </c>
      <c r="O12" s="216">
        <v>1.87</v>
      </c>
      <c r="P12" s="216">
        <v>2.44</v>
      </c>
      <c r="Q12" s="216">
        <v>0.2</v>
      </c>
      <c r="R12" s="216">
        <v>0.4</v>
      </c>
      <c r="S12" s="216">
        <v>0.25</v>
      </c>
      <c r="T12" s="216">
        <v>0</v>
      </c>
      <c r="U12" s="216">
        <v>5.57</v>
      </c>
      <c r="V12" s="216">
        <v>0.2</v>
      </c>
      <c r="W12" s="216">
        <v>0.36</v>
      </c>
      <c r="X12" s="216">
        <v>1.39</v>
      </c>
      <c r="Y12" s="216">
        <v>0</v>
      </c>
      <c r="Z12" s="216">
        <v>1.31</v>
      </c>
      <c r="AA12" s="216">
        <v>0.74</v>
      </c>
      <c r="AB12" s="216">
        <v>0</v>
      </c>
      <c r="AC12" s="216">
        <v>0.23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2.6</v>
      </c>
      <c r="AL12" s="216">
        <v>0</v>
      </c>
      <c r="AM12" s="216">
        <v>0</v>
      </c>
      <c r="AN12" s="216">
        <v>0</v>
      </c>
      <c r="AO12" s="216">
        <v>34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6.8</v>
      </c>
      <c r="E13" s="216">
        <v>0</v>
      </c>
      <c r="F13" s="216">
        <v>0</v>
      </c>
      <c r="G13" s="216">
        <v>15.72</v>
      </c>
      <c r="H13" s="216">
        <v>0</v>
      </c>
      <c r="I13" s="216">
        <v>0</v>
      </c>
      <c r="J13" s="216">
        <v>18.920000000000002</v>
      </c>
      <c r="K13" s="216">
        <v>6.12</v>
      </c>
      <c r="L13" s="216">
        <v>2.42</v>
      </c>
      <c r="M13" s="216">
        <v>0</v>
      </c>
      <c r="N13" s="216">
        <v>1.1100000000000001</v>
      </c>
      <c r="O13" s="216">
        <v>1.87</v>
      </c>
      <c r="P13" s="216">
        <v>2.44</v>
      </c>
      <c r="Q13" s="216">
        <v>0.2</v>
      </c>
      <c r="R13" s="216">
        <v>0.4</v>
      </c>
      <c r="S13" s="216">
        <v>0.25</v>
      </c>
      <c r="T13" s="216">
        <v>0</v>
      </c>
      <c r="U13" s="216">
        <v>5.57</v>
      </c>
      <c r="V13" s="216">
        <v>0.2</v>
      </c>
      <c r="W13" s="216">
        <v>0.42</v>
      </c>
      <c r="X13" s="216">
        <v>1.39</v>
      </c>
      <c r="Y13" s="216">
        <v>0</v>
      </c>
      <c r="Z13" s="216">
        <v>1.31</v>
      </c>
      <c r="AA13" s="216">
        <v>0.74</v>
      </c>
      <c r="AB13" s="216">
        <v>0</v>
      </c>
      <c r="AC13" s="216">
        <v>0.23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2.6</v>
      </c>
      <c r="AL13" s="216">
        <v>0</v>
      </c>
      <c r="AM13" s="216">
        <v>0</v>
      </c>
      <c r="AN13" s="216">
        <v>0</v>
      </c>
      <c r="AO13" s="216">
        <v>34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6.8</v>
      </c>
      <c r="E14" s="216">
        <v>0</v>
      </c>
      <c r="F14" s="216">
        <v>0</v>
      </c>
      <c r="G14" s="216">
        <v>15.72</v>
      </c>
      <c r="H14" s="216">
        <v>0</v>
      </c>
      <c r="I14" s="216">
        <v>0</v>
      </c>
      <c r="J14" s="216">
        <v>18.920000000000002</v>
      </c>
      <c r="K14" s="216">
        <v>6.12</v>
      </c>
      <c r="L14" s="216">
        <v>2.42</v>
      </c>
      <c r="M14" s="216">
        <v>0</v>
      </c>
      <c r="N14" s="216">
        <v>1.1100000000000001</v>
      </c>
      <c r="O14" s="216">
        <v>1.87</v>
      </c>
      <c r="P14" s="216">
        <v>2.44</v>
      </c>
      <c r="Q14" s="216">
        <v>0.2</v>
      </c>
      <c r="R14" s="216">
        <v>0.4</v>
      </c>
      <c r="S14" s="216">
        <v>0.25</v>
      </c>
      <c r="T14" s="216">
        <v>0</v>
      </c>
      <c r="U14" s="216">
        <v>5.57</v>
      </c>
      <c r="V14" s="216">
        <v>0.2</v>
      </c>
      <c r="W14" s="216">
        <v>0.37</v>
      </c>
      <c r="X14" s="216">
        <v>1.39</v>
      </c>
      <c r="Y14" s="216">
        <v>0</v>
      </c>
      <c r="Z14" s="216">
        <v>1.31</v>
      </c>
      <c r="AA14" s="216">
        <v>0.74</v>
      </c>
      <c r="AB14" s="216">
        <v>0</v>
      </c>
      <c r="AC14" s="216">
        <v>0.23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2.6</v>
      </c>
      <c r="AL14" s="216">
        <v>0</v>
      </c>
      <c r="AM14" s="216">
        <v>0</v>
      </c>
      <c r="AN14" s="216">
        <v>0</v>
      </c>
      <c r="AO14" s="216">
        <v>34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6.8</v>
      </c>
      <c r="E15" s="216">
        <v>0</v>
      </c>
      <c r="F15" s="216">
        <v>0</v>
      </c>
      <c r="G15" s="216">
        <v>15.72</v>
      </c>
      <c r="H15" s="216">
        <v>0</v>
      </c>
      <c r="I15" s="216">
        <v>0</v>
      </c>
      <c r="J15" s="216">
        <v>18.920000000000002</v>
      </c>
      <c r="K15" s="216">
        <v>6.12</v>
      </c>
      <c r="L15" s="216">
        <v>2.42</v>
      </c>
      <c r="M15" s="216">
        <v>0</v>
      </c>
      <c r="N15" s="216">
        <v>1.1100000000000001</v>
      </c>
      <c r="O15" s="216">
        <v>1.87</v>
      </c>
      <c r="P15" s="216">
        <v>2.44</v>
      </c>
      <c r="Q15" s="216">
        <v>0.2</v>
      </c>
      <c r="R15" s="216">
        <v>0.4</v>
      </c>
      <c r="S15" s="216">
        <v>0.25</v>
      </c>
      <c r="T15" s="216">
        <v>0</v>
      </c>
      <c r="U15" s="216">
        <v>5.57</v>
      </c>
      <c r="V15" s="216">
        <v>0.2</v>
      </c>
      <c r="W15" s="216">
        <v>0.43</v>
      </c>
      <c r="X15" s="216">
        <v>1.39</v>
      </c>
      <c r="Y15" s="216">
        <v>0</v>
      </c>
      <c r="Z15" s="216">
        <v>1.31</v>
      </c>
      <c r="AA15" s="216">
        <v>0.74</v>
      </c>
      <c r="AB15" s="216">
        <v>0</v>
      </c>
      <c r="AC15" s="216">
        <v>0.23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2.6</v>
      </c>
      <c r="AL15" s="216">
        <v>0</v>
      </c>
      <c r="AM15" s="216">
        <v>0</v>
      </c>
      <c r="AN15" s="216">
        <v>0</v>
      </c>
      <c r="AO15" s="216">
        <v>34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6.8</v>
      </c>
      <c r="E16" s="216">
        <v>0</v>
      </c>
      <c r="F16" s="216">
        <v>0</v>
      </c>
      <c r="G16" s="216">
        <v>15.72</v>
      </c>
      <c r="H16" s="216">
        <v>0</v>
      </c>
      <c r="I16" s="216">
        <v>0</v>
      </c>
      <c r="J16" s="216">
        <v>18.920000000000002</v>
      </c>
      <c r="K16" s="216">
        <v>6.12</v>
      </c>
      <c r="L16" s="216">
        <v>2.42</v>
      </c>
      <c r="M16" s="216">
        <v>0</v>
      </c>
      <c r="N16" s="216">
        <v>1.1100000000000001</v>
      </c>
      <c r="O16" s="216">
        <v>1.87</v>
      </c>
      <c r="P16" s="216">
        <v>2.44</v>
      </c>
      <c r="Q16" s="216">
        <v>0.2</v>
      </c>
      <c r="R16" s="216">
        <v>0.4</v>
      </c>
      <c r="S16" s="216">
        <v>0.25</v>
      </c>
      <c r="T16" s="216">
        <v>0</v>
      </c>
      <c r="U16" s="216">
        <v>5.57</v>
      </c>
      <c r="V16" s="216">
        <v>0.2</v>
      </c>
      <c r="W16" s="216">
        <v>0.38</v>
      </c>
      <c r="X16" s="216">
        <v>1.39</v>
      </c>
      <c r="Y16" s="216">
        <v>0</v>
      </c>
      <c r="Z16" s="216">
        <v>1.31</v>
      </c>
      <c r="AA16" s="216">
        <v>0.74</v>
      </c>
      <c r="AB16" s="216">
        <v>0</v>
      </c>
      <c r="AC16" s="216">
        <v>0.23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2.6</v>
      </c>
      <c r="AL16" s="216">
        <v>0</v>
      </c>
      <c r="AM16" s="216">
        <v>0</v>
      </c>
      <c r="AN16" s="216">
        <v>0</v>
      </c>
      <c r="AO16" s="216">
        <v>34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7.47</v>
      </c>
      <c r="E17" s="216">
        <v>0</v>
      </c>
      <c r="F17" s="216">
        <v>0</v>
      </c>
      <c r="G17" s="216">
        <v>15.72</v>
      </c>
      <c r="H17" s="216">
        <v>0</v>
      </c>
      <c r="I17" s="216">
        <v>0</v>
      </c>
      <c r="J17" s="216">
        <v>18.920000000000002</v>
      </c>
      <c r="K17" s="216">
        <v>6.12</v>
      </c>
      <c r="L17" s="216">
        <v>2.42</v>
      </c>
      <c r="M17" s="216">
        <v>0</v>
      </c>
      <c r="N17" s="216">
        <v>1.1100000000000001</v>
      </c>
      <c r="O17" s="216">
        <v>1.87</v>
      </c>
      <c r="P17" s="216">
        <v>2.44</v>
      </c>
      <c r="Q17" s="216">
        <v>0.2</v>
      </c>
      <c r="R17" s="216">
        <v>0.4</v>
      </c>
      <c r="S17" s="216">
        <v>0.25</v>
      </c>
      <c r="T17" s="216">
        <v>0</v>
      </c>
      <c r="U17" s="216">
        <v>5.57</v>
      </c>
      <c r="V17" s="216">
        <v>0.2</v>
      </c>
      <c r="W17" s="216">
        <v>0.4</v>
      </c>
      <c r="X17" s="216">
        <v>1.39</v>
      </c>
      <c r="Y17" s="216">
        <v>0</v>
      </c>
      <c r="Z17" s="216">
        <v>1.31</v>
      </c>
      <c r="AA17" s="216">
        <v>0.74</v>
      </c>
      <c r="AB17" s="216">
        <v>0</v>
      </c>
      <c r="AC17" s="216">
        <v>0.23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2.6</v>
      </c>
      <c r="AL17" s="216">
        <v>0</v>
      </c>
      <c r="AM17" s="216">
        <v>0</v>
      </c>
      <c r="AN17" s="216">
        <v>0</v>
      </c>
      <c r="AO17" s="216">
        <v>34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7.47</v>
      </c>
      <c r="E18" s="216">
        <v>0</v>
      </c>
      <c r="F18" s="216">
        <v>0</v>
      </c>
      <c r="G18" s="216">
        <v>15.72</v>
      </c>
      <c r="H18" s="216">
        <v>0</v>
      </c>
      <c r="I18" s="216">
        <v>0</v>
      </c>
      <c r="J18" s="216">
        <v>18.920000000000002</v>
      </c>
      <c r="K18" s="216">
        <v>6.12</v>
      </c>
      <c r="L18" s="216">
        <v>2.42</v>
      </c>
      <c r="M18" s="216">
        <v>0</v>
      </c>
      <c r="N18" s="216">
        <v>1.1100000000000001</v>
      </c>
      <c r="O18" s="216">
        <v>1.87</v>
      </c>
      <c r="P18" s="216">
        <v>2.44</v>
      </c>
      <c r="Q18" s="216">
        <v>0.2</v>
      </c>
      <c r="R18" s="216">
        <v>0.4</v>
      </c>
      <c r="S18" s="216">
        <v>0.25</v>
      </c>
      <c r="T18" s="216">
        <v>0</v>
      </c>
      <c r="U18" s="216">
        <v>5.57</v>
      </c>
      <c r="V18" s="216">
        <v>0.2</v>
      </c>
      <c r="W18" s="216">
        <v>0.38</v>
      </c>
      <c r="X18" s="216">
        <v>1.39</v>
      </c>
      <c r="Y18" s="216">
        <v>0</v>
      </c>
      <c r="Z18" s="216">
        <v>1.31</v>
      </c>
      <c r="AA18" s="216">
        <v>0.74</v>
      </c>
      <c r="AB18" s="216">
        <v>0</v>
      </c>
      <c r="AC18" s="216">
        <v>0.23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2.6</v>
      </c>
      <c r="AL18" s="216">
        <v>0</v>
      </c>
      <c r="AM18" s="216">
        <v>0</v>
      </c>
      <c r="AN18" s="216">
        <v>0</v>
      </c>
      <c r="AO18" s="216">
        <v>34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7.47</v>
      </c>
      <c r="E19" s="216">
        <v>0</v>
      </c>
      <c r="F19" s="216">
        <v>0</v>
      </c>
      <c r="G19" s="216">
        <v>15.72</v>
      </c>
      <c r="H19" s="216">
        <v>0</v>
      </c>
      <c r="I19" s="216">
        <v>0</v>
      </c>
      <c r="J19" s="216">
        <v>18.920000000000002</v>
      </c>
      <c r="K19" s="216">
        <v>6.12</v>
      </c>
      <c r="L19" s="216">
        <v>2.42</v>
      </c>
      <c r="M19" s="216">
        <v>0</v>
      </c>
      <c r="N19" s="216">
        <v>1.1100000000000001</v>
      </c>
      <c r="O19" s="216">
        <v>1.87</v>
      </c>
      <c r="P19" s="216">
        <v>2.44</v>
      </c>
      <c r="Q19" s="216">
        <v>0.2</v>
      </c>
      <c r="R19" s="216">
        <v>0.4</v>
      </c>
      <c r="S19" s="216">
        <v>0.25</v>
      </c>
      <c r="T19" s="216">
        <v>0</v>
      </c>
      <c r="U19" s="216">
        <v>5.57</v>
      </c>
      <c r="V19" s="216">
        <v>0.2</v>
      </c>
      <c r="W19" s="216">
        <v>0.38</v>
      </c>
      <c r="X19" s="216">
        <v>1.39</v>
      </c>
      <c r="Y19" s="216">
        <v>0</v>
      </c>
      <c r="Z19" s="216">
        <v>1.31</v>
      </c>
      <c r="AA19" s="216">
        <v>0.74</v>
      </c>
      <c r="AB19" s="216">
        <v>0</v>
      </c>
      <c r="AC19" s="216">
        <v>0.23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2.6</v>
      </c>
      <c r="AL19" s="216">
        <v>0</v>
      </c>
      <c r="AM19" s="216">
        <v>0</v>
      </c>
      <c r="AN19" s="216">
        <v>0</v>
      </c>
      <c r="AO19" s="216">
        <v>34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7.47</v>
      </c>
      <c r="E20" s="216">
        <v>0</v>
      </c>
      <c r="F20" s="216">
        <v>0</v>
      </c>
      <c r="G20" s="216">
        <v>15.72</v>
      </c>
      <c r="H20" s="216">
        <v>0</v>
      </c>
      <c r="I20" s="216">
        <v>0</v>
      </c>
      <c r="J20" s="216">
        <v>18.920000000000002</v>
      </c>
      <c r="K20" s="216">
        <v>6.12</v>
      </c>
      <c r="L20" s="216">
        <v>2.42</v>
      </c>
      <c r="M20" s="216">
        <v>0</v>
      </c>
      <c r="N20" s="216">
        <v>1.1100000000000001</v>
      </c>
      <c r="O20" s="216">
        <v>1.87</v>
      </c>
      <c r="P20" s="216">
        <v>2.44</v>
      </c>
      <c r="Q20" s="216">
        <v>0.2</v>
      </c>
      <c r="R20" s="216">
        <v>0.4</v>
      </c>
      <c r="S20" s="216">
        <v>0.25</v>
      </c>
      <c r="T20" s="216">
        <v>0</v>
      </c>
      <c r="U20" s="216">
        <v>5.57</v>
      </c>
      <c r="V20" s="216">
        <v>0.2</v>
      </c>
      <c r="W20" s="216">
        <v>0.38</v>
      </c>
      <c r="X20" s="216">
        <v>1.39</v>
      </c>
      <c r="Y20" s="216">
        <v>0</v>
      </c>
      <c r="Z20" s="216">
        <v>1.31</v>
      </c>
      <c r="AA20" s="216">
        <v>0.74</v>
      </c>
      <c r="AB20" s="216">
        <v>0</v>
      </c>
      <c r="AC20" s="216">
        <v>0.23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2.6</v>
      </c>
      <c r="AL20" s="216">
        <v>0</v>
      </c>
      <c r="AM20" s="216">
        <v>0</v>
      </c>
      <c r="AN20" s="216">
        <v>0</v>
      </c>
      <c r="AO20" s="216">
        <v>34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7.47</v>
      </c>
      <c r="E21" s="216">
        <v>0</v>
      </c>
      <c r="F21" s="216">
        <v>0</v>
      </c>
      <c r="G21" s="216">
        <v>15.72</v>
      </c>
      <c r="H21" s="216">
        <v>0</v>
      </c>
      <c r="I21" s="216">
        <v>0</v>
      </c>
      <c r="J21" s="216">
        <v>18.920000000000002</v>
      </c>
      <c r="K21" s="216">
        <v>6.12</v>
      </c>
      <c r="L21" s="216">
        <v>2.42</v>
      </c>
      <c r="M21" s="216">
        <v>0</v>
      </c>
      <c r="N21" s="216">
        <v>1.1100000000000001</v>
      </c>
      <c r="O21" s="216">
        <v>1.87</v>
      </c>
      <c r="P21" s="216">
        <v>2.44</v>
      </c>
      <c r="Q21" s="216">
        <v>0.2</v>
      </c>
      <c r="R21" s="216">
        <v>0.4</v>
      </c>
      <c r="S21" s="216">
        <v>0.25</v>
      </c>
      <c r="T21" s="216">
        <v>0</v>
      </c>
      <c r="U21" s="216">
        <v>5.57</v>
      </c>
      <c r="V21" s="216">
        <v>0.2</v>
      </c>
      <c r="W21" s="216">
        <v>0.38</v>
      </c>
      <c r="X21" s="216">
        <v>1.39</v>
      </c>
      <c r="Y21" s="216">
        <v>0</v>
      </c>
      <c r="Z21" s="216">
        <v>1.31</v>
      </c>
      <c r="AA21" s="216">
        <v>0.74</v>
      </c>
      <c r="AB21" s="216">
        <v>0</v>
      </c>
      <c r="AC21" s="216">
        <v>0.23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2.6</v>
      </c>
      <c r="AL21" s="216">
        <v>0</v>
      </c>
      <c r="AM21" s="216">
        <v>0</v>
      </c>
      <c r="AN21" s="216">
        <v>0</v>
      </c>
      <c r="AO21" s="216">
        <v>34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7.47</v>
      </c>
      <c r="E22" s="216">
        <v>0</v>
      </c>
      <c r="F22" s="216">
        <v>0</v>
      </c>
      <c r="G22" s="216">
        <v>15.72</v>
      </c>
      <c r="H22" s="216">
        <v>0</v>
      </c>
      <c r="I22" s="216">
        <v>0</v>
      </c>
      <c r="J22" s="216">
        <v>18.920000000000002</v>
      </c>
      <c r="K22" s="216">
        <v>6.12</v>
      </c>
      <c r="L22" s="216">
        <v>2.42</v>
      </c>
      <c r="M22" s="216">
        <v>0</v>
      </c>
      <c r="N22" s="216">
        <v>1.1100000000000001</v>
      </c>
      <c r="O22" s="216">
        <v>1.87</v>
      </c>
      <c r="P22" s="216">
        <v>2.44</v>
      </c>
      <c r="Q22" s="216">
        <v>0.2</v>
      </c>
      <c r="R22" s="216">
        <v>0.4</v>
      </c>
      <c r="S22" s="216">
        <v>0.25</v>
      </c>
      <c r="T22" s="216">
        <v>0</v>
      </c>
      <c r="U22" s="216">
        <v>5.57</v>
      </c>
      <c r="V22" s="216">
        <v>0.2</v>
      </c>
      <c r="W22" s="216">
        <v>0.38</v>
      </c>
      <c r="X22" s="216">
        <v>1.39</v>
      </c>
      <c r="Y22" s="216">
        <v>0</v>
      </c>
      <c r="Z22" s="216">
        <v>1.31</v>
      </c>
      <c r="AA22" s="216">
        <v>0.74</v>
      </c>
      <c r="AB22" s="216">
        <v>0</v>
      </c>
      <c r="AC22" s="216">
        <v>0.23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2.6</v>
      </c>
      <c r="AL22" s="216">
        <v>0</v>
      </c>
      <c r="AM22" s="216">
        <v>0</v>
      </c>
      <c r="AN22" s="216">
        <v>0</v>
      </c>
      <c r="AO22" s="216">
        <v>34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7.47</v>
      </c>
      <c r="E23" s="216">
        <v>0</v>
      </c>
      <c r="F23" s="216">
        <v>0</v>
      </c>
      <c r="G23" s="216">
        <v>15.72</v>
      </c>
      <c r="H23" s="216">
        <v>0</v>
      </c>
      <c r="I23" s="216">
        <v>0</v>
      </c>
      <c r="J23" s="216">
        <v>18.920000000000002</v>
      </c>
      <c r="K23" s="216">
        <v>6.12</v>
      </c>
      <c r="L23" s="216">
        <v>2.42</v>
      </c>
      <c r="M23" s="216">
        <v>0</v>
      </c>
      <c r="N23" s="216">
        <v>1.1100000000000001</v>
      </c>
      <c r="O23" s="216">
        <v>1.87</v>
      </c>
      <c r="P23" s="216">
        <v>2.44</v>
      </c>
      <c r="Q23" s="216">
        <v>0.2</v>
      </c>
      <c r="R23" s="216">
        <v>0.4</v>
      </c>
      <c r="S23" s="216">
        <v>0.25</v>
      </c>
      <c r="T23" s="216">
        <v>0</v>
      </c>
      <c r="U23" s="216">
        <v>5.57</v>
      </c>
      <c r="V23" s="216">
        <v>0.2</v>
      </c>
      <c r="W23" s="216">
        <v>0.41</v>
      </c>
      <c r="X23" s="216">
        <v>1.39</v>
      </c>
      <c r="Y23" s="216">
        <v>0</v>
      </c>
      <c r="Z23" s="216">
        <v>1.31</v>
      </c>
      <c r="AA23" s="216">
        <v>0.74</v>
      </c>
      <c r="AB23" s="216">
        <v>0</v>
      </c>
      <c r="AC23" s="216">
        <v>0.23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2.6</v>
      </c>
      <c r="AL23" s="216">
        <v>0</v>
      </c>
      <c r="AM23" s="216">
        <v>0</v>
      </c>
      <c r="AN23" s="216">
        <v>0</v>
      </c>
      <c r="AO23" s="216">
        <v>34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7.47</v>
      </c>
      <c r="E24" s="216">
        <v>0</v>
      </c>
      <c r="F24" s="216">
        <v>0</v>
      </c>
      <c r="G24" s="216">
        <v>15.72</v>
      </c>
      <c r="H24" s="216">
        <v>0</v>
      </c>
      <c r="I24" s="216">
        <v>0</v>
      </c>
      <c r="J24" s="216">
        <v>18.920000000000002</v>
      </c>
      <c r="K24" s="216">
        <v>6.12</v>
      </c>
      <c r="L24" s="216">
        <v>2.42</v>
      </c>
      <c r="M24" s="216">
        <v>0</v>
      </c>
      <c r="N24" s="216">
        <v>1.1100000000000001</v>
      </c>
      <c r="O24" s="216">
        <v>1.87</v>
      </c>
      <c r="P24" s="216">
        <v>2.44</v>
      </c>
      <c r="Q24" s="216">
        <v>0.2</v>
      </c>
      <c r="R24" s="216">
        <v>0.4</v>
      </c>
      <c r="S24" s="216">
        <v>0.25</v>
      </c>
      <c r="T24" s="216">
        <v>0</v>
      </c>
      <c r="U24" s="216">
        <v>5.57</v>
      </c>
      <c r="V24" s="216">
        <v>0.2</v>
      </c>
      <c r="W24" s="216">
        <v>0.4</v>
      </c>
      <c r="X24" s="216">
        <v>1.39</v>
      </c>
      <c r="Y24" s="216">
        <v>0</v>
      </c>
      <c r="Z24" s="216">
        <v>1.31</v>
      </c>
      <c r="AA24" s="216">
        <v>0.74</v>
      </c>
      <c r="AB24" s="216">
        <v>0</v>
      </c>
      <c r="AC24" s="216">
        <v>0.23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2.6</v>
      </c>
      <c r="AL24" s="216">
        <v>0</v>
      </c>
      <c r="AM24" s="216">
        <v>0</v>
      </c>
      <c r="AN24" s="216">
        <v>0</v>
      </c>
      <c r="AO24" s="216">
        <v>34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7.47</v>
      </c>
      <c r="E25" s="216">
        <v>0</v>
      </c>
      <c r="F25" s="216">
        <v>0</v>
      </c>
      <c r="G25" s="216">
        <v>15.72</v>
      </c>
      <c r="H25" s="216">
        <v>0</v>
      </c>
      <c r="I25" s="216">
        <v>0</v>
      </c>
      <c r="J25" s="216">
        <v>18.920000000000002</v>
      </c>
      <c r="K25" s="216">
        <v>6.12</v>
      </c>
      <c r="L25" s="216">
        <v>2.42</v>
      </c>
      <c r="M25" s="216">
        <v>0</v>
      </c>
      <c r="N25" s="216">
        <v>1.1100000000000001</v>
      </c>
      <c r="O25" s="216">
        <v>1.87</v>
      </c>
      <c r="P25" s="216">
        <v>2.44</v>
      </c>
      <c r="Q25" s="216">
        <v>0.2</v>
      </c>
      <c r="R25" s="216">
        <v>0.4</v>
      </c>
      <c r="S25" s="216">
        <v>0.25</v>
      </c>
      <c r="T25" s="216">
        <v>0</v>
      </c>
      <c r="U25" s="216">
        <v>5.57</v>
      </c>
      <c r="V25" s="216">
        <v>0.2</v>
      </c>
      <c r="W25" s="216">
        <v>0.39</v>
      </c>
      <c r="X25" s="216">
        <v>1.39</v>
      </c>
      <c r="Y25" s="216">
        <v>0</v>
      </c>
      <c r="Z25" s="216">
        <v>1.31</v>
      </c>
      <c r="AA25" s="216">
        <v>0.74</v>
      </c>
      <c r="AB25" s="216">
        <v>0</v>
      </c>
      <c r="AC25" s="216">
        <v>0.23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2.6</v>
      </c>
      <c r="AL25" s="216">
        <v>0</v>
      </c>
      <c r="AM25" s="216">
        <v>0</v>
      </c>
      <c r="AN25" s="216">
        <v>0</v>
      </c>
      <c r="AO25" s="216">
        <v>34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7.47</v>
      </c>
      <c r="E26" s="216">
        <v>0</v>
      </c>
      <c r="F26" s="216">
        <v>0</v>
      </c>
      <c r="G26" s="216">
        <v>15.72</v>
      </c>
      <c r="H26" s="216">
        <v>0</v>
      </c>
      <c r="I26" s="216">
        <v>0</v>
      </c>
      <c r="J26" s="216">
        <v>18.920000000000002</v>
      </c>
      <c r="K26" s="216">
        <v>6.12</v>
      </c>
      <c r="L26" s="216">
        <v>2.42</v>
      </c>
      <c r="M26" s="216">
        <v>0</v>
      </c>
      <c r="N26" s="216">
        <v>1.1100000000000001</v>
      </c>
      <c r="O26" s="216">
        <v>1.87</v>
      </c>
      <c r="P26" s="216">
        <v>2.44</v>
      </c>
      <c r="Q26" s="216">
        <v>0.2</v>
      </c>
      <c r="R26" s="216">
        <v>0.4</v>
      </c>
      <c r="S26" s="216">
        <v>0.25</v>
      </c>
      <c r="T26" s="216">
        <v>0</v>
      </c>
      <c r="U26" s="216">
        <v>5.57</v>
      </c>
      <c r="V26" s="216">
        <v>0.2</v>
      </c>
      <c r="W26" s="216">
        <v>0.39</v>
      </c>
      <c r="X26" s="216">
        <v>1.39</v>
      </c>
      <c r="Y26" s="216">
        <v>0</v>
      </c>
      <c r="Z26" s="216">
        <v>1.31</v>
      </c>
      <c r="AA26" s="216">
        <v>0.74</v>
      </c>
      <c r="AB26" s="216">
        <v>0</v>
      </c>
      <c r="AC26" s="216">
        <v>0.23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2.6</v>
      </c>
      <c r="AL26" s="216">
        <v>0</v>
      </c>
      <c r="AM26" s="216">
        <v>0</v>
      </c>
      <c r="AN26" s="216">
        <v>0</v>
      </c>
      <c r="AO26" s="216">
        <v>34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7.47</v>
      </c>
      <c r="E27" s="216">
        <v>0</v>
      </c>
      <c r="F27" s="216">
        <v>0</v>
      </c>
      <c r="G27" s="216">
        <v>15.72</v>
      </c>
      <c r="H27" s="216">
        <v>0</v>
      </c>
      <c r="I27" s="216">
        <v>9.4600000000000009</v>
      </c>
      <c r="J27" s="216">
        <v>9.4600000000000009</v>
      </c>
      <c r="K27" s="216">
        <v>6.13</v>
      </c>
      <c r="L27" s="216">
        <v>2.42</v>
      </c>
      <c r="M27" s="216">
        <v>0</v>
      </c>
      <c r="N27" s="216">
        <v>1.1100000000000001</v>
      </c>
      <c r="O27" s="216">
        <v>1.87</v>
      </c>
      <c r="P27" s="216">
        <v>2.44</v>
      </c>
      <c r="Q27" s="216">
        <v>0.15</v>
      </c>
      <c r="R27" s="216">
        <v>0.4</v>
      </c>
      <c r="S27" s="216">
        <v>0.25</v>
      </c>
      <c r="T27" s="216">
        <v>0</v>
      </c>
      <c r="U27" s="216">
        <v>5.57</v>
      </c>
      <c r="V27" s="216">
        <v>0.2</v>
      </c>
      <c r="W27" s="216">
        <v>0.39</v>
      </c>
      <c r="X27" s="216">
        <v>1.39</v>
      </c>
      <c r="Y27" s="216">
        <v>0</v>
      </c>
      <c r="Z27" s="216">
        <v>1.31</v>
      </c>
      <c r="AA27" s="216">
        <v>0.74</v>
      </c>
      <c r="AB27" s="216">
        <v>0</v>
      </c>
      <c r="AC27" s="216">
        <v>0.23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2.36</v>
      </c>
      <c r="AL27" s="216">
        <v>0</v>
      </c>
      <c r="AM27" s="216">
        <v>0</v>
      </c>
      <c r="AN27" s="216">
        <v>0</v>
      </c>
      <c r="AO27" s="216">
        <v>25.25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7.47</v>
      </c>
      <c r="E28" s="216">
        <v>0</v>
      </c>
      <c r="F28" s="216">
        <v>0</v>
      </c>
      <c r="G28" s="216">
        <v>15.72</v>
      </c>
      <c r="H28" s="216">
        <v>0</v>
      </c>
      <c r="I28" s="216">
        <v>9.4600000000000009</v>
      </c>
      <c r="J28" s="216">
        <v>9.4600000000000009</v>
      </c>
      <c r="K28" s="216">
        <v>85.03</v>
      </c>
      <c r="L28" s="216">
        <v>2.42</v>
      </c>
      <c r="M28" s="216">
        <v>0</v>
      </c>
      <c r="N28" s="216">
        <v>1.1100000000000001</v>
      </c>
      <c r="O28" s="216">
        <v>1.87</v>
      </c>
      <c r="P28" s="216">
        <v>2.44</v>
      </c>
      <c r="Q28" s="216">
        <v>0</v>
      </c>
      <c r="R28" s="216">
        <v>0.4</v>
      </c>
      <c r="S28" s="216">
        <v>0</v>
      </c>
      <c r="T28" s="216">
        <v>0</v>
      </c>
      <c r="U28" s="216">
        <v>5.57</v>
      </c>
      <c r="V28" s="216">
        <v>0.2</v>
      </c>
      <c r="W28" s="216">
        <v>0.39</v>
      </c>
      <c r="X28" s="216">
        <v>1.39</v>
      </c>
      <c r="Y28" s="216">
        <v>0</v>
      </c>
      <c r="Z28" s="216">
        <v>1.31</v>
      </c>
      <c r="AA28" s="216">
        <v>0.74</v>
      </c>
      <c r="AB28" s="216">
        <v>0</v>
      </c>
      <c r="AC28" s="216">
        <v>0.23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2.36</v>
      </c>
      <c r="AL28" s="216">
        <v>0</v>
      </c>
      <c r="AM28" s="216">
        <v>0</v>
      </c>
      <c r="AN28" s="216">
        <v>0</v>
      </c>
      <c r="AO28" s="216">
        <v>25.25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7.47</v>
      </c>
      <c r="E29" s="216">
        <v>0</v>
      </c>
      <c r="F29" s="216">
        <v>0</v>
      </c>
      <c r="G29" s="216">
        <v>15.72</v>
      </c>
      <c r="H29" s="216">
        <v>0</v>
      </c>
      <c r="I29" s="216">
        <v>9.4600000000000009</v>
      </c>
      <c r="J29" s="216">
        <v>9.4600000000000009</v>
      </c>
      <c r="K29" s="216">
        <v>85.03</v>
      </c>
      <c r="L29" s="216">
        <v>2.42</v>
      </c>
      <c r="M29" s="216">
        <v>0</v>
      </c>
      <c r="N29" s="216">
        <v>1.1100000000000001</v>
      </c>
      <c r="O29" s="216">
        <v>1.87</v>
      </c>
      <c r="P29" s="216">
        <v>2.44</v>
      </c>
      <c r="Q29" s="216">
        <v>0</v>
      </c>
      <c r="R29" s="216">
        <v>0.4</v>
      </c>
      <c r="S29" s="216">
        <v>0</v>
      </c>
      <c r="T29" s="216">
        <v>0</v>
      </c>
      <c r="U29" s="216">
        <v>5.57</v>
      </c>
      <c r="V29" s="216">
        <v>0.2</v>
      </c>
      <c r="W29" s="216">
        <v>0.39</v>
      </c>
      <c r="X29" s="216">
        <v>1.39</v>
      </c>
      <c r="Y29" s="216">
        <v>0</v>
      </c>
      <c r="Z29" s="216">
        <v>1.31</v>
      </c>
      <c r="AA29" s="216">
        <v>0.74</v>
      </c>
      <c r="AB29" s="216">
        <v>0</v>
      </c>
      <c r="AC29" s="216">
        <v>0.23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2.36</v>
      </c>
      <c r="AL29" s="216">
        <v>0</v>
      </c>
      <c r="AM29" s="216">
        <v>0</v>
      </c>
      <c r="AN29" s="216">
        <v>0</v>
      </c>
      <c r="AO29" s="216">
        <v>25.25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7.47</v>
      </c>
      <c r="E30" s="216">
        <v>0</v>
      </c>
      <c r="F30" s="216">
        <v>0</v>
      </c>
      <c r="G30" s="216">
        <v>15.72</v>
      </c>
      <c r="H30" s="216">
        <v>0</v>
      </c>
      <c r="I30" s="216">
        <v>9.4600000000000009</v>
      </c>
      <c r="J30" s="216">
        <v>9.4600000000000009</v>
      </c>
      <c r="K30" s="216">
        <v>85.03</v>
      </c>
      <c r="L30" s="216">
        <v>2.42</v>
      </c>
      <c r="M30" s="216">
        <v>0</v>
      </c>
      <c r="N30" s="216">
        <v>1.1100000000000001</v>
      </c>
      <c r="O30" s="216">
        <v>1.87</v>
      </c>
      <c r="P30" s="216">
        <v>2.44</v>
      </c>
      <c r="Q30" s="216">
        <v>0</v>
      </c>
      <c r="R30" s="216">
        <v>0.4</v>
      </c>
      <c r="S30" s="216">
        <v>0.25</v>
      </c>
      <c r="T30" s="216">
        <v>0</v>
      </c>
      <c r="U30" s="216">
        <v>5.57</v>
      </c>
      <c r="V30" s="216">
        <v>0.2</v>
      </c>
      <c r="W30" s="216">
        <v>0.39</v>
      </c>
      <c r="X30" s="216">
        <v>1.39</v>
      </c>
      <c r="Y30" s="216">
        <v>0</v>
      </c>
      <c r="Z30" s="216">
        <v>1.31</v>
      </c>
      <c r="AA30" s="216">
        <v>0.74</v>
      </c>
      <c r="AB30" s="216">
        <v>0</v>
      </c>
      <c r="AC30" s="216">
        <v>0.45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2.36</v>
      </c>
      <c r="AL30" s="216">
        <v>0</v>
      </c>
      <c r="AM30" s="216">
        <v>0</v>
      </c>
      <c r="AN30" s="216">
        <v>0</v>
      </c>
      <c r="AO30" s="216">
        <v>25.25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7.47</v>
      </c>
      <c r="E31" s="216">
        <v>0</v>
      </c>
      <c r="F31" s="216">
        <v>0</v>
      </c>
      <c r="G31" s="216">
        <v>15.72</v>
      </c>
      <c r="H31" s="216">
        <v>0</v>
      </c>
      <c r="I31" s="216">
        <v>9.4600000000000009</v>
      </c>
      <c r="J31" s="216">
        <v>9.4600000000000009</v>
      </c>
      <c r="K31" s="216">
        <v>85.03</v>
      </c>
      <c r="L31" s="216">
        <v>40.090000000000003</v>
      </c>
      <c r="M31" s="216">
        <v>0</v>
      </c>
      <c r="N31" s="216">
        <v>1.1100000000000001</v>
      </c>
      <c r="O31" s="216">
        <v>1.87</v>
      </c>
      <c r="P31" s="216">
        <v>2.44</v>
      </c>
      <c r="Q31" s="216">
        <v>2.71</v>
      </c>
      <c r="R31" s="216">
        <v>6.77</v>
      </c>
      <c r="S31" s="216">
        <v>3.71</v>
      </c>
      <c r="T31" s="216">
        <v>0</v>
      </c>
      <c r="U31" s="216">
        <v>5.57</v>
      </c>
      <c r="V31" s="216">
        <v>0.2</v>
      </c>
      <c r="W31" s="216">
        <v>0.39</v>
      </c>
      <c r="X31" s="216">
        <v>1.39</v>
      </c>
      <c r="Y31" s="216">
        <v>0</v>
      </c>
      <c r="Z31" s="216">
        <v>1.31</v>
      </c>
      <c r="AA31" s="216">
        <v>0.74</v>
      </c>
      <c r="AB31" s="216">
        <v>0</v>
      </c>
      <c r="AC31" s="216">
        <v>0.45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2.36</v>
      </c>
      <c r="AL31" s="216">
        <v>0</v>
      </c>
      <c r="AM31" s="216">
        <v>0</v>
      </c>
      <c r="AN31" s="216">
        <v>0</v>
      </c>
      <c r="AO31" s="216">
        <v>25.25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7.47</v>
      </c>
      <c r="E32" s="216">
        <v>0</v>
      </c>
      <c r="F32" s="216">
        <v>0</v>
      </c>
      <c r="G32" s="216">
        <v>15.72</v>
      </c>
      <c r="H32" s="216">
        <v>0</v>
      </c>
      <c r="I32" s="216">
        <v>9.4600000000000009</v>
      </c>
      <c r="J32" s="216">
        <v>9.4600000000000009</v>
      </c>
      <c r="K32" s="216">
        <v>85.03</v>
      </c>
      <c r="L32" s="216">
        <v>45.6</v>
      </c>
      <c r="M32" s="216">
        <v>0</v>
      </c>
      <c r="N32" s="216">
        <v>1.1100000000000001</v>
      </c>
      <c r="O32" s="216">
        <v>1.87</v>
      </c>
      <c r="P32" s="216">
        <v>2.44</v>
      </c>
      <c r="Q32" s="216">
        <v>2.71</v>
      </c>
      <c r="R32" s="216">
        <v>6.77</v>
      </c>
      <c r="S32" s="216">
        <v>3.71</v>
      </c>
      <c r="T32" s="216">
        <v>0</v>
      </c>
      <c r="U32" s="216">
        <v>5.57</v>
      </c>
      <c r="V32" s="216">
        <v>0.2</v>
      </c>
      <c r="W32" s="216">
        <v>0.39</v>
      </c>
      <c r="X32" s="216">
        <v>1.39</v>
      </c>
      <c r="Y32" s="216">
        <v>0</v>
      </c>
      <c r="Z32" s="216">
        <v>1.31</v>
      </c>
      <c r="AA32" s="216">
        <v>0.74</v>
      </c>
      <c r="AB32" s="216">
        <v>0</v>
      </c>
      <c r="AC32" s="216">
        <v>0.45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2.36</v>
      </c>
      <c r="AL32" s="216">
        <v>0</v>
      </c>
      <c r="AM32" s="216">
        <v>0</v>
      </c>
      <c r="AN32" s="216">
        <v>0</v>
      </c>
      <c r="AO32" s="216">
        <v>25.25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7.47</v>
      </c>
      <c r="E33" s="216">
        <v>0</v>
      </c>
      <c r="F33" s="216">
        <v>0</v>
      </c>
      <c r="G33" s="216">
        <v>15.72</v>
      </c>
      <c r="H33" s="216">
        <v>0</v>
      </c>
      <c r="I33" s="216">
        <v>9.4600000000000009</v>
      </c>
      <c r="J33" s="216">
        <v>9.4600000000000009</v>
      </c>
      <c r="K33" s="216">
        <v>85.03</v>
      </c>
      <c r="L33" s="216">
        <v>45.6</v>
      </c>
      <c r="M33" s="216">
        <v>0</v>
      </c>
      <c r="N33" s="216">
        <v>1.1100000000000001</v>
      </c>
      <c r="O33" s="216">
        <v>1.87</v>
      </c>
      <c r="P33" s="216">
        <v>2.44</v>
      </c>
      <c r="Q33" s="216">
        <v>2.71</v>
      </c>
      <c r="R33" s="216">
        <v>6.77</v>
      </c>
      <c r="S33" s="216">
        <v>3.71</v>
      </c>
      <c r="T33" s="216">
        <v>0</v>
      </c>
      <c r="U33" s="216">
        <v>5.57</v>
      </c>
      <c r="V33" s="216">
        <v>0.2</v>
      </c>
      <c r="W33" s="216">
        <v>2.0499999999999998</v>
      </c>
      <c r="X33" s="216">
        <v>1.39</v>
      </c>
      <c r="Y33" s="216">
        <v>0</v>
      </c>
      <c r="Z33" s="216">
        <v>1.31</v>
      </c>
      <c r="AA33" s="216">
        <v>0.74</v>
      </c>
      <c r="AB33" s="216">
        <v>0</v>
      </c>
      <c r="AC33" s="216">
        <v>0.45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2.36</v>
      </c>
      <c r="AL33" s="216">
        <v>0</v>
      </c>
      <c r="AM33" s="216">
        <v>0</v>
      </c>
      <c r="AN33" s="216">
        <v>0</v>
      </c>
      <c r="AO33" s="216">
        <v>25.25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7.47</v>
      </c>
      <c r="E34" s="216">
        <v>0</v>
      </c>
      <c r="F34" s="216">
        <v>0</v>
      </c>
      <c r="G34" s="216">
        <v>15.72</v>
      </c>
      <c r="H34" s="216">
        <v>0</v>
      </c>
      <c r="I34" s="216">
        <v>9.4600000000000009</v>
      </c>
      <c r="J34" s="216">
        <v>9.4600000000000009</v>
      </c>
      <c r="K34" s="216">
        <v>85.03</v>
      </c>
      <c r="L34" s="216">
        <v>45.6</v>
      </c>
      <c r="M34" s="216">
        <v>0</v>
      </c>
      <c r="N34" s="216">
        <v>1.1100000000000001</v>
      </c>
      <c r="O34" s="216">
        <v>1.87</v>
      </c>
      <c r="P34" s="216">
        <v>2.44</v>
      </c>
      <c r="Q34" s="216">
        <v>2.71</v>
      </c>
      <c r="R34" s="216">
        <v>6.77</v>
      </c>
      <c r="S34" s="216">
        <v>3.71</v>
      </c>
      <c r="T34" s="216">
        <v>0</v>
      </c>
      <c r="U34" s="216">
        <v>5.57</v>
      </c>
      <c r="V34" s="216">
        <v>0.2</v>
      </c>
      <c r="W34" s="216">
        <v>2.0499999999999998</v>
      </c>
      <c r="X34" s="216">
        <v>1.39</v>
      </c>
      <c r="Y34" s="216">
        <v>0</v>
      </c>
      <c r="Z34" s="216">
        <v>1.31</v>
      </c>
      <c r="AA34" s="216">
        <v>0.74</v>
      </c>
      <c r="AB34" s="216">
        <v>0</v>
      </c>
      <c r="AC34" s="216">
        <v>0.45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2.36</v>
      </c>
      <c r="AL34" s="216">
        <v>0</v>
      </c>
      <c r="AM34" s="216">
        <v>0</v>
      </c>
      <c r="AN34" s="216">
        <v>0</v>
      </c>
      <c r="AO34" s="216">
        <v>25.25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7.47</v>
      </c>
      <c r="E35" s="216">
        <v>0</v>
      </c>
      <c r="F35" s="216">
        <v>0</v>
      </c>
      <c r="G35" s="216">
        <v>15.72</v>
      </c>
      <c r="H35" s="216">
        <v>0</v>
      </c>
      <c r="I35" s="216">
        <v>9.4600000000000009</v>
      </c>
      <c r="J35" s="216">
        <v>9.4600000000000009</v>
      </c>
      <c r="K35" s="216">
        <v>78.319999999999993</v>
      </c>
      <c r="L35" s="216">
        <v>45.95</v>
      </c>
      <c r="M35" s="216">
        <v>0</v>
      </c>
      <c r="N35" s="216">
        <v>1.1100000000000001</v>
      </c>
      <c r="O35" s="216">
        <v>1.87</v>
      </c>
      <c r="P35" s="216">
        <v>2.44</v>
      </c>
      <c r="Q35" s="216">
        <v>2.68</v>
      </c>
      <c r="R35" s="216">
        <v>6.77</v>
      </c>
      <c r="S35" s="216">
        <v>0</v>
      </c>
      <c r="T35" s="216">
        <v>0</v>
      </c>
      <c r="U35" s="216">
        <v>5.57</v>
      </c>
      <c r="V35" s="216">
        <v>0.2</v>
      </c>
      <c r="W35" s="216">
        <v>2.0499999999999998</v>
      </c>
      <c r="X35" s="216">
        <v>1.39</v>
      </c>
      <c r="Y35" s="216">
        <v>0</v>
      </c>
      <c r="Z35" s="216">
        <v>1.31</v>
      </c>
      <c r="AA35" s="216">
        <v>0.74</v>
      </c>
      <c r="AB35" s="216">
        <v>0</v>
      </c>
      <c r="AC35" s="216">
        <v>0.45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2.36</v>
      </c>
      <c r="AL35" s="216">
        <v>0</v>
      </c>
      <c r="AM35" s="216">
        <v>0</v>
      </c>
      <c r="AN35" s="216">
        <v>0</v>
      </c>
      <c r="AO35" s="216">
        <v>27.69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7.47</v>
      </c>
      <c r="E36" s="216">
        <v>0</v>
      </c>
      <c r="F36" s="216">
        <v>0</v>
      </c>
      <c r="G36" s="216">
        <v>15.72</v>
      </c>
      <c r="H36" s="216">
        <v>0</v>
      </c>
      <c r="I36" s="216">
        <v>9.4600000000000009</v>
      </c>
      <c r="J36" s="216">
        <v>9.4600000000000009</v>
      </c>
      <c r="K36" s="216">
        <v>78.319999999999993</v>
      </c>
      <c r="L36" s="216">
        <v>31.54</v>
      </c>
      <c r="M36" s="216">
        <v>0</v>
      </c>
      <c r="N36" s="216">
        <v>1.1100000000000001</v>
      </c>
      <c r="O36" s="216">
        <v>1.87</v>
      </c>
      <c r="P36" s="216">
        <v>2.44</v>
      </c>
      <c r="Q36" s="216">
        <v>2.68</v>
      </c>
      <c r="R36" s="216">
        <v>6.77</v>
      </c>
      <c r="S36" s="216">
        <v>0</v>
      </c>
      <c r="T36" s="216">
        <v>0</v>
      </c>
      <c r="U36" s="216">
        <v>5.57</v>
      </c>
      <c r="V36" s="216">
        <v>0.2</v>
      </c>
      <c r="W36" s="216">
        <v>2.0499999999999998</v>
      </c>
      <c r="X36" s="216">
        <v>1.39</v>
      </c>
      <c r="Y36" s="216">
        <v>0</v>
      </c>
      <c r="Z36" s="216">
        <v>1.31</v>
      </c>
      <c r="AA36" s="216">
        <v>0.74</v>
      </c>
      <c r="AB36" s="216">
        <v>0</v>
      </c>
      <c r="AC36" s="216">
        <v>0.45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2.36</v>
      </c>
      <c r="AL36" s="216">
        <v>0</v>
      </c>
      <c r="AM36" s="216">
        <v>0</v>
      </c>
      <c r="AN36" s="216">
        <v>0</v>
      </c>
      <c r="AO36" s="216">
        <v>27.69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7.47</v>
      </c>
      <c r="E37" s="216">
        <v>0</v>
      </c>
      <c r="F37" s="216">
        <v>0</v>
      </c>
      <c r="G37" s="216">
        <v>15.72</v>
      </c>
      <c r="H37" s="216">
        <v>0</v>
      </c>
      <c r="I37" s="216">
        <v>9.4600000000000009</v>
      </c>
      <c r="J37" s="216">
        <v>9.4600000000000009</v>
      </c>
      <c r="K37" s="216">
        <v>78.28</v>
      </c>
      <c r="L37" s="216">
        <v>31.46</v>
      </c>
      <c r="M37" s="216">
        <v>0</v>
      </c>
      <c r="N37" s="216">
        <v>1.1100000000000001</v>
      </c>
      <c r="O37" s="216">
        <v>1.87</v>
      </c>
      <c r="P37" s="216">
        <v>2.44</v>
      </c>
      <c r="Q37" s="216">
        <v>2.67</v>
      </c>
      <c r="R37" s="216">
        <v>6.77</v>
      </c>
      <c r="S37" s="216">
        <v>0</v>
      </c>
      <c r="T37" s="216">
        <v>0</v>
      </c>
      <c r="U37" s="216">
        <v>5.57</v>
      </c>
      <c r="V37" s="216">
        <v>0.2</v>
      </c>
      <c r="W37" s="216">
        <v>2.0499999999999998</v>
      </c>
      <c r="X37" s="216">
        <v>0</v>
      </c>
      <c r="Y37" s="216">
        <v>0</v>
      </c>
      <c r="Z37" s="216">
        <v>1.31</v>
      </c>
      <c r="AA37" s="216">
        <v>0.74</v>
      </c>
      <c r="AB37" s="216">
        <v>0</v>
      </c>
      <c r="AC37" s="216">
        <v>0.45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2.36</v>
      </c>
      <c r="AL37" s="216">
        <v>0</v>
      </c>
      <c r="AM37" s="216">
        <v>0</v>
      </c>
      <c r="AN37" s="216">
        <v>0</v>
      </c>
      <c r="AO37" s="216">
        <v>27.69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7.47</v>
      </c>
      <c r="E38" s="216">
        <v>0</v>
      </c>
      <c r="F38" s="216">
        <v>0</v>
      </c>
      <c r="G38" s="216">
        <v>15.72</v>
      </c>
      <c r="H38" s="216">
        <v>0</v>
      </c>
      <c r="I38" s="216">
        <v>9.4600000000000009</v>
      </c>
      <c r="J38" s="216">
        <v>9.4600000000000009</v>
      </c>
      <c r="K38" s="216">
        <v>78.28</v>
      </c>
      <c r="L38" s="216">
        <v>21.91</v>
      </c>
      <c r="M38" s="216">
        <v>0</v>
      </c>
      <c r="N38" s="216">
        <v>1.1100000000000001</v>
      </c>
      <c r="O38" s="216">
        <v>1.87</v>
      </c>
      <c r="P38" s="216">
        <v>2.44</v>
      </c>
      <c r="Q38" s="216">
        <v>2.67</v>
      </c>
      <c r="R38" s="216">
        <v>6.77</v>
      </c>
      <c r="S38" s="216">
        <v>0</v>
      </c>
      <c r="T38" s="216">
        <v>0</v>
      </c>
      <c r="U38" s="216">
        <v>5.57</v>
      </c>
      <c r="V38" s="216">
        <v>0.2</v>
      </c>
      <c r="W38" s="216">
        <v>2.0499999999999998</v>
      </c>
      <c r="X38" s="216">
        <v>1.39</v>
      </c>
      <c r="Y38" s="216">
        <v>0</v>
      </c>
      <c r="Z38" s="216">
        <v>1.31</v>
      </c>
      <c r="AA38" s="216">
        <v>0.74</v>
      </c>
      <c r="AB38" s="216">
        <v>0</v>
      </c>
      <c r="AC38" s="216">
        <v>0.23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2.36</v>
      </c>
      <c r="AL38" s="216">
        <v>0</v>
      </c>
      <c r="AM38" s="216">
        <v>0</v>
      </c>
      <c r="AN38" s="216">
        <v>0</v>
      </c>
      <c r="AO38" s="216">
        <v>27.1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7.31</v>
      </c>
      <c r="E39" s="216">
        <v>0</v>
      </c>
      <c r="F39" s="216">
        <v>0</v>
      </c>
      <c r="G39" s="216">
        <v>15.72</v>
      </c>
      <c r="H39" s="216">
        <v>0</v>
      </c>
      <c r="I39" s="216">
        <v>9.4600000000000009</v>
      </c>
      <c r="J39" s="216">
        <v>9.4600000000000009</v>
      </c>
      <c r="K39" s="216">
        <v>78.28</v>
      </c>
      <c r="L39" s="216">
        <v>45.91</v>
      </c>
      <c r="M39" s="216">
        <v>0</v>
      </c>
      <c r="N39" s="216">
        <v>1.1100000000000001</v>
      </c>
      <c r="O39" s="216">
        <v>1.87</v>
      </c>
      <c r="P39" s="216">
        <v>2.44</v>
      </c>
      <c r="Q39" s="216">
        <v>0</v>
      </c>
      <c r="R39" s="216">
        <v>0.4</v>
      </c>
      <c r="S39" s="216">
        <v>0</v>
      </c>
      <c r="T39" s="216">
        <v>0</v>
      </c>
      <c r="U39" s="216">
        <v>5.57</v>
      </c>
      <c r="V39" s="216">
        <v>0.2</v>
      </c>
      <c r="W39" s="216">
        <v>2.0499999999999998</v>
      </c>
      <c r="X39" s="216">
        <v>1.39</v>
      </c>
      <c r="Y39" s="216">
        <v>0</v>
      </c>
      <c r="Z39" s="216">
        <v>1.31</v>
      </c>
      <c r="AA39" s="216">
        <v>0.74</v>
      </c>
      <c r="AB39" s="216">
        <v>0</v>
      </c>
      <c r="AC39" s="216">
        <v>0.23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2.36</v>
      </c>
      <c r="AL39" s="216">
        <v>0</v>
      </c>
      <c r="AM39" s="216">
        <v>0</v>
      </c>
      <c r="AN39" s="216">
        <v>0</v>
      </c>
      <c r="AO39" s="216">
        <v>25.93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7.31</v>
      </c>
      <c r="E40" s="216">
        <v>0</v>
      </c>
      <c r="F40" s="216">
        <v>0</v>
      </c>
      <c r="G40" s="216">
        <v>15.72</v>
      </c>
      <c r="H40" s="216">
        <v>0</v>
      </c>
      <c r="I40" s="216">
        <v>9.4600000000000009</v>
      </c>
      <c r="J40" s="216">
        <v>9.4600000000000009</v>
      </c>
      <c r="K40" s="216">
        <v>78.28</v>
      </c>
      <c r="L40" s="216">
        <v>45.91</v>
      </c>
      <c r="M40" s="216">
        <v>0</v>
      </c>
      <c r="N40" s="216">
        <v>1.1100000000000001</v>
      </c>
      <c r="O40" s="216">
        <v>1.87</v>
      </c>
      <c r="P40" s="216">
        <v>2.44</v>
      </c>
      <c r="Q40" s="216">
        <v>0</v>
      </c>
      <c r="R40" s="216">
        <v>0.4</v>
      </c>
      <c r="S40" s="216">
        <v>0</v>
      </c>
      <c r="T40" s="216">
        <v>0</v>
      </c>
      <c r="U40" s="216">
        <v>5.57</v>
      </c>
      <c r="V40" s="216">
        <v>0.2</v>
      </c>
      <c r="W40" s="216">
        <v>2.0499999999999998</v>
      </c>
      <c r="X40" s="216">
        <v>1.39</v>
      </c>
      <c r="Y40" s="216">
        <v>0</v>
      </c>
      <c r="Z40" s="216">
        <v>1.31</v>
      </c>
      <c r="AA40" s="216">
        <v>0.74</v>
      </c>
      <c r="AB40" s="216">
        <v>0</v>
      </c>
      <c r="AC40" s="216">
        <v>0.23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2.36</v>
      </c>
      <c r="AL40" s="216">
        <v>0</v>
      </c>
      <c r="AM40" s="216">
        <v>0</v>
      </c>
      <c r="AN40" s="216">
        <v>0</v>
      </c>
      <c r="AO40" s="216">
        <v>25.93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7.31</v>
      </c>
      <c r="E41" s="216">
        <v>0</v>
      </c>
      <c r="F41" s="216">
        <v>0</v>
      </c>
      <c r="G41" s="216">
        <v>15.72</v>
      </c>
      <c r="H41" s="216">
        <v>0</v>
      </c>
      <c r="I41" s="216">
        <v>9.4600000000000009</v>
      </c>
      <c r="J41" s="216">
        <v>9.4600000000000009</v>
      </c>
      <c r="K41" s="216">
        <v>78.28</v>
      </c>
      <c r="L41" s="216">
        <v>45.6</v>
      </c>
      <c r="M41" s="216">
        <v>0</v>
      </c>
      <c r="N41" s="216">
        <v>1.1100000000000001</v>
      </c>
      <c r="O41" s="216">
        <v>1.87</v>
      </c>
      <c r="P41" s="216">
        <v>2.44</v>
      </c>
      <c r="Q41" s="216">
        <v>0</v>
      </c>
      <c r="R41" s="216">
        <v>0.4</v>
      </c>
      <c r="S41" s="216">
        <v>0</v>
      </c>
      <c r="T41" s="216">
        <v>0</v>
      </c>
      <c r="U41" s="216">
        <v>5.57</v>
      </c>
      <c r="V41" s="216">
        <v>0.2</v>
      </c>
      <c r="W41" s="216">
        <v>2.0499999999999998</v>
      </c>
      <c r="X41" s="216">
        <v>1.39</v>
      </c>
      <c r="Y41" s="216">
        <v>0</v>
      </c>
      <c r="Z41" s="216">
        <v>1.31</v>
      </c>
      <c r="AA41" s="216">
        <v>0.74</v>
      </c>
      <c r="AB41" s="216">
        <v>0</v>
      </c>
      <c r="AC41" s="216">
        <v>0.23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2.36</v>
      </c>
      <c r="AL41" s="216">
        <v>0</v>
      </c>
      <c r="AM41" s="216">
        <v>0</v>
      </c>
      <c r="AN41" s="216">
        <v>0</v>
      </c>
      <c r="AO41" s="216">
        <v>25.93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7.31</v>
      </c>
      <c r="E42" s="216">
        <v>0</v>
      </c>
      <c r="F42" s="216">
        <v>0</v>
      </c>
      <c r="G42" s="216">
        <v>15.72</v>
      </c>
      <c r="H42" s="216">
        <v>0</v>
      </c>
      <c r="I42" s="216">
        <v>9.4600000000000009</v>
      </c>
      <c r="J42" s="216">
        <v>9.4600000000000009</v>
      </c>
      <c r="K42" s="216">
        <v>78.28</v>
      </c>
      <c r="L42" s="216">
        <v>45.6</v>
      </c>
      <c r="M42" s="216">
        <v>0</v>
      </c>
      <c r="N42" s="216">
        <v>1.1100000000000001</v>
      </c>
      <c r="O42" s="216">
        <v>1.87</v>
      </c>
      <c r="P42" s="216">
        <v>2.44</v>
      </c>
      <c r="Q42" s="216">
        <v>0</v>
      </c>
      <c r="R42" s="216">
        <v>0.4</v>
      </c>
      <c r="S42" s="216">
        <v>0</v>
      </c>
      <c r="T42" s="216">
        <v>0</v>
      </c>
      <c r="U42" s="216">
        <v>5.57</v>
      </c>
      <c r="V42" s="216">
        <v>0.2</v>
      </c>
      <c r="W42" s="216">
        <v>2.0499999999999998</v>
      </c>
      <c r="X42" s="216">
        <v>1.39</v>
      </c>
      <c r="Y42" s="216">
        <v>0</v>
      </c>
      <c r="Z42" s="216">
        <v>1.31</v>
      </c>
      <c r="AA42" s="216">
        <v>0.74</v>
      </c>
      <c r="AB42" s="216">
        <v>0</v>
      </c>
      <c r="AC42" s="216">
        <v>0.23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2.36</v>
      </c>
      <c r="AL42" s="216">
        <v>0</v>
      </c>
      <c r="AM42" s="216">
        <v>0</v>
      </c>
      <c r="AN42" s="216">
        <v>0</v>
      </c>
      <c r="AO42" s="216">
        <v>25.35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7.2</v>
      </c>
      <c r="E43" s="216">
        <v>0</v>
      </c>
      <c r="F43" s="216">
        <v>0</v>
      </c>
      <c r="G43" s="216">
        <v>15.72</v>
      </c>
      <c r="H43" s="216">
        <v>0</v>
      </c>
      <c r="I43" s="216">
        <v>9.4600000000000009</v>
      </c>
      <c r="J43" s="216">
        <v>9.4600000000000009</v>
      </c>
      <c r="K43" s="216">
        <v>85.03</v>
      </c>
      <c r="L43" s="216">
        <v>45.52</v>
      </c>
      <c r="M43" s="216">
        <v>0</v>
      </c>
      <c r="N43" s="216">
        <v>1.1100000000000001</v>
      </c>
      <c r="O43" s="216">
        <v>1.87</v>
      </c>
      <c r="P43" s="216">
        <v>2.44</v>
      </c>
      <c r="Q43" s="216">
        <v>0</v>
      </c>
      <c r="R43" s="216">
        <v>0.4</v>
      </c>
      <c r="S43" s="216">
        <v>0</v>
      </c>
      <c r="T43" s="216">
        <v>0</v>
      </c>
      <c r="U43" s="216">
        <v>5.57</v>
      </c>
      <c r="V43" s="216">
        <v>0.2</v>
      </c>
      <c r="W43" s="216">
        <v>2.0499999999999998</v>
      </c>
      <c r="X43" s="216">
        <v>1.39</v>
      </c>
      <c r="Y43" s="216">
        <v>0</v>
      </c>
      <c r="Z43" s="216">
        <v>1.31</v>
      </c>
      <c r="AA43" s="216">
        <v>0.74</v>
      </c>
      <c r="AB43" s="216">
        <v>0</v>
      </c>
      <c r="AC43" s="216">
        <v>-11.13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25.93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7.2</v>
      </c>
      <c r="E44" s="216">
        <v>0</v>
      </c>
      <c r="F44" s="216">
        <v>0</v>
      </c>
      <c r="G44" s="216">
        <v>15.72</v>
      </c>
      <c r="H44" s="216">
        <v>0</v>
      </c>
      <c r="I44" s="216">
        <v>9.4600000000000009</v>
      </c>
      <c r="J44" s="216">
        <v>9.4600000000000009</v>
      </c>
      <c r="K44" s="216">
        <v>85.03</v>
      </c>
      <c r="L44" s="216">
        <v>45.52</v>
      </c>
      <c r="M44" s="216">
        <v>0</v>
      </c>
      <c r="N44" s="216">
        <v>1.1100000000000001</v>
      </c>
      <c r="O44" s="216">
        <v>1.87</v>
      </c>
      <c r="P44" s="216">
        <v>2.44</v>
      </c>
      <c r="Q44" s="216">
        <v>0</v>
      </c>
      <c r="R44" s="216">
        <v>0.4</v>
      </c>
      <c r="S44" s="216">
        <v>0.18</v>
      </c>
      <c r="T44" s="216">
        <v>0</v>
      </c>
      <c r="U44" s="216">
        <v>5.57</v>
      </c>
      <c r="V44" s="216">
        <v>0.2</v>
      </c>
      <c r="W44" s="216">
        <v>2.0499999999999998</v>
      </c>
      <c r="X44" s="216">
        <v>1.39</v>
      </c>
      <c r="Y44" s="216">
        <v>0</v>
      </c>
      <c r="Z44" s="216">
        <v>1.31</v>
      </c>
      <c r="AA44" s="216">
        <v>0.74</v>
      </c>
      <c r="AB44" s="216">
        <v>0</v>
      </c>
      <c r="AC44" s="216">
        <v>-11.13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26.23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7.2</v>
      </c>
      <c r="E45" s="216">
        <v>0</v>
      </c>
      <c r="F45" s="216">
        <v>0</v>
      </c>
      <c r="G45" s="216">
        <v>15.72</v>
      </c>
      <c r="H45" s="216">
        <v>0</v>
      </c>
      <c r="I45" s="216">
        <v>9.4600000000000009</v>
      </c>
      <c r="J45" s="216">
        <v>9.4600000000000009</v>
      </c>
      <c r="K45" s="216">
        <v>85.03</v>
      </c>
      <c r="L45" s="216">
        <v>45.42</v>
      </c>
      <c r="M45" s="216">
        <v>0</v>
      </c>
      <c r="N45" s="216">
        <v>1.1100000000000001</v>
      </c>
      <c r="O45" s="216">
        <v>1.87</v>
      </c>
      <c r="P45" s="216">
        <v>2.44</v>
      </c>
      <c r="Q45" s="216">
        <v>0</v>
      </c>
      <c r="R45" s="216">
        <v>0.4</v>
      </c>
      <c r="S45" s="216">
        <v>3.71</v>
      </c>
      <c r="T45" s="216">
        <v>0</v>
      </c>
      <c r="U45" s="216">
        <v>5.57</v>
      </c>
      <c r="V45" s="216">
        <v>0.2</v>
      </c>
      <c r="W45" s="216">
        <v>2.0499999999999998</v>
      </c>
      <c r="X45" s="216">
        <v>1.39</v>
      </c>
      <c r="Y45" s="216">
        <v>0</v>
      </c>
      <c r="Z45" s="216">
        <v>1.31</v>
      </c>
      <c r="AA45" s="216">
        <v>0.74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26.23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7.2</v>
      </c>
      <c r="E46" s="216">
        <v>0</v>
      </c>
      <c r="F46" s="216">
        <v>0</v>
      </c>
      <c r="G46" s="216">
        <v>15.72</v>
      </c>
      <c r="H46" s="216">
        <v>0</v>
      </c>
      <c r="I46" s="216">
        <v>9.4600000000000009</v>
      </c>
      <c r="J46" s="216">
        <v>9.4600000000000009</v>
      </c>
      <c r="K46" s="216">
        <v>85.03</v>
      </c>
      <c r="L46" s="216">
        <v>45.42</v>
      </c>
      <c r="M46" s="216">
        <v>0</v>
      </c>
      <c r="N46" s="216">
        <v>1.1100000000000001</v>
      </c>
      <c r="O46" s="216">
        <v>1.87</v>
      </c>
      <c r="P46" s="216">
        <v>2.44</v>
      </c>
      <c r="Q46" s="216">
        <v>0</v>
      </c>
      <c r="R46" s="216">
        <v>0.4</v>
      </c>
      <c r="S46" s="216">
        <v>3.71</v>
      </c>
      <c r="T46" s="216">
        <v>0</v>
      </c>
      <c r="U46" s="216">
        <v>5.57</v>
      </c>
      <c r="V46" s="216">
        <v>0.2</v>
      </c>
      <c r="W46" s="216">
        <v>2.0499999999999998</v>
      </c>
      <c r="X46" s="216">
        <v>1.39</v>
      </c>
      <c r="Y46" s="216">
        <v>0</v>
      </c>
      <c r="Z46" s="216">
        <v>1.31</v>
      </c>
      <c r="AA46" s="216">
        <v>0.74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27.1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7.2</v>
      </c>
      <c r="E47" s="216">
        <v>0</v>
      </c>
      <c r="F47" s="216">
        <v>0</v>
      </c>
      <c r="G47" s="216">
        <v>15.72</v>
      </c>
      <c r="H47" s="216">
        <v>0</v>
      </c>
      <c r="I47" s="216">
        <v>9.4600000000000009</v>
      </c>
      <c r="J47" s="216">
        <v>9.4600000000000009</v>
      </c>
      <c r="K47" s="216">
        <v>85.03</v>
      </c>
      <c r="L47" s="216">
        <v>45.52</v>
      </c>
      <c r="M47" s="216">
        <v>0</v>
      </c>
      <c r="N47" s="216">
        <v>1.1100000000000001</v>
      </c>
      <c r="O47" s="216">
        <v>1.87</v>
      </c>
      <c r="P47" s="216">
        <v>2.44</v>
      </c>
      <c r="Q47" s="216">
        <v>0</v>
      </c>
      <c r="R47" s="216">
        <v>0.4</v>
      </c>
      <c r="S47" s="216">
        <v>3.71</v>
      </c>
      <c r="T47" s="216">
        <v>0</v>
      </c>
      <c r="U47" s="216">
        <v>5.57</v>
      </c>
      <c r="V47" s="216">
        <v>0.2</v>
      </c>
      <c r="W47" s="216">
        <v>2.0499999999999998</v>
      </c>
      <c r="X47" s="216">
        <v>1.39</v>
      </c>
      <c r="Y47" s="216">
        <v>0</v>
      </c>
      <c r="Z47" s="216">
        <v>1.31</v>
      </c>
      <c r="AA47" s="216">
        <v>0.74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27.1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7.2</v>
      </c>
      <c r="E48" s="216">
        <v>0</v>
      </c>
      <c r="F48" s="216">
        <v>0</v>
      </c>
      <c r="G48" s="216">
        <v>15.72</v>
      </c>
      <c r="H48" s="216">
        <v>0</v>
      </c>
      <c r="I48" s="216">
        <v>9.4600000000000009</v>
      </c>
      <c r="J48" s="216">
        <v>9.4600000000000009</v>
      </c>
      <c r="K48" s="216">
        <v>85.03</v>
      </c>
      <c r="L48" s="216">
        <v>45.52</v>
      </c>
      <c r="M48" s="216">
        <v>0</v>
      </c>
      <c r="N48" s="216">
        <v>1.1100000000000001</v>
      </c>
      <c r="O48" s="216">
        <v>1.87</v>
      </c>
      <c r="P48" s="216">
        <v>2.44</v>
      </c>
      <c r="Q48" s="216">
        <v>0</v>
      </c>
      <c r="R48" s="216">
        <v>0.4</v>
      </c>
      <c r="S48" s="216">
        <v>3.71</v>
      </c>
      <c r="T48" s="216">
        <v>0</v>
      </c>
      <c r="U48" s="216">
        <v>5.57</v>
      </c>
      <c r="V48" s="216">
        <v>0.2</v>
      </c>
      <c r="W48" s="216">
        <v>2.0499999999999998</v>
      </c>
      <c r="X48" s="216">
        <v>1.39</v>
      </c>
      <c r="Y48" s="216">
        <v>0</v>
      </c>
      <c r="Z48" s="216">
        <v>1.31</v>
      </c>
      <c r="AA48" s="216">
        <v>0.74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26.52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7.2</v>
      </c>
      <c r="E49" s="216">
        <v>0</v>
      </c>
      <c r="F49" s="216">
        <v>0</v>
      </c>
      <c r="G49" s="216">
        <v>15.72</v>
      </c>
      <c r="H49" s="216">
        <v>0</v>
      </c>
      <c r="I49" s="216">
        <v>9.4600000000000009</v>
      </c>
      <c r="J49" s="216">
        <v>9.4600000000000009</v>
      </c>
      <c r="K49" s="216">
        <v>85.03</v>
      </c>
      <c r="L49" s="216">
        <v>45.33</v>
      </c>
      <c r="M49" s="216">
        <v>0</v>
      </c>
      <c r="N49" s="216">
        <v>1.1100000000000001</v>
      </c>
      <c r="O49" s="216">
        <v>1.87</v>
      </c>
      <c r="P49" s="216">
        <v>2.44</v>
      </c>
      <c r="Q49" s="216">
        <v>0</v>
      </c>
      <c r="R49" s="216">
        <v>0.4</v>
      </c>
      <c r="S49" s="216">
        <v>3.71</v>
      </c>
      <c r="T49" s="216">
        <v>0</v>
      </c>
      <c r="U49" s="216">
        <v>5.57</v>
      </c>
      <c r="V49" s="216">
        <v>0.2</v>
      </c>
      <c r="W49" s="216">
        <v>2.0499999999999998</v>
      </c>
      <c r="X49" s="216">
        <v>1.39</v>
      </c>
      <c r="Y49" s="216">
        <v>0</v>
      </c>
      <c r="Z49" s="216">
        <v>1.04</v>
      </c>
      <c r="AA49" s="216">
        <v>0.56000000000000005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26.23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7.2</v>
      </c>
      <c r="E50" s="216">
        <v>0</v>
      </c>
      <c r="F50" s="216">
        <v>0</v>
      </c>
      <c r="G50" s="216">
        <v>15.72</v>
      </c>
      <c r="H50" s="216">
        <v>0</v>
      </c>
      <c r="I50" s="216">
        <v>9.4600000000000009</v>
      </c>
      <c r="J50" s="216">
        <v>9.4600000000000009</v>
      </c>
      <c r="K50" s="216">
        <v>85.03</v>
      </c>
      <c r="L50" s="216">
        <v>45.33</v>
      </c>
      <c r="M50" s="216">
        <v>0</v>
      </c>
      <c r="N50" s="216">
        <v>1.1100000000000001</v>
      </c>
      <c r="O50" s="216">
        <v>1.87</v>
      </c>
      <c r="P50" s="216">
        <v>2.44</v>
      </c>
      <c r="Q50" s="216">
        <v>0</v>
      </c>
      <c r="R50" s="216">
        <v>0.4</v>
      </c>
      <c r="S50" s="216">
        <v>3.71</v>
      </c>
      <c r="T50" s="216">
        <v>0</v>
      </c>
      <c r="U50" s="216">
        <v>5.57</v>
      </c>
      <c r="V50" s="216">
        <v>0.2</v>
      </c>
      <c r="W50" s="216">
        <v>2.0499999999999998</v>
      </c>
      <c r="X50" s="216">
        <v>1.39</v>
      </c>
      <c r="Y50" s="216">
        <v>0</v>
      </c>
      <c r="Z50" s="216">
        <v>1.04</v>
      </c>
      <c r="AA50" s="216">
        <v>0.56000000000000005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27.1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7.2</v>
      </c>
      <c r="E51" s="216">
        <v>0</v>
      </c>
      <c r="F51" s="216">
        <v>0</v>
      </c>
      <c r="G51" s="216">
        <v>15.72</v>
      </c>
      <c r="H51" s="216">
        <v>0</v>
      </c>
      <c r="I51" s="216">
        <v>9.4600000000000009</v>
      </c>
      <c r="J51" s="216">
        <v>9.4600000000000009</v>
      </c>
      <c r="K51" s="216">
        <v>78.400000000000006</v>
      </c>
      <c r="L51" s="216">
        <v>45.33</v>
      </c>
      <c r="M51" s="216">
        <v>0</v>
      </c>
      <c r="N51" s="216">
        <v>1.1100000000000001</v>
      </c>
      <c r="O51" s="216">
        <v>1.87</v>
      </c>
      <c r="P51" s="216">
        <v>2.44</v>
      </c>
      <c r="Q51" s="216">
        <v>2.54</v>
      </c>
      <c r="R51" s="216">
        <v>0.4</v>
      </c>
      <c r="S51" s="216">
        <v>3.39</v>
      </c>
      <c r="T51" s="216">
        <v>0</v>
      </c>
      <c r="U51" s="216">
        <v>5.57</v>
      </c>
      <c r="V51" s="216">
        <v>0.2</v>
      </c>
      <c r="W51" s="216">
        <v>2.0499999999999998</v>
      </c>
      <c r="X51" s="216">
        <v>1.39</v>
      </c>
      <c r="Y51" s="216">
        <v>0</v>
      </c>
      <c r="Z51" s="216">
        <v>1.31</v>
      </c>
      <c r="AA51" s="216">
        <v>0.74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-1.18</v>
      </c>
      <c r="AL51" s="216">
        <v>0</v>
      </c>
      <c r="AM51" s="216">
        <v>0</v>
      </c>
      <c r="AN51" s="216">
        <v>0</v>
      </c>
      <c r="AO51" s="216">
        <v>27.1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7.2</v>
      </c>
      <c r="E52" s="216">
        <v>0</v>
      </c>
      <c r="F52" s="216">
        <v>0</v>
      </c>
      <c r="G52" s="216">
        <v>15.72</v>
      </c>
      <c r="H52" s="216">
        <v>0</v>
      </c>
      <c r="I52" s="216">
        <v>9.4600000000000009</v>
      </c>
      <c r="J52" s="216">
        <v>9.4600000000000009</v>
      </c>
      <c r="K52" s="216">
        <v>78.400000000000006</v>
      </c>
      <c r="L52" s="216">
        <v>45.33</v>
      </c>
      <c r="M52" s="216">
        <v>0</v>
      </c>
      <c r="N52" s="216">
        <v>1.1100000000000001</v>
      </c>
      <c r="O52" s="216">
        <v>1.87</v>
      </c>
      <c r="P52" s="216">
        <v>2.44</v>
      </c>
      <c r="Q52" s="216">
        <v>2.54</v>
      </c>
      <c r="R52" s="216">
        <v>0.4</v>
      </c>
      <c r="S52" s="216">
        <v>3.39</v>
      </c>
      <c r="T52" s="216">
        <v>0</v>
      </c>
      <c r="U52" s="216">
        <v>5.57</v>
      </c>
      <c r="V52" s="216">
        <v>0.2</v>
      </c>
      <c r="W52" s="216">
        <v>2.0499999999999998</v>
      </c>
      <c r="X52" s="216">
        <v>1.39</v>
      </c>
      <c r="Y52" s="216">
        <v>0</v>
      </c>
      <c r="Z52" s="216">
        <v>1.31</v>
      </c>
      <c r="AA52" s="216">
        <v>0.74</v>
      </c>
      <c r="AB52" s="216">
        <v>0</v>
      </c>
      <c r="AC52" s="216">
        <v>-10.99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-1.18</v>
      </c>
      <c r="AL52" s="216">
        <v>0</v>
      </c>
      <c r="AM52" s="216">
        <v>0</v>
      </c>
      <c r="AN52" s="216">
        <v>0</v>
      </c>
      <c r="AO52" s="216">
        <v>28.24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7.2</v>
      </c>
      <c r="E53" s="216">
        <v>0</v>
      </c>
      <c r="F53" s="216">
        <v>0</v>
      </c>
      <c r="G53" s="216">
        <v>15.72</v>
      </c>
      <c r="H53" s="216">
        <v>0</v>
      </c>
      <c r="I53" s="216">
        <v>9.4600000000000009</v>
      </c>
      <c r="J53" s="216">
        <v>9.4600000000000009</v>
      </c>
      <c r="K53" s="216">
        <v>78.47</v>
      </c>
      <c r="L53" s="216">
        <v>47.01</v>
      </c>
      <c r="M53" s="216">
        <v>0</v>
      </c>
      <c r="N53" s="216">
        <v>1.1100000000000001</v>
      </c>
      <c r="O53" s="216">
        <v>1.87</v>
      </c>
      <c r="P53" s="216">
        <v>2.44</v>
      </c>
      <c r="Q53" s="216">
        <v>2.54</v>
      </c>
      <c r="R53" s="216">
        <v>0.4</v>
      </c>
      <c r="S53" s="216">
        <v>3.54</v>
      </c>
      <c r="T53" s="216">
        <v>0</v>
      </c>
      <c r="U53" s="216">
        <v>5.57</v>
      </c>
      <c r="V53" s="216">
        <v>0.2</v>
      </c>
      <c r="W53" s="216">
        <v>2.0499999999999998</v>
      </c>
      <c r="X53" s="216">
        <v>1.39</v>
      </c>
      <c r="Y53" s="216">
        <v>0</v>
      </c>
      <c r="Z53" s="216">
        <v>1.31</v>
      </c>
      <c r="AA53" s="216">
        <v>0.74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-1.18</v>
      </c>
      <c r="AL53" s="216">
        <v>0</v>
      </c>
      <c r="AM53" s="216">
        <v>0</v>
      </c>
      <c r="AN53" s="216">
        <v>0</v>
      </c>
      <c r="AO53" s="216">
        <v>27.01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7.2</v>
      </c>
      <c r="E54" s="216">
        <v>0</v>
      </c>
      <c r="F54" s="216">
        <v>0</v>
      </c>
      <c r="G54" s="216">
        <v>15.72</v>
      </c>
      <c r="H54" s="216">
        <v>0</v>
      </c>
      <c r="I54" s="216">
        <v>9.4600000000000009</v>
      </c>
      <c r="J54" s="216">
        <v>9.4600000000000009</v>
      </c>
      <c r="K54" s="216">
        <v>78.47</v>
      </c>
      <c r="L54" s="216">
        <v>47.01</v>
      </c>
      <c r="M54" s="216">
        <v>0</v>
      </c>
      <c r="N54" s="216">
        <v>1.1100000000000001</v>
      </c>
      <c r="O54" s="216">
        <v>1.87</v>
      </c>
      <c r="P54" s="216">
        <v>2.44</v>
      </c>
      <c r="Q54" s="216">
        <v>2.54</v>
      </c>
      <c r="R54" s="216">
        <v>0.4</v>
      </c>
      <c r="S54" s="216">
        <v>3.54</v>
      </c>
      <c r="T54" s="216">
        <v>0</v>
      </c>
      <c r="U54" s="216">
        <v>5.57</v>
      </c>
      <c r="V54" s="216">
        <v>0.2</v>
      </c>
      <c r="W54" s="216">
        <v>2.0499999999999998</v>
      </c>
      <c r="X54" s="216">
        <v>1.39</v>
      </c>
      <c r="Y54" s="216">
        <v>0</v>
      </c>
      <c r="Z54" s="216">
        <v>1.31</v>
      </c>
      <c r="AA54" s="216">
        <v>0.74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-1.18</v>
      </c>
      <c r="AL54" s="216">
        <v>0</v>
      </c>
      <c r="AM54" s="216">
        <v>0</v>
      </c>
      <c r="AN54" s="216">
        <v>0</v>
      </c>
      <c r="AO54" s="216">
        <v>27.01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7.2</v>
      </c>
      <c r="E55" s="216">
        <v>0</v>
      </c>
      <c r="F55" s="216">
        <v>0</v>
      </c>
      <c r="G55" s="216">
        <v>15.72</v>
      </c>
      <c r="H55" s="216">
        <v>0</v>
      </c>
      <c r="I55" s="216">
        <v>9.4600000000000009</v>
      </c>
      <c r="J55" s="216">
        <v>9.4600000000000009</v>
      </c>
      <c r="K55" s="216">
        <v>78.47</v>
      </c>
      <c r="L55" s="216">
        <v>47.01</v>
      </c>
      <c r="M55" s="216">
        <v>0</v>
      </c>
      <c r="N55" s="216">
        <v>1.1100000000000001</v>
      </c>
      <c r="O55" s="216">
        <v>1.87</v>
      </c>
      <c r="P55" s="216">
        <v>2.4500000000000002</v>
      </c>
      <c r="Q55" s="216">
        <v>2.54</v>
      </c>
      <c r="R55" s="216">
        <v>0.03</v>
      </c>
      <c r="S55" s="216">
        <v>3.54</v>
      </c>
      <c r="T55" s="216">
        <v>0</v>
      </c>
      <c r="U55" s="216">
        <v>5.57</v>
      </c>
      <c r="V55" s="216">
        <v>0</v>
      </c>
      <c r="W55" s="216">
        <v>1.41</v>
      </c>
      <c r="X55" s="216">
        <v>1.39</v>
      </c>
      <c r="Y55" s="216">
        <v>0</v>
      </c>
      <c r="Z55" s="216">
        <v>1.31</v>
      </c>
      <c r="AA55" s="216">
        <v>0.74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-1.18</v>
      </c>
      <c r="AL55" s="216">
        <v>0</v>
      </c>
      <c r="AM55" s="216">
        <v>0</v>
      </c>
      <c r="AN55" s="216">
        <v>0</v>
      </c>
      <c r="AO55" s="216">
        <v>26.82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7.2</v>
      </c>
      <c r="E56" s="216">
        <v>0</v>
      </c>
      <c r="F56" s="216">
        <v>0</v>
      </c>
      <c r="G56" s="216">
        <v>15.72</v>
      </c>
      <c r="H56" s="216">
        <v>0</v>
      </c>
      <c r="I56" s="216">
        <v>9.4600000000000009</v>
      </c>
      <c r="J56" s="216">
        <v>9.4600000000000009</v>
      </c>
      <c r="K56" s="216">
        <v>78.47</v>
      </c>
      <c r="L56" s="216">
        <v>47.01</v>
      </c>
      <c r="M56" s="216">
        <v>0</v>
      </c>
      <c r="N56" s="216">
        <v>1.1100000000000001</v>
      </c>
      <c r="O56" s="216">
        <v>1.87</v>
      </c>
      <c r="P56" s="216">
        <v>2.4500000000000002</v>
      </c>
      <c r="Q56" s="216">
        <v>2.54</v>
      </c>
      <c r="R56" s="216">
        <v>0.4</v>
      </c>
      <c r="S56" s="216">
        <v>3.54</v>
      </c>
      <c r="T56" s="216">
        <v>0</v>
      </c>
      <c r="U56" s="216">
        <v>5.57</v>
      </c>
      <c r="V56" s="216">
        <v>0.2</v>
      </c>
      <c r="W56" s="216">
        <v>1.74</v>
      </c>
      <c r="X56" s="216">
        <v>1.39</v>
      </c>
      <c r="Y56" s="216">
        <v>0</v>
      </c>
      <c r="Z56" s="216">
        <v>1.31</v>
      </c>
      <c r="AA56" s="216">
        <v>0.74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-1.18</v>
      </c>
      <c r="AL56" s="216">
        <v>0</v>
      </c>
      <c r="AM56" s="216">
        <v>0</v>
      </c>
      <c r="AN56" s="216">
        <v>0</v>
      </c>
      <c r="AO56" s="216">
        <v>26.82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7.2</v>
      </c>
      <c r="E57" s="216">
        <v>0</v>
      </c>
      <c r="F57" s="216">
        <v>0</v>
      </c>
      <c r="G57" s="216">
        <v>15.72</v>
      </c>
      <c r="H57" s="216">
        <v>0</v>
      </c>
      <c r="I57" s="216">
        <v>9.4600000000000009</v>
      </c>
      <c r="J57" s="216">
        <v>9.4600000000000009</v>
      </c>
      <c r="K57" s="216">
        <v>78.47</v>
      </c>
      <c r="L57" s="216">
        <v>47.01</v>
      </c>
      <c r="M57" s="216">
        <v>0</v>
      </c>
      <c r="N57" s="216">
        <v>1.1100000000000001</v>
      </c>
      <c r="O57" s="216">
        <v>1.87</v>
      </c>
      <c r="P57" s="216">
        <v>2.4500000000000002</v>
      </c>
      <c r="Q57" s="216">
        <v>2.54</v>
      </c>
      <c r="R57" s="216">
        <v>0.4</v>
      </c>
      <c r="S57" s="216">
        <v>3.54</v>
      </c>
      <c r="T57" s="216">
        <v>0</v>
      </c>
      <c r="U57" s="216">
        <v>5.57</v>
      </c>
      <c r="V57" s="216">
        <v>0.2</v>
      </c>
      <c r="W57" s="216">
        <v>1.74</v>
      </c>
      <c r="X57" s="216">
        <v>1.39</v>
      </c>
      <c r="Y57" s="216">
        <v>0</v>
      </c>
      <c r="Z57" s="216">
        <v>1.31</v>
      </c>
      <c r="AA57" s="216">
        <v>0.74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-1.18</v>
      </c>
      <c r="AL57" s="216">
        <v>0</v>
      </c>
      <c r="AM57" s="216">
        <v>0</v>
      </c>
      <c r="AN57" s="216">
        <v>0</v>
      </c>
      <c r="AO57" s="216">
        <v>26.82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7.2</v>
      </c>
      <c r="E58" s="216">
        <v>0</v>
      </c>
      <c r="F58" s="216">
        <v>0</v>
      </c>
      <c r="G58" s="216">
        <v>15.72</v>
      </c>
      <c r="H58" s="216">
        <v>0</v>
      </c>
      <c r="I58" s="216">
        <v>9.4600000000000009</v>
      </c>
      <c r="J58" s="216">
        <v>9.4600000000000009</v>
      </c>
      <c r="K58" s="216">
        <v>78.47</v>
      </c>
      <c r="L58" s="216">
        <v>47.01</v>
      </c>
      <c r="M58" s="216">
        <v>0</v>
      </c>
      <c r="N58" s="216">
        <v>1.1100000000000001</v>
      </c>
      <c r="O58" s="216">
        <v>1.87</v>
      </c>
      <c r="P58" s="216">
        <v>2.4500000000000002</v>
      </c>
      <c r="Q58" s="216">
        <v>2.54</v>
      </c>
      <c r="R58" s="216">
        <v>0.4</v>
      </c>
      <c r="S58" s="216">
        <v>3.54</v>
      </c>
      <c r="T58" s="216">
        <v>0</v>
      </c>
      <c r="U58" s="216">
        <v>5.57</v>
      </c>
      <c r="V58" s="216">
        <v>0.2</v>
      </c>
      <c r="W58" s="216">
        <v>2.88</v>
      </c>
      <c r="X58" s="216">
        <v>1.39</v>
      </c>
      <c r="Y58" s="216">
        <v>0</v>
      </c>
      <c r="Z58" s="216">
        <v>1.31</v>
      </c>
      <c r="AA58" s="216">
        <v>0.74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-1.18</v>
      </c>
      <c r="AL58" s="216">
        <v>0</v>
      </c>
      <c r="AM58" s="216">
        <v>0</v>
      </c>
      <c r="AN58" s="216">
        <v>0</v>
      </c>
      <c r="AO58" s="216">
        <v>26.62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7.2</v>
      </c>
      <c r="E59" s="216">
        <v>0</v>
      </c>
      <c r="F59" s="216">
        <v>0</v>
      </c>
      <c r="G59" s="216">
        <v>15.72</v>
      </c>
      <c r="H59" s="216">
        <v>0</v>
      </c>
      <c r="I59" s="216">
        <v>9.4600000000000009</v>
      </c>
      <c r="J59" s="216">
        <v>9.4600000000000009</v>
      </c>
      <c r="K59" s="216">
        <v>78.47</v>
      </c>
      <c r="L59" s="216">
        <v>2.42</v>
      </c>
      <c r="M59" s="216">
        <v>0</v>
      </c>
      <c r="N59" s="216">
        <v>1.1100000000000001</v>
      </c>
      <c r="O59" s="216">
        <v>1.87</v>
      </c>
      <c r="P59" s="216">
        <v>2.4500000000000002</v>
      </c>
      <c r="Q59" s="216">
        <v>0</v>
      </c>
      <c r="R59" s="216">
        <v>0.4</v>
      </c>
      <c r="S59" s="216">
        <v>0.25</v>
      </c>
      <c r="T59" s="216">
        <v>0</v>
      </c>
      <c r="U59" s="216">
        <v>5.57</v>
      </c>
      <c r="V59" s="216">
        <v>0.2</v>
      </c>
      <c r="W59" s="216">
        <v>1.61</v>
      </c>
      <c r="X59" s="216">
        <v>1.39</v>
      </c>
      <c r="Y59" s="216">
        <v>0</v>
      </c>
      <c r="Z59" s="216">
        <v>1.31</v>
      </c>
      <c r="AA59" s="216">
        <v>0.74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-1.18</v>
      </c>
      <c r="AL59" s="216">
        <v>0</v>
      </c>
      <c r="AM59" s="216">
        <v>0</v>
      </c>
      <c r="AN59" s="216">
        <v>0</v>
      </c>
      <c r="AO59" s="216">
        <v>26.82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7.2</v>
      </c>
      <c r="E60" s="216">
        <v>0</v>
      </c>
      <c r="F60" s="216">
        <v>0</v>
      </c>
      <c r="G60" s="216">
        <v>15.72</v>
      </c>
      <c r="H60" s="216">
        <v>0</v>
      </c>
      <c r="I60" s="216">
        <v>9.4600000000000009</v>
      </c>
      <c r="J60" s="216">
        <v>9.4600000000000009</v>
      </c>
      <c r="K60" s="216">
        <v>78.47</v>
      </c>
      <c r="L60" s="216">
        <v>2.42</v>
      </c>
      <c r="M60" s="216">
        <v>0</v>
      </c>
      <c r="N60" s="216">
        <v>1.1100000000000001</v>
      </c>
      <c r="O60" s="216">
        <v>1.87</v>
      </c>
      <c r="P60" s="216">
        <v>2.4500000000000002</v>
      </c>
      <c r="Q60" s="216">
        <v>0</v>
      </c>
      <c r="R60" s="216">
        <v>0.4</v>
      </c>
      <c r="S60" s="216">
        <v>0.25</v>
      </c>
      <c r="T60" s="216">
        <v>0</v>
      </c>
      <c r="U60" s="216">
        <v>5.57</v>
      </c>
      <c r="V60" s="216">
        <v>0.2</v>
      </c>
      <c r="W60" s="216">
        <v>1.61</v>
      </c>
      <c r="X60" s="216">
        <v>1.39</v>
      </c>
      <c r="Y60" s="216">
        <v>0</v>
      </c>
      <c r="Z60" s="216">
        <v>3.39</v>
      </c>
      <c r="AA60" s="216">
        <v>0.74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-1.18</v>
      </c>
      <c r="AL60" s="216">
        <v>0</v>
      </c>
      <c r="AM60" s="216">
        <v>0</v>
      </c>
      <c r="AN60" s="216">
        <v>0</v>
      </c>
      <c r="AO60" s="216">
        <v>27.18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7.2</v>
      </c>
      <c r="E61" s="216">
        <v>0</v>
      </c>
      <c r="F61" s="216">
        <v>0</v>
      </c>
      <c r="G61" s="216">
        <v>15.72</v>
      </c>
      <c r="H61" s="216">
        <v>0</v>
      </c>
      <c r="I61" s="216">
        <v>9.4600000000000009</v>
      </c>
      <c r="J61" s="216">
        <v>9.4600000000000009</v>
      </c>
      <c r="K61" s="216">
        <v>78.319999999999993</v>
      </c>
      <c r="L61" s="216">
        <v>2.42</v>
      </c>
      <c r="M61" s="216">
        <v>0</v>
      </c>
      <c r="N61" s="216">
        <v>1.1100000000000001</v>
      </c>
      <c r="O61" s="216">
        <v>1.87</v>
      </c>
      <c r="P61" s="216">
        <v>2.4500000000000002</v>
      </c>
      <c r="Q61" s="216">
        <v>0</v>
      </c>
      <c r="R61" s="216">
        <v>0.4</v>
      </c>
      <c r="S61" s="216">
        <v>0.25</v>
      </c>
      <c r="T61" s="216">
        <v>0</v>
      </c>
      <c r="U61" s="216">
        <v>5.57</v>
      </c>
      <c r="V61" s="216">
        <v>0.2</v>
      </c>
      <c r="W61" s="216">
        <v>1.61</v>
      </c>
      <c r="X61" s="216">
        <v>1.39</v>
      </c>
      <c r="Y61" s="216">
        <v>0</v>
      </c>
      <c r="Z61" s="216">
        <v>1.31</v>
      </c>
      <c r="AA61" s="216">
        <v>0.74</v>
      </c>
      <c r="AB61" s="216">
        <v>0</v>
      </c>
      <c r="AC61" s="216">
        <v>-10.84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-1.18</v>
      </c>
      <c r="AL61" s="216">
        <v>0</v>
      </c>
      <c r="AM61" s="216">
        <v>0</v>
      </c>
      <c r="AN61" s="216">
        <v>0</v>
      </c>
      <c r="AO61" s="216">
        <v>27.18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7.2</v>
      </c>
      <c r="E62" s="216">
        <v>0</v>
      </c>
      <c r="F62" s="216">
        <v>0</v>
      </c>
      <c r="G62" s="216">
        <v>15.72</v>
      </c>
      <c r="H62" s="216">
        <v>0</v>
      </c>
      <c r="I62" s="216">
        <v>9.4600000000000009</v>
      </c>
      <c r="J62" s="216">
        <v>9.4600000000000009</v>
      </c>
      <c r="K62" s="216">
        <v>78.319999999999993</v>
      </c>
      <c r="L62" s="216">
        <v>2.42</v>
      </c>
      <c r="M62" s="216">
        <v>0</v>
      </c>
      <c r="N62" s="216">
        <v>1.1100000000000001</v>
      </c>
      <c r="O62" s="216">
        <v>1.87</v>
      </c>
      <c r="P62" s="216">
        <v>2.4500000000000002</v>
      </c>
      <c r="Q62" s="216">
        <v>0</v>
      </c>
      <c r="R62" s="216">
        <v>0.4</v>
      </c>
      <c r="S62" s="216">
        <v>0.25</v>
      </c>
      <c r="T62" s="216">
        <v>0</v>
      </c>
      <c r="U62" s="216">
        <v>5.57</v>
      </c>
      <c r="V62" s="216">
        <v>0.2</v>
      </c>
      <c r="W62" s="216">
        <v>1.54</v>
      </c>
      <c r="X62" s="216">
        <v>1.39</v>
      </c>
      <c r="Y62" s="216">
        <v>0</v>
      </c>
      <c r="Z62" s="216">
        <v>1.31</v>
      </c>
      <c r="AA62" s="216">
        <v>0.74</v>
      </c>
      <c r="AB62" s="216">
        <v>0</v>
      </c>
      <c r="AC62" s="216">
        <v>-10.84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-1.18</v>
      </c>
      <c r="AL62" s="216">
        <v>0</v>
      </c>
      <c r="AM62" s="216">
        <v>0</v>
      </c>
      <c r="AN62" s="216">
        <v>0</v>
      </c>
      <c r="AO62" s="216">
        <v>26.82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7.2</v>
      </c>
      <c r="E63" s="216">
        <v>0</v>
      </c>
      <c r="F63" s="216">
        <v>0</v>
      </c>
      <c r="G63" s="216">
        <v>15.72</v>
      </c>
      <c r="H63" s="216">
        <v>0</v>
      </c>
      <c r="I63" s="216">
        <v>9.4600000000000009</v>
      </c>
      <c r="J63" s="216">
        <v>9.4600000000000009</v>
      </c>
      <c r="K63" s="216">
        <v>49.48</v>
      </c>
      <c r="L63" s="216">
        <v>2.42</v>
      </c>
      <c r="M63" s="216">
        <v>0</v>
      </c>
      <c r="N63" s="216">
        <v>1.1100000000000001</v>
      </c>
      <c r="O63" s="216">
        <v>1.87</v>
      </c>
      <c r="P63" s="216">
        <v>2.4500000000000002</v>
      </c>
      <c r="Q63" s="216">
        <v>0</v>
      </c>
      <c r="R63" s="216">
        <v>0.4</v>
      </c>
      <c r="S63" s="216">
        <v>0.25</v>
      </c>
      <c r="T63" s="216">
        <v>0</v>
      </c>
      <c r="U63" s="216">
        <v>5.57</v>
      </c>
      <c r="V63" s="216">
        <v>0.2</v>
      </c>
      <c r="W63" s="216">
        <v>1.54</v>
      </c>
      <c r="X63" s="216">
        <v>1.39</v>
      </c>
      <c r="Y63" s="216">
        <v>0</v>
      </c>
      <c r="Z63" s="216">
        <v>1.31</v>
      </c>
      <c r="AA63" s="216">
        <v>0.74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-1.18</v>
      </c>
      <c r="AL63" s="216">
        <v>0</v>
      </c>
      <c r="AM63" s="216">
        <v>0</v>
      </c>
      <c r="AN63" s="216">
        <v>0</v>
      </c>
      <c r="AO63" s="216">
        <v>26.82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7.2</v>
      </c>
      <c r="E64" s="216">
        <v>0</v>
      </c>
      <c r="F64" s="216">
        <v>0</v>
      </c>
      <c r="G64" s="216">
        <v>15.72</v>
      </c>
      <c r="H64" s="216">
        <v>0</v>
      </c>
      <c r="I64" s="216">
        <v>9.4600000000000009</v>
      </c>
      <c r="J64" s="216">
        <v>9.4600000000000009</v>
      </c>
      <c r="K64" s="216">
        <v>49.48</v>
      </c>
      <c r="L64" s="216">
        <v>2.42</v>
      </c>
      <c r="M64" s="216">
        <v>0</v>
      </c>
      <c r="N64" s="216">
        <v>1.1100000000000001</v>
      </c>
      <c r="O64" s="216">
        <v>1.87</v>
      </c>
      <c r="P64" s="216">
        <v>2.4500000000000002</v>
      </c>
      <c r="Q64" s="216">
        <v>0</v>
      </c>
      <c r="R64" s="216">
        <v>0.4</v>
      </c>
      <c r="S64" s="216">
        <v>0.25</v>
      </c>
      <c r="T64" s="216">
        <v>0</v>
      </c>
      <c r="U64" s="216">
        <v>5.57</v>
      </c>
      <c r="V64" s="216">
        <v>0.2</v>
      </c>
      <c r="W64" s="216">
        <v>1.54</v>
      </c>
      <c r="X64" s="216">
        <v>1.39</v>
      </c>
      <c r="Y64" s="216">
        <v>0</v>
      </c>
      <c r="Z64" s="216">
        <v>1.31</v>
      </c>
      <c r="AA64" s="216">
        <v>0.74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-1.18</v>
      </c>
      <c r="AL64" s="216">
        <v>0</v>
      </c>
      <c r="AM64" s="216">
        <v>0</v>
      </c>
      <c r="AN64" s="216">
        <v>0</v>
      </c>
      <c r="AO64" s="216">
        <v>26.82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7.2</v>
      </c>
      <c r="E65" s="216">
        <v>0</v>
      </c>
      <c r="F65" s="216">
        <v>0</v>
      </c>
      <c r="G65" s="216">
        <v>15.72</v>
      </c>
      <c r="H65" s="216">
        <v>0</v>
      </c>
      <c r="I65" s="216">
        <v>9.4600000000000009</v>
      </c>
      <c r="J65" s="216">
        <v>9.4600000000000009</v>
      </c>
      <c r="K65" s="216">
        <v>49.48</v>
      </c>
      <c r="L65" s="216">
        <v>2.42</v>
      </c>
      <c r="M65" s="216">
        <v>0</v>
      </c>
      <c r="N65" s="216">
        <v>1.1100000000000001</v>
      </c>
      <c r="O65" s="216">
        <v>1.87</v>
      </c>
      <c r="P65" s="216">
        <v>2.81</v>
      </c>
      <c r="Q65" s="216">
        <v>0.2</v>
      </c>
      <c r="R65" s="216">
        <v>0.4</v>
      </c>
      <c r="S65" s="216">
        <v>0.49</v>
      </c>
      <c r="T65" s="216">
        <v>0</v>
      </c>
      <c r="U65" s="216">
        <v>5.57</v>
      </c>
      <c r="V65" s="216">
        <v>0.2</v>
      </c>
      <c r="W65" s="216">
        <v>1.54</v>
      </c>
      <c r="X65" s="216">
        <v>1.39</v>
      </c>
      <c r="Y65" s="216">
        <v>0</v>
      </c>
      <c r="Z65" s="216">
        <v>1.31</v>
      </c>
      <c r="AA65" s="216">
        <v>0.74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-1.18</v>
      </c>
      <c r="AL65" s="216">
        <v>0</v>
      </c>
      <c r="AM65" s="216">
        <v>0</v>
      </c>
      <c r="AN65" s="216">
        <v>0</v>
      </c>
      <c r="AO65" s="216">
        <v>26.82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7.2</v>
      </c>
      <c r="E66" s="216">
        <v>0</v>
      </c>
      <c r="F66" s="216">
        <v>0</v>
      </c>
      <c r="G66" s="216">
        <v>15.72</v>
      </c>
      <c r="H66" s="216">
        <v>0</v>
      </c>
      <c r="I66" s="216">
        <v>9.4600000000000009</v>
      </c>
      <c r="J66" s="216">
        <v>9.4600000000000009</v>
      </c>
      <c r="K66" s="216">
        <v>49.48</v>
      </c>
      <c r="L66" s="216">
        <v>2.42</v>
      </c>
      <c r="M66" s="216">
        <v>0</v>
      </c>
      <c r="N66" s="216">
        <v>1.1100000000000001</v>
      </c>
      <c r="O66" s="216">
        <v>1.87</v>
      </c>
      <c r="P66" s="216">
        <v>2.81</v>
      </c>
      <c r="Q66" s="216">
        <v>0.2</v>
      </c>
      <c r="R66" s="216">
        <v>0.4</v>
      </c>
      <c r="S66" s="216">
        <v>0.49</v>
      </c>
      <c r="T66" s="216">
        <v>0</v>
      </c>
      <c r="U66" s="216">
        <v>5.57</v>
      </c>
      <c r="V66" s="216">
        <v>0.2</v>
      </c>
      <c r="W66" s="216">
        <v>1.54</v>
      </c>
      <c r="X66" s="216">
        <v>1.39</v>
      </c>
      <c r="Y66" s="216">
        <v>0</v>
      </c>
      <c r="Z66" s="216">
        <v>1.31</v>
      </c>
      <c r="AA66" s="216">
        <v>0.74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-1.18</v>
      </c>
      <c r="AL66" s="216">
        <v>0</v>
      </c>
      <c r="AM66" s="216">
        <v>0</v>
      </c>
      <c r="AN66" s="216">
        <v>0</v>
      </c>
      <c r="AO66" s="216">
        <v>26.82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7.2</v>
      </c>
      <c r="E67" s="216">
        <v>0</v>
      </c>
      <c r="F67" s="216">
        <v>0</v>
      </c>
      <c r="G67" s="216">
        <v>15.72</v>
      </c>
      <c r="H67" s="216">
        <v>0</v>
      </c>
      <c r="I67" s="216">
        <v>9.4600000000000009</v>
      </c>
      <c r="J67" s="216">
        <v>9.4600000000000009</v>
      </c>
      <c r="K67" s="216">
        <v>12.02</v>
      </c>
      <c r="L67" s="216">
        <v>2.42</v>
      </c>
      <c r="M67" s="216">
        <v>0</v>
      </c>
      <c r="N67" s="216">
        <v>1.1100000000000001</v>
      </c>
      <c r="O67" s="216">
        <v>1.87</v>
      </c>
      <c r="P67" s="216">
        <v>2.81</v>
      </c>
      <c r="Q67" s="216">
        <v>0.2</v>
      </c>
      <c r="R67" s="216">
        <v>0.4</v>
      </c>
      <c r="S67" s="216">
        <v>0.49</v>
      </c>
      <c r="T67" s="216">
        <v>0</v>
      </c>
      <c r="U67" s="216">
        <v>5.57</v>
      </c>
      <c r="V67" s="216">
        <v>0.2</v>
      </c>
      <c r="W67" s="216">
        <v>1.54</v>
      </c>
      <c r="X67" s="216">
        <v>1.39</v>
      </c>
      <c r="Y67" s="216">
        <v>0</v>
      </c>
      <c r="Z67" s="216">
        <v>1.31</v>
      </c>
      <c r="AA67" s="216">
        <v>0.74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26.82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7.2</v>
      </c>
      <c r="E68" s="216">
        <v>0</v>
      </c>
      <c r="F68" s="216">
        <v>0</v>
      </c>
      <c r="G68" s="216">
        <v>15.72</v>
      </c>
      <c r="H68" s="216">
        <v>0</v>
      </c>
      <c r="I68" s="216">
        <v>9.4600000000000009</v>
      </c>
      <c r="J68" s="216">
        <v>9.4600000000000009</v>
      </c>
      <c r="K68" s="216">
        <v>12.02</v>
      </c>
      <c r="L68" s="216">
        <v>2.42</v>
      </c>
      <c r="M68" s="216">
        <v>0</v>
      </c>
      <c r="N68" s="216">
        <v>1.1100000000000001</v>
      </c>
      <c r="O68" s="216">
        <v>1.87</v>
      </c>
      <c r="P68" s="216">
        <v>2.81</v>
      </c>
      <c r="Q68" s="216">
        <v>0.2</v>
      </c>
      <c r="R68" s="216">
        <v>0.4</v>
      </c>
      <c r="S68" s="216">
        <v>0.49</v>
      </c>
      <c r="T68" s="216">
        <v>0</v>
      </c>
      <c r="U68" s="216">
        <v>5.57</v>
      </c>
      <c r="V68" s="216">
        <v>0.2</v>
      </c>
      <c r="W68" s="216">
        <v>1.54</v>
      </c>
      <c r="X68" s="216">
        <v>1.39</v>
      </c>
      <c r="Y68" s="216">
        <v>0</v>
      </c>
      <c r="Z68" s="216">
        <v>1.31</v>
      </c>
      <c r="AA68" s="216">
        <v>0.74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26.82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7.2</v>
      </c>
      <c r="E69" s="216">
        <v>0</v>
      </c>
      <c r="F69" s="216">
        <v>0</v>
      </c>
      <c r="G69" s="216">
        <v>15.72</v>
      </c>
      <c r="H69" s="216">
        <v>0</v>
      </c>
      <c r="I69" s="216">
        <v>9.4600000000000009</v>
      </c>
      <c r="J69" s="216">
        <v>9.4600000000000009</v>
      </c>
      <c r="K69" s="216">
        <v>12.02</v>
      </c>
      <c r="L69" s="216">
        <v>2.42</v>
      </c>
      <c r="M69" s="216">
        <v>0</v>
      </c>
      <c r="N69" s="216">
        <v>1.1100000000000001</v>
      </c>
      <c r="O69" s="216">
        <v>1.87</v>
      </c>
      <c r="P69" s="216">
        <v>2.81</v>
      </c>
      <c r="Q69" s="216">
        <v>0</v>
      </c>
      <c r="R69" s="216">
        <v>0.4</v>
      </c>
      <c r="S69" s="216">
        <v>0.49</v>
      </c>
      <c r="T69" s="216">
        <v>0</v>
      </c>
      <c r="U69" s="216">
        <v>5.57</v>
      </c>
      <c r="V69" s="216">
        <v>0.2</v>
      </c>
      <c r="W69" s="216">
        <v>1.8</v>
      </c>
      <c r="X69" s="216">
        <v>1.39</v>
      </c>
      <c r="Y69" s="216">
        <v>0</v>
      </c>
      <c r="Z69" s="216">
        <v>1.31</v>
      </c>
      <c r="AA69" s="216">
        <v>0.74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26.82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7.2</v>
      </c>
      <c r="E70" s="216">
        <v>0</v>
      </c>
      <c r="F70" s="216">
        <v>0</v>
      </c>
      <c r="G70" s="216">
        <v>15.72</v>
      </c>
      <c r="H70" s="216">
        <v>0</v>
      </c>
      <c r="I70" s="216">
        <v>9.4600000000000009</v>
      </c>
      <c r="J70" s="216">
        <v>9.4600000000000009</v>
      </c>
      <c r="K70" s="216">
        <v>12.01</v>
      </c>
      <c r="L70" s="216">
        <v>2.42</v>
      </c>
      <c r="M70" s="216">
        <v>0</v>
      </c>
      <c r="N70" s="216">
        <v>1.1100000000000001</v>
      </c>
      <c r="O70" s="216">
        <v>1.87</v>
      </c>
      <c r="P70" s="216">
        <v>2.81</v>
      </c>
      <c r="Q70" s="216">
        <v>0</v>
      </c>
      <c r="R70" s="216">
        <v>0.4</v>
      </c>
      <c r="S70" s="216">
        <v>0.49</v>
      </c>
      <c r="T70" s="216">
        <v>0</v>
      </c>
      <c r="U70" s="216">
        <v>5.57</v>
      </c>
      <c r="V70" s="216">
        <v>0.2</v>
      </c>
      <c r="W70" s="216">
        <v>1.8</v>
      </c>
      <c r="X70" s="216">
        <v>1.39</v>
      </c>
      <c r="Y70" s="216">
        <v>0</v>
      </c>
      <c r="Z70" s="216">
        <v>1.31</v>
      </c>
      <c r="AA70" s="216">
        <v>0.74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26.82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7.2</v>
      </c>
      <c r="E71" s="216">
        <v>0</v>
      </c>
      <c r="F71" s="216">
        <v>0</v>
      </c>
      <c r="G71" s="216">
        <v>15.72</v>
      </c>
      <c r="H71" s="216">
        <v>0</v>
      </c>
      <c r="I71" s="216">
        <v>9.32</v>
      </c>
      <c r="J71" s="216">
        <v>10.71</v>
      </c>
      <c r="K71" s="216">
        <v>12.01</v>
      </c>
      <c r="L71" s="216">
        <v>2.42</v>
      </c>
      <c r="M71" s="216">
        <v>0</v>
      </c>
      <c r="N71" s="216">
        <v>1.1100000000000001</v>
      </c>
      <c r="O71" s="216">
        <v>1.87</v>
      </c>
      <c r="P71" s="216">
        <v>2.81</v>
      </c>
      <c r="Q71" s="216">
        <v>0</v>
      </c>
      <c r="R71" s="216">
        <v>0.4</v>
      </c>
      <c r="S71" s="216">
        <v>0.49</v>
      </c>
      <c r="T71" s="216">
        <v>0</v>
      </c>
      <c r="U71" s="216">
        <v>5.57</v>
      </c>
      <c r="V71" s="216">
        <v>0.2</v>
      </c>
      <c r="W71" s="216">
        <v>1.8</v>
      </c>
      <c r="X71" s="216">
        <v>1.39</v>
      </c>
      <c r="Y71" s="216">
        <v>0</v>
      </c>
      <c r="Z71" s="216">
        <v>1.31</v>
      </c>
      <c r="AA71" s="216">
        <v>0.74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26.82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7.2</v>
      </c>
      <c r="E72" s="216">
        <v>0</v>
      </c>
      <c r="F72" s="216">
        <v>0</v>
      </c>
      <c r="G72" s="216">
        <v>15.72</v>
      </c>
      <c r="H72" s="216">
        <v>0</v>
      </c>
      <c r="I72" s="216">
        <v>9.32</v>
      </c>
      <c r="J72" s="216">
        <v>10.71</v>
      </c>
      <c r="K72" s="216">
        <v>12.01</v>
      </c>
      <c r="L72" s="216">
        <v>2.42</v>
      </c>
      <c r="M72" s="216">
        <v>0</v>
      </c>
      <c r="N72" s="216">
        <v>1.1100000000000001</v>
      </c>
      <c r="O72" s="216">
        <v>1.87</v>
      </c>
      <c r="P72" s="216">
        <v>2.81</v>
      </c>
      <c r="Q72" s="216">
        <v>0</v>
      </c>
      <c r="R72" s="216">
        <v>0.4</v>
      </c>
      <c r="S72" s="216">
        <v>0.49</v>
      </c>
      <c r="T72" s="216">
        <v>0</v>
      </c>
      <c r="U72" s="216">
        <v>5.57</v>
      </c>
      <c r="V72" s="216">
        <v>0.2</v>
      </c>
      <c r="W72" s="216">
        <v>1.8</v>
      </c>
      <c r="X72" s="216">
        <v>1.39</v>
      </c>
      <c r="Y72" s="216">
        <v>0</v>
      </c>
      <c r="Z72" s="216">
        <v>1.31</v>
      </c>
      <c r="AA72" s="216">
        <v>0.74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26.82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7.2</v>
      </c>
      <c r="E73" s="216">
        <v>0</v>
      </c>
      <c r="F73" s="216">
        <v>0</v>
      </c>
      <c r="G73" s="216">
        <v>15.72</v>
      </c>
      <c r="H73" s="216">
        <v>0</v>
      </c>
      <c r="I73" s="216">
        <v>7.65</v>
      </c>
      <c r="J73" s="216">
        <v>12.38</v>
      </c>
      <c r="K73" s="216">
        <v>12.02</v>
      </c>
      <c r="L73" s="216">
        <v>2.14</v>
      </c>
      <c r="M73" s="216">
        <v>0</v>
      </c>
      <c r="N73" s="216">
        <v>1.1100000000000001</v>
      </c>
      <c r="O73" s="216">
        <v>1.87</v>
      </c>
      <c r="P73" s="216">
        <v>2.39</v>
      </c>
      <c r="Q73" s="216">
        <v>0</v>
      </c>
      <c r="R73" s="216">
        <v>0.4</v>
      </c>
      <c r="S73" s="216">
        <v>0.49</v>
      </c>
      <c r="T73" s="216">
        <v>0</v>
      </c>
      <c r="U73" s="216">
        <v>5.57</v>
      </c>
      <c r="V73" s="216">
        <v>0.2</v>
      </c>
      <c r="W73" s="216">
        <v>1.8</v>
      </c>
      <c r="X73" s="216">
        <v>1.39</v>
      </c>
      <c r="Y73" s="216">
        <v>0</v>
      </c>
      <c r="Z73" s="216">
        <v>1.31</v>
      </c>
      <c r="AA73" s="216">
        <v>0.74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26.82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7.2</v>
      </c>
      <c r="E74" s="216">
        <v>0</v>
      </c>
      <c r="F74" s="216">
        <v>0</v>
      </c>
      <c r="G74" s="216">
        <v>15.72</v>
      </c>
      <c r="H74" s="216">
        <v>0</v>
      </c>
      <c r="I74" s="216">
        <v>7.65</v>
      </c>
      <c r="J74" s="216">
        <v>12.38</v>
      </c>
      <c r="K74" s="216">
        <v>12.01</v>
      </c>
      <c r="L74" s="216">
        <v>2.42</v>
      </c>
      <c r="M74" s="216">
        <v>0</v>
      </c>
      <c r="N74" s="216">
        <v>1.1100000000000001</v>
      </c>
      <c r="O74" s="216">
        <v>1.87</v>
      </c>
      <c r="P74" s="216">
        <v>2.81</v>
      </c>
      <c r="Q74" s="216">
        <v>0</v>
      </c>
      <c r="R74" s="216">
        <v>0.4</v>
      </c>
      <c r="S74" s="216">
        <v>0.49</v>
      </c>
      <c r="T74" s="216">
        <v>0</v>
      </c>
      <c r="U74" s="216">
        <v>5.57</v>
      </c>
      <c r="V74" s="216">
        <v>0.2</v>
      </c>
      <c r="W74" s="216">
        <v>1.8</v>
      </c>
      <c r="X74" s="216">
        <v>1.39</v>
      </c>
      <c r="Y74" s="216">
        <v>0</v>
      </c>
      <c r="Z74" s="216">
        <v>1.31</v>
      </c>
      <c r="AA74" s="216">
        <v>0.74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26.82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7.2</v>
      </c>
      <c r="E75" s="216">
        <v>0</v>
      </c>
      <c r="F75" s="216">
        <v>0</v>
      </c>
      <c r="G75" s="216">
        <v>15.72</v>
      </c>
      <c r="H75" s="216">
        <v>0</v>
      </c>
      <c r="I75" s="216">
        <v>7.1</v>
      </c>
      <c r="J75" s="216">
        <v>12.94</v>
      </c>
      <c r="K75" s="216">
        <v>12.01</v>
      </c>
      <c r="L75" s="216">
        <v>2.42</v>
      </c>
      <c r="M75" s="216">
        <v>0</v>
      </c>
      <c r="N75" s="216">
        <v>1.1100000000000001</v>
      </c>
      <c r="O75" s="216">
        <v>1.87</v>
      </c>
      <c r="P75" s="216">
        <v>3.82</v>
      </c>
      <c r="Q75" s="216">
        <v>0</v>
      </c>
      <c r="R75" s="216">
        <v>0.4</v>
      </c>
      <c r="S75" s="216">
        <v>0.49</v>
      </c>
      <c r="T75" s="216">
        <v>0</v>
      </c>
      <c r="U75" s="216">
        <v>5.57</v>
      </c>
      <c r="V75" s="216">
        <v>0.2</v>
      </c>
      <c r="W75" s="216">
        <v>1.8</v>
      </c>
      <c r="X75" s="216">
        <v>1.39</v>
      </c>
      <c r="Y75" s="216">
        <v>0</v>
      </c>
      <c r="Z75" s="216">
        <v>1.31</v>
      </c>
      <c r="AA75" s="216">
        <v>0.74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26.82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7.2</v>
      </c>
      <c r="E76" s="216">
        <v>0</v>
      </c>
      <c r="F76" s="216">
        <v>0</v>
      </c>
      <c r="G76" s="216">
        <v>15.72</v>
      </c>
      <c r="H76" s="216">
        <v>0</v>
      </c>
      <c r="I76" s="216">
        <v>7.1</v>
      </c>
      <c r="J76" s="216">
        <v>12.94</v>
      </c>
      <c r="K76" s="216">
        <v>12.01</v>
      </c>
      <c r="L76" s="216">
        <v>2.42</v>
      </c>
      <c r="M76" s="216">
        <v>0</v>
      </c>
      <c r="N76" s="216">
        <v>1.1100000000000001</v>
      </c>
      <c r="O76" s="216">
        <v>1.87</v>
      </c>
      <c r="P76" s="216">
        <v>2.3199999999999998</v>
      </c>
      <c r="Q76" s="216">
        <v>0</v>
      </c>
      <c r="R76" s="216">
        <v>0.4</v>
      </c>
      <c r="S76" s="216">
        <v>0.49</v>
      </c>
      <c r="T76" s="216">
        <v>0</v>
      </c>
      <c r="U76" s="216">
        <v>5.57</v>
      </c>
      <c r="V76" s="216">
        <v>0.2</v>
      </c>
      <c r="W76" s="216">
        <v>1.8</v>
      </c>
      <c r="X76" s="216">
        <v>1.39</v>
      </c>
      <c r="Y76" s="216">
        <v>0</v>
      </c>
      <c r="Z76" s="216">
        <v>1.31</v>
      </c>
      <c r="AA76" s="216">
        <v>0.74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26.82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7.2</v>
      </c>
      <c r="E77" s="216">
        <v>0</v>
      </c>
      <c r="F77" s="216">
        <v>0</v>
      </c>
      <c r="G77" s="216">
        <v>15.72</v>
      </c>
      <c r="H77" s="216">
        <v>0</v>
      </c>
      <c r="I77" s="216">
        <v>7.1</v>
      </c>
      <c r="J77" s="216">
        <v>12.94</v>
      </c>
      <c r="K77" s="216">
        <v>12.02</v>
      </c>
      <c r="L77" s="216">
        <v>9.0399999999999991</v>
      </c>
      <c r="M77" s="216">
        <v>0</v>
      </c>
      <c r="N77" s="216">
        <v>1.1100000000000001</v>
      </c>
      <c r="O77" s="216">
        <v>1.87</v>
      </c>
      <c r="P77" s="216">
        <v>2.3199999999999998</v>
      </c>
      <c r="Q77" s="216">
        <v>0.6</v>
      </c>
      <c r="R77" s="216">
        <v>0.4</v>
      </c>
      <c r="S77" s="216">
        <v>0.49</v>
      </c>
      <c r="T77" s="216">
        <v>0</v>
      </c>
      <c r="U77" s="216">
        <v>5.57</v>
      </c>
      <c r="V77" s="216">
        <v>0.2</v>
      </c>
      <c r="W77" s="216">
        <v>1.8</v>
      </c>
      <c r="X77" s="216">
        <v>1.39</v>
      </c>
      <c r="Y77" s="216">
        <v>0</v>
      </c>
      <c r="Z77" s="216">
        <v>1.31</v>
      </c>
      <c r="AA77" s="216">
        <v>0.74</v>
      </c>
      <c r="AB77" s="216">
        <v>0</v>
      </c>
      <c r="AC77" s="216">
        <v>-11.14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0.8</v>
      </c>
      <c r="AL77" s="216">
        <v>0</v>
      </c>
      <c r="AM77" s="216">
        <v>0</v>
      </c>
      <c r="AN77" s="216">
        <v>0</v>
      </c>
      <c r="AO77" s="216">
        <v>27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7.2</v>
      </c>
      <c r="E78" s="216">
        <v>0</v>
      </c>
      <c r="F78" s="216">
        <v>0</v>
      </c>
      <c r="G78" s="216">
        <v>15.72</v>
      </c>
      <c r="H78" s="216">
        <v>0</v>
      </c>
      <c r="I78" s="216">
        <v>0</v>
      </c>
      <c r="J78" s="216">
        <v>19.760000000000002</v>
      </c>
      <c r="K78" s="216">
        <v>12.02</v>
      </c>
      <c r="L78" s="216">
        <v>2.82</v>
      </c>
      <c r="M78" s="216">
        <v>0</v>
      </c>
      <c r="N78" s="216">
        <v>1.1100000000000001</v>
      </c>
      <c r="O78" s="216">
        <v>1.87</v>
      </c>
      <c r="P78" s="216">
        <v>2.3199999999999998</v>
      </c>
      <c r="Q78" s="216">
        <v>0.24</v>
      </c>
      <c r="R78" s="216">
        <v>0.4</v>
      </c>
      <c r="S78" s="216">
        <v>0.49</v>
      </c>
      <c r="T78" s="216">
        <v>0</v>
      </c>
      <c r="U78" s="216">
        <v>5.57</v>
      </c>
      <c r="V78" s="216">
        <v>0.2</v>
      </c>
      <c r="W78" s="216">
        <v>1.8</v>
      </c>
      <c r="X78" s="216">
        <v>1.39</v>
      </c>
      <c r="Y78" s="216">
        <v>0</v>
      </c>
      <c r="Z78" s="216">
        <v>1.31</v>
      </c>
      <c r="AA78" s="216">
        <v>0.74</v>
      </c>
      <c r="AB78" s="216">
        <v>0</v>
      </c>
      <c r="AC78" s="216">
        <v>-11.14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0.8</v>
      </c>
      <c r="AL78" s="216">
        <v>0</v>
      </c>
      <c r="AM78" s="216">
        <v>0</v>
      </c>
      <c r="AN78" s="216">
        <v>0</v>
      </c>
      <c r="AO78" s="216">
        <v>27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7.2</v>
      </c>
      <c r="E79" s="216">
        <v>0</v>
      </c>
      <c r="F79" s="216">
        <v>0</v>
      </c>
      <c r="G79" s="216">
        <v>15.72</v>
      </c>
      <c r="H79" s="216">
        <v>0</v>
      </c>
      <c r="I79" s="216">
        <v>0</v>
      </c>
      <c r="J79" s="216">
        <v>19.760000000000002</v>
      </c>
      <c r="K79" s="216">
        <v>12.02</v>
      </c>
      <c r="L79" s="216">
        <v>2.42</v>
      </c>
      <c r="M79" s="216">
        <v>0</v>
      </c>
      <c r="N79" s="216">
        <v>1.1100000000000001</v>
      </c>
      <c r="O79" s="216">
        <v>1.87</v>
      </c>
      <c r="P79" s="216">
        <v>2.3199999999999998</v>
      </c>
      <c r="Q79" s="216">
        <v>1.02</v>
      </c>
      <c r="R79" s="216">
        <v>0.4</v>
      </c>
      <c r="S79" s="216">
        <v>0.49</v>
      </c>
      <c r="T79" s="216">
        <v>0</v>
      </c>
      <c r="U79" s="216">
        <v>5.12</v>
      </c>
      <c r="V79" s="216">
        <v>0.2</v>
      </c>
      <c r="W79" s="216">
        <v>1.8</v>
      </c>
      <c r="X79" s="216">
        <v>1.39</v>
      </c>
      <c r="Y79" s="216">
        <v>0</v>
      </c>
      <c r="Z79" s="216">
        <v>1.31</v>
      </c>
      <c r="AA79" s="216">
        <v>0.74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0.8</v>
      </c>
      <c r="AL79" s="216">
        <v>0</v>
      </c>
      <c r="AM79" s="216">
        <v>0</v>
      </c>
      <c r="AN79" s="216">
        <v>0</v>
      </c>
      <c r="AO79" s="216">
        <v>27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7.2</v>
      </c>
      <c r="E80" s="216">
        <v>0</v>
      </c>
      <c r="F80" s="216">
        <v>0</v>
      </c>
      <c r="G80" s="216">
        <v>15.72</v>
      </c>
      <c r="H80" s="216">
        <v>0</v>
      </c>
      <c r="I80" s="216">
        <v>0</v>
      </c>
      <c r="J80" s="216">
        <v>19.760000000000002</v>
      </c>
      <c r="K80" s="216">
        <v>12.02</v>
      </c>
      <c r="L80" s="216">
        <v>2.42</v>
      </c>
      <c r="M80" s="216">
        <v>0</v>
      </c>
      <c r="N80" s="216">
        <v>1.1100000000000001</v>
      </c>
      <c r="O80" s="216">
        <v>1.87</v>
      </c>
      <c r="P80" s="216">
        <v>2.3199999999999998</v>
      </c>
      <c r="Q80" s="216">
        <v>1.47</v>
      </c>
      <c r="R80" s="216">
        <v>0.4</v>
      </c>
      <c r="S80" s="216">
        <v>0.49</v>
      </c>
      <c r="T80" s="216">
        <v>0</v>
      </c>
      <c r="U80" s="216">
        <v>4.66</v>
      </c>
      <c r="V80" s="216">
        <v>0.2</v>
      </c>
      <c r="W80" s="216">
        <v>1.8</v>
      </c>
      <c r="X80" s="216">
        <v>1.39</v>
      </c>
      <c r="Y80" s="216">
        <v>0</v>
      </c>
      <c r="Z80" s="216">
        <v>1.31</v>
      </c>
      <c r="AA80" s="216">
        <v>0.74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0.8</v>
      </c>
      <c r="AL80" s="216">
        <v>0</v>
      </c>
      <c r="AM80" s="216">
        <v>0</v>
      </c>
      <c r="AN80" s="216">
        <v>0</v>
      </c>
      <c r="AO80" s="216">
        <v>27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7.2</v>
      </c>
      <c r="E81" s="216">
        <v>0</v>
      </c>
      <c r="F81" s="216">
        <v>0</v>
      </c>
      <c r="G81" s="216">
        <v>15.72</v>
      </c>
      <c r="H81" s="216">
        <v>0</v>
      </c>
      <c r="I81" s="216">
        <v>0</v>
      </c>
      <c r="J81" s="216">
        <v>19.760000000000002</v>
      </c>
      <c r="K81" s="216">
        <v>12.02</v>
      </c>
      <c r="L81" s="216">
        <v>2.42</v>
      </c>
      <c r="M81" s="216">
        <v>0</v>
      </c>
      <c r="N81" s="216">
        <v>1.1100000000000001</v>
      </c>
      <c r="O81" s="216">
        <v>1.87</v>
      </c>
      <c r="P81" s="216">
        <v>2.3199999999999998</v>
      </c>
      <c r="Q81" s="216">
        <v>1.47</v>
      </c>
      <c r="R81" s="216">
        <v>0.4</v>
      </c>
      <c r="S81" s="216">
        <v>0.49</v>
      </c>
      <c r="T81" s="216">
        <v>0</v>
      </c>
      <c r="U81" s="216">
        <v>4.1399999999999997</v>
      </c>
      <c r="V81" s="216">
        <v>0.2</v>
      </c>
      <c r="W81" s="216">
        <v>1.93</v>
      </c>
      <c r="X81" s="216">
        <v>1.39</v>
      </c>
      <c r="Y81" s="216">
        <v>0</v>
      </c>
      <c r="Z81" s="216">
        <v>1.31</v>
      </c>
      <c r="AA81" s="216">
        <v>0.74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0.8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7.2</v>
      </c>
      <c r="E82" s="216">
        <v>0</v>
      </c>
      <c r="F82" s="216">
        <v>0</v>
      </c>
      <c r="G82" s="216">
        <v>15.72</v>
      </c>
      <c r="H82" s="216">
        <v>0</v>
      </c>
      <c r="I82" s="216">
        <v>0</v>
      </c>
      <c r="J82" s="216">
        <v>19.760000000000002</v>
      </c>
      <c r="K82" s="216">
        <v>12.02</v>
      </c>
      <c r="L82" s="216">
        <v>2.42</v>
      </c>
      <c r="M82" s="216">
        <v>0</v>
      </c>
      <c r="N82" s="216">
        <v>1.1100000000000001</v>
      </c>
      <c r="O82" s="216">
        <v>1.87</v>
      </c>
      <c r="P82" s="216">
        <v>2.3199999999999998</v>
      </c>
      <c r="Q82" s="216">
        <v>1.47</v>
      </c>
      <c r="R82" s="216">
        <v>0.4</v>
      </c>
      <c r="S82" s="216">
        <v>0.49</v>
      </c>
      <c r="T82" s="216">
        <v>0</v>
      </c>
      <c r="U82" s="216">
        <v>4.1399999999999997</v>
      </c>
      <c r="V82" s="216">
        <v>0.2</v>
      </c>
      <c r="W82" s="216">
        <v>1.93</v>
      </c>
      <c r="X82" s="216">
        <v>1.39</v>
      </c>
      <c r="Y82" s="216">
        <v>0</v>
      </c>
      <c r="Z82" s="216">
        <v>1.31</v>
      </c>
      <c r="AA82" s="216">
        <v>0.74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0.8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7.2</v>
      </c>
      <c r="E83" s="216">
        <v>0</v>
      </c>
      <c r="F83" s="216">
        <v>0</v>
      </c>
      <c r="G83" s="216">
        <v>15.72</v>
      </c>
      <c r="H83" s="216">
        <v>0</v>
      </c>
      <c r="I83" s="216">
        <v>0</v>
      </c>
      <c r="J83" s="216">
        <v>19.760000000000002</v>
      </c>
      <c r="K83" s="216">
        <v>12.02</v>
      </c>
      <c r="L83" s="216">
        <v>2.42</v>
      </c>
      <c r="M83" s="216">
        <v>0</v>
      </c>
      <c r="N83" s="216">
        <v>1.1100000000000001</v>
      </c>
      <c r="O83" s="216">
        <v>1.87</v>
      </c>
      <c r="P83" s="216">
        <v>2.3199999999999998</v>
      </c>
      <c r="Q83" s="216">
        <v>0.4</v>
      </c>
      <c r="R83" s="216">
        <v>0.4</v>
      </c>
      <c r="S83" s="216">
        <v>0.49</v>
      </c>
      <c r="T83" s="216">
        <v>0</v>
      </c>
      <c r="U83" s="216">
        <v>4.1399999999999997</v>
      </c>
      <c r="V83" s="216">
        <v>0.2</v>
      </c>
      <c r="W83" s="216">
        <v>1.93</v>
      </c>
      <c r="X83" s="216">
        <v>1.39</v>
      </c>
      <c r="Y83" s="216">
        <v>0</v>
      </c>
      <c r="Z83" s="216">
        <v>1.31</v>
      </c>
      <c r="AA83" s="216">
        <v>0.74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0.8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7.2</v>
      </c>
      <c r="E84" s="216">
        <v>0</v>
      </c>
      <c r="F84" s="216">
        <v>0</v>
      </c>
      <c r="G84" s="216">
        <v>15.72</v>
      </c>
      <c r="H84" s="216">
        <v>0</v>
      </c>
      <c r="I84" s="216">
        <v>0</v>
      </c>
      <c r="J84" s="216">
        <v>19.760000000000002</v>
      </c>
      <c r="K84" s="216">
        <v>12.02</v>
      </c>
      <c r="L84" s="216">
        <v>2.42</v>
      </c>
      <c r="M84" s="216">
        <v>0</v>
      </c>
      <c r="N84" s="216">
        <v>1.1100000000000001</v>
      </c>
      <c r="O84" s="216">
        <v>1.87</v>
      </c>
      <c r="P84" s="216">
        <v>2.3199999999999998</v>
      </c>
      <c r="Q84" s="216">
        <v>0.4</v>
      </c>
      <c r="R84" s="216">
        <v>0.4</v>
      </c>
      <c r="S84" s="216">
        <v>0.49</v>
      </c>
      <c r="T84" s="216">
        <v>0</v>
      </c>
      <c r="U84" s="216">
        <v>4.1399999999999997</v>
      </c>
      <c r="V84" s="216">
        <v>0.2</v>
      </c>
      <c r="W84" s="216">
        <v>1.93</v>
      </c>
      <c r="X84" s="216">
        <v>1.39</v>
      </c>
      <c r="Y84" s="216">
        <v>0</v>
      </c>
      <c r="Z84" s="216">
        <v>1.31</v>
      </c>
      <c r="AA84" s="216">
        <v>0.74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0.8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7.2</v>
      </c>
      <c r="E85" s="216">
        <v>0</v>
      </c>
      <c r="F85" s="216">
        <v>0</v>
      </c>
      <c r="G85" s="216">
        <v>15.72</v>
      </c>
      <c r="H85" s="216">
        <v>0</v>
      </c>
      <c r="I85" s="216">
        <v>0</v>
      </c>
      <c r="J85" s="216">
        <v>20.87</v>
      </c>
      <c r="K85" s="216">
        <v>12.02</v>
      </c>
      <c r="L85" s="216">
        <v>2.0499999999999998</v>
      </c>
      <c r="M85" s="216">
        <v>0</v>
      </c>
      <c r="N85" s="216">
        <v>1.1100000000000001</v>
      </c>
      <c r="O85" s="216">
        <v>1.87</v>
      </c>
      <c r="P85" s="216">
        <v>2.3199999999999998</v>
      </c>
      <c r="Q85" s="216">
        <v>0.4</v>
      </c>
      <c r="R85" s="216">
        <v>0.4</v>
      </c>
      <c r="S85" s="216">
        <v>0.49</v>
      </c>
      <c r="T85" s="216">
        <v>0</v>
      </c>
      <c r="U85" s="216">
        <v>4.1399999999999997</v>
      </c>
      <c r="V85" s="216">
        <v>0.2</v>
      </c>
      <c r="W85" s="216">
        <v>1.93</v>
      </c>
      <c r="X85" s="216">
        <v>1.39</v>
      </c>
      <c r="Y85" s="216">
        <v>0</v>
      </c>
      <c r="Z85" s="216">
        <v>1.31</v>
      </c>
      <c r="AA85" s="216">
        <v>0.74</v>
      </c>
      <c r="AB85" s="216">
        <v>0</v>
      </c>
      <c r="AC85" s="216">
        <v>-11.14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0.8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7.2</v>
      </c>
      <c r="E86" s="216">
        <v>0</v>
      </c>
      <c r="F86" s="216">
        <v>0</v>
      </c>
      <c r="G86" s="216">
        <v>15.72</v>
      </c>
      <c r="H86" s="216">
        <v>0</v>
      </c>
      <c r="I86" s="216">
        <v>0</v>
      </c>
      <c r="J86" s="216">
        <v>20.87</v>
      </c>
      <c r="K86" s="216">
        <v>12.02</v>
      </c>
      <c r="L86" s="216">
        <v>2.0499999999999998</v>
      </c>
      <c r="M86" s="216">
        <v>0</v>
      </c>
      <c r="N86" s="216">
        <v>1.1100000000000001</v>
      </c>
      <c r="O86" s="216">
        <v>1.87</v>
      </c>
      <c r="P86" s="216">
        <v>2.3199999999999998</v>
      </c>
      <c r="Q86" s="216">
        <v>0.4</v>
      </c>
      <c r="R86" s="216">
        <v>0.4</v>
      </c>
      <c r="S86" s="216">
        <v>0.49</v>
      </c>
      <c r="T86" s="216">
        <v>0</v>
      </c>
      <c r="U86" s="216">
        <v>4.1399999999999997</v>
      </c>
      <c r="V86" s="216">
        <v>0.2</v>
      </c>
      <c r="W86" s="216">
        <v>1.93</v>
      </c>
      <c r="X86" s="216">
        <v>1.39</v>
      </c>
      <c r="Y86" s="216">
        <v>0</v>
      </c>
      <c r="Z86" s="216">
        <v>1.31</v>
      </c>
      <c r="AA86" s="216">
        <v>0.74</v>
      </c>
      <c r="AB86" s="216">
        <v>0</v>
      </c>
      <c r="AC86" s="216">
        <v>-11.14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0.8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7.2</v>
      </c>
      <c r="E87" s="216">
        <v>0</v>
      </c>
      <c r="F87" s="216">
        <v>0</v>
      </c>
      <c r="G87" s="216">
        <v>15.72</v>
      </c>
      <c r="H87" s="216">
        <v>0</v>
      </c>
      <c r="I87" s="216">
        <v>0</v>
      </c>
      <c r="J87" s="216">
        <v>20.87</v>
      </c>
      <c r="K87" s="216">
        <v>12.02</v>
      </c>
      <c r="L87" s="216">
        <v>2.0499999999999998</v>
      </c>
      <c r="M87" s="216">
        <v>0</v>
      </c>
      <c r="N87" s="216">
        <v>1.1100000000000001</v>
      </c>
      <c r="O87" s="216">
        <v>1.87</v>
      </c>
      <c r="P87" s="216">
        <v>2.69</v>
      </c>
      <c r="Q87" s="216">
        <v>0.25</v>
      </c>
      <c r="R87" s="216">
        <v>0.4</v>
      </c>
      <c r="S87" s="216">
        <v>0.49</v>
      </c>
      <c r="T87" s="216">
        <v>0</v>
      </c>
      <c r="U87" s="216">
        <v>4.1399999999999997</v>
      </c>
      <c r="V87" s="216">
        <v>0.2</v>
      </c>
      <c r="W87" s="216">
        <v>2.0499999999999998</v>
      </c>
      <c r="X87" s="216">
        <v>1.39</v>
      </c>
      <c r="Y87" s="216">
        <v>0</v>
      </c>
      <c r="Z87" s="216">
        <v>1.31</v>
      </c>
      <c r="AA87" s="216">
        <v>0.74</v>
      </c>
      <c r="AB87" s="216">
        <v>0</v>
      </c>
      <c r="AC87" s="216">
        <v>-11.14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1.7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7.2</v>
      </c>
      <c r="E88" s="216">
        <v>0</v>
      </c>
      <c r="F88" s="216">
        <v>0</v>
      </c>
      <c r="G88" s="216">
        <v>15.72</v>
      </c>
      <c r="H88" s="216">
        <v>0</v>
      </c>
      <c r="I88" s="216">
        <v>0</v>
      </c>
      <c r="J88" s="216">
        <v>20.87</v>
      </c>
      <c r="K88" s="216">
        <v>12.02</v>
      </c>
      <c r="L88" s="216">
        <v>2.0499999999999998</v>
      </c>
      <c r="M88" s="216">
        <v>0</v>
      </c>
      <c r="N88" s="216">
        <v>1.1100000000000001</v>
      </c>
      <c r="O88" s="216">
        <v>1.87</v>
      </c>
      <c r="P88" s="216">
        <v>2.69</v>
      </c>
      <c r="Q88" s="216">
        <v>0.25</v>
      </c>
      <c r="R88" s="216">
        <v>0.4</v>
      </c>
      <c r="S88" s="216">
        <v>0.49</v>
      </c>
      <c r="T88" s="216">
        <v>0</v>
      </c>
      <c r="U88" s="216">
        <v>4.1399999999999997</v>
      </c>
      <c r="V88" s="216">
        <v>0.2</v>
      </c>
      <c r="W88" s="216">
        <v>2.0499999999999998</v>
      </c>
      <c r="X88" s="216">
        <v>1.39</v>
      </c>
      <c r="Y88" s="216">
        <v>0</v>
      </c>
      <c r="Z88" s="216">
        <v>1.31</v>
      </c>
      <c r="AA88" s="216">
        <v>0.74</v>
      </c>
      <c r="AB88" s="216">
        <v>0</v>
      </c>
      <c r="AC88" s="216">
        <v>-11.14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1.7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7.2</v>
      </c>
      <c r="E89" s="216">
        <v>0</v>
      </c>
      <c r="F89" s="216">
        <v>0</v>
      </c>
      <c r="G89" s="216">
        <v>15.17</v>
      </c>
      <c r="H89" s="216">
        <v>0</v>
      </c>
      <c r="I89" s="216">
        <v>0</v>
      </c>
      <c r="J89" s="216">
        <v>20.87</v>
      </c>
      <c r="K89" s="216">
        <v>12.02</v>
      </c>
      <c r="L89" s="216">
        <v>2.0499999999999998</v>
      </c>
      <c r="M89" s="216">
        <v>0</v>
      </c>
      <c r="N89" s="216">
        <v>1.1100000000000001</v>
      </c>
      <c r="O89" s="216">
        <v>1.87</v>
      </c>
      <c r="P89" s="216">
        <v>2.69</v>
      </c>
      <c r="Q89" s="216">
        <v>0.25</v>
      </c>
      <c r="R89" s="216">
        <v>0.4</v>
      </c>
      <c r="S89" s="216">
        <v>0.49</v>
      </c>
      <c r="T89" s="216">
        <v>0</v>
      </c>
      <c r="U89" s="216">
        <v>4.1399999999999997</v>
      </c>
      <c r="V89" s="216">
        <v>0.2</v>
      </c>
      <c r="W89" s="216">
        <v>2.0499999999999998</v>
      </c>
      <c r="X89" s="216">
        <v>1.39</v>
      </c>
      <c r="Y89" s="216">
        <v>0</v>
      </c>
      <c r="Z89" s="216">
        <v>1.31</v>
      </c>
      <c r="AA89" s="216">
        <v>0.74</v>
      </c>
      <c r="AB89" s="216">
        <v>0</v>
      </c>
      <c r="AC89" s="216">
        <v>-11.45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1.7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7.2</v>
      </c>
      <c r="E90" s="216">
        <v>0</v>
      </c>
      <c r="F90" s="216">
        <v>0</v>
      </c>
      <c r="G90" s="216">
        <v>15.17</v>
      </c>
      <c r="H90" s="216">
        <v>0</v>
      </c>
      <c r="I90" s="216">
        <v>0</v>
      </c>
      <c r="J90" s="216">
        <v>20.87</v>
      </c>
      <c r="K90" s="216">
        <v>12.02</v>
      </c>
      <c r="L90" s="216">
        <v>2.0499999999999998</v>
      </c>
      <c r="M90" s="216">
        <v>0</v>
      </c>
      <c r="N90" s="216">
        <v>1.1100000000000001</v>
      </c>
      <c r="O90" s="216">
        <v>1.87</v>
      </c>
      <c r="P90" s="216">
        <v>2.69</v>
      </c>
      <c r="Q90" s="216">
        <v>0.25</v>
      </c>
      <c r="R90" s="216">
        <v>0.4</v>
      </c>
      <c r="S90" s="216">
        <v>0.49</v>
      </c>
      <c r="T90" s="216">
        <v>0</v>
      </c>
      <c r="U90" s="216">
        <v>4.1399999999999997</v>
      </c>
      <c r="V90" s="216">
        <v>0.2</v>
      </c>
      <c r="W90" s="216">
        <v>2.0499999999999998</v>
      </c>
      <c r="X90" s="216">
        <v>1.39</v>
      </c>
      <c r="Y90" s="216">
        <v>0</v>
      </c>
      <c r="Z90" s="216">
        <v>1.31</v>
      </c>
      <c r="AA90" s="216">
        <v>0.74</v>
      </c>
      <c r="AB90" s="216">
        <v>0</v>
      </c>
      <c r="AC90" s="216">
        <v>-11.45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1.7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7.2</v>
      </c>
      <c r="E91" s="216">
        <v>0</v>
      </c>
      <c r="F91" s="216">
        <v>0</v>
      </c>
      <c r="G91" s="216">
        <v>15.17</v>
      </c>
      <c r="H91" s="216">
        <v>0</v>
      </c>
      <c r="I91" s="216">
        <v>0</v>
      </c>
      <c r="J91" s="216">
        <v>20.87</v>
      </c>
      <c r="K91" s="216">
        <v>12.02</v>
      </c>
      <c r="L91" s="216">
        <v>2.0499999999999998</v>
      </c>
      <c r="M91" s="216">
        <v>0</v>
      </c>
      <c r="N91" s="216">
        <v>1.1100000000000001</v>
      </c>
      <c r="O91" s="216">
        <v>1.87</v>
      </c>
      <c r="P91" s="216">
        <v>2.69</v>
      </c>
      <c r="Q91" s="216">
        <v>0.25</v>
      </c>
      <c r="R91" s="216">
        <v>0.4</v>
      </c>
      <c r="S91" s="216">
        <v>0.49</v>
      </c>
      <c r="T91" s="216">
        <v>0</v>
      </c>
      <c r="U91" s="216">
        <v>4.1399999999999997</v>
      </c>
      <c r="V91" s="216">
        <v>0.2</v>
      </c>
      <c r="W91" s="216">
        <v>2.0499999999999998</v>
      </c>
      <c r="X91" s="216">
        <v>1.39</v>
      </c>
      <c r="Y91" s="216">
        <v>0</v>
      </c>
      <c r="Z91" s="216">
        <v>1.31</v>
      </c>
      <c r="AA91" s="216">
        <v>0.74</v>
      </c>
      <c r="AB91" s="216">
        <v>0</v>
      </c>
      <c r="AC91" s="216">
        <v>-11.45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1.7</v>
      </c>
      <c r="AL91" s="216">
        <v>0</v>
      </c>
      <c r="AM91" s="216">
        <v>0</v>
      </c>
      <c r="AN91" s="216">
        <v>0</v>
      </c>
      <c r="AO91" s="216">
        <v>-10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7.2</v>
      </c>
      <c r="E92" s="216">
        <v>0</v>
      </c>
      <c r="F92" s="216">
        <v>0</v>
      </c>
      <c r="G92" s="216">
        <v>15.17</v>
      </c>
      <c r="H92" s="216">
        <v>0</v>
      </c>
      <c r="I92" s="216">
        <v>0</v>
      </c>
      <c r="J92" s="216">
        <v>20.87</v>
      </c>
      <c r="K92" s="216">
        <v>12.02</v>
      </c>
      <c r="L92" s="216">
        <v>2.0499999999999998</v>
      </c>
      <c r="M92" s="216">
        <v>0</v>
      </c>
      <c r="N92" s="216">
        <v>1.1100000000000001</v>
      </c>
      <c r="O92" s="216">
        <v>1.87</v>
      </c>
      <c r="P92" s="216">
        <v>2.69</v>
      </c>
      <c r="Q92" s="216">
        <v>0.25</v>
      </c>
      <c r="R92" s="216">
        <v>0.4</v>
      </c>
      <c r="S92" s="216">
        <v>0.49</v>
      </c>
      <c r="T92" s="216">
        <v>0</v>
      </c>
      <c r="U92" s="216">
        <v>4.1399999999999997</v>
      </c>
      <c r="V92" s="216">
        <v>0.2</v>
      </c>
      <c r="W92" s="216">
        <v>2.0499999999999998</v>
      </c>
      <c r="X92" s="216">
        <v>1.39</v>
      </c>
      <c r="Y92" s="216">
        <v>0</v>
      </c>
      <c r="Z92" s="216">
        <v>1.31</v>
      </c>
      <c r="AA92" s="216">
        <v>0.74</v>
      </c>
      <c r="AB92" s="216">
        <v>0</v>
      </c>
      <c r="AC92" s="216">
        <v>-11.45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1.7</v>
      </c>
      <c r="AL92" s="216">
        <v>0</v>
      </c>
      <c r="AM92" s="216">
        <v>0</v>
      </c>
      <c r="AN92" s="216">
        <v>0</v>
      </c>
      <c r="AO92" s="216">
        <v>-23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7.2</v>
      </c>
      <c r="E93" s="216">
        <v>0</v>
      </c>
      <c r="F93" s="216">
        <v>0</v>
      </c>
      <c r="G93" s="216">
        <v>15.17</v>
      </c>
      <c r="H93" s="216">
        <v>0</v>
      </c>
      <c r="I93" s="216">
        <v>0</v>
      </c>
      <c r="J93" s="216">
        <v>20.87</v>
      </c>
      <c r="K93" s="216">
        <v>12.02</v>
      </c>
      <c r="L93" s="216">
        <v>2.0499999999999998</v>
      </c>
      <c r="M93" s="216">
        <v>0</v>
      </c>
      <c r="N93" s="216">
        <v>1.1100000000000001</v>
      </c>
      <c r="O93" s="216">
        <v>1.87</v>
      </c>
      <c r="P93" s="216">
        <v>2.69</v>
      </c>
      <c r="Q93" s="216">
        <v>0.25</v>
      </c>
      <c r="R93" s="216">
        <v>0.4</v>
      </c>
      <c r="S93" s="216">
        <v>0.49</v>
      </c>
      <c r="T93" s="216">
        <v>0</v>
      </c>
      <c r="U93" s="216">
        <v>4.1399999999999997</v>
      </c>
      <c r="V93" s="216">
        <v>0.2</v>
      </c>
      <c r="W93" s="216">
        <v>2.0499999999999998</v>
      </c>
      <c r="X93" s="216">
        <v>1.39</v>
      </c>
      <c r="Y93" s="216">
        <v>0</v>
      </c>
      <c r="Z93" s="216">
        <v>1.31</v>
      </c>
      <c r="AA93" s="216">
        <v>0.74</v>
      </c>
      <c r="AB93" s="216">
        <v>0</v>
      </c>
      <c r="AC93" s="216">
        <v>-11.45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1.7</v>
      </c>
      <c r="AL93" s="216">
        <v>0</v>
      </c>
      <c r="AM93" s="216">
        <v>0</v>
      </c>
      <c r="AN93" s="216">
        <v>0</v>
      </c>
      <c r="AO93" s="216">
        <v>-29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7.2</v>
      </c>
      <c r="E94" s="216">
        <v>0</v>
      </c>
      <c r="F94" s="216">
        <v>0</v>
      </c>
      <c r="G94" s="216">
        <v>15.17</v>
      </c>
      <c r="H94" s="216">
        <v>0</v>
      </c>
      <c r="I94" s="216">
        <v>0</v>
      </c>
      <c r="J94" s="216">
        <v>20.87</v>
      </c>
      <c r="K94" s="216">
        <v>12.02</v>
      </c>
      <c r="L94" s="216">
        <v>2.0499999999999998</v>
      </c>
      <c r="M94" s="216">
        <v>0</v>
      </c>
      <c r="N94" s="216">
        <v>1.1100000000000001</v>
      </c>
      <c r="O94" s="216">
        <v>1.87</v>
      </c>
      <c r="P94" s="216">
        <v>2.69</v>
      </c>
      <c r="Q94" s="216">
        <v>0.25</v>
      </c>
      <c r="R94" s="216">
        <v>0.4</v>
      </c>
      <c r="S94" s="216">
        <v>0.49</v>
      </c>
      <c r="T94" s="216">
        <v>0</v>
      </c>
      <c r="U94" s="216">
        <v>4.1399999999999997</v>
      </c>
      <c r="V94" s="216">
        <v>0.2</v>
      </c>
      <c r="W94" s="216">
        <v>2.0499999999999998</v>
      </c>
      <c r="X94" s="216">
        <v>1.39</v>
      </c>
      <c r="Y94" s="216">
        <v>0</v>
      </c>
      <c r="Z94" s="216">
        <v>1.31</v>
      </c>
      <c r="AA94" s="216">
        <v>0.74</v>
      </c>
      <c r="AB94" s="216">
        <v>0</v>
      </c>
      <c r="AC94" s="216">
        <v>-11.45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1.7</v>
      </c>
      <c r="AL94" s="216">
        <v>0</v>
      </c>
      <c r="AM94" s="216">
        <v>0</v>
      </c>
      <c r="AN94" s="216">
        <v>0</v>
      </c>
      <c r="AO94" s="216">
        <v>-43.54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8.27</v>
      </c>
      <c r="E95" s="216">
        <v>0</v>
      </c>
      <c r="F95" s="216">
        <v>0</v>
      </c>
      <c r="G95" s="216">
        <v>15.17</v>
      </c>
      <c r="H95" s="216">
        <v>0</v>
      </c>
      <c r="I95" s="216">
        <v>0</v>
      </c>
      <c r="J95" s="216">
        <v>20.87</v>
      </c>
      <c r="K95" s="216">
        <v>12.02</v>
      </c>
      <c r="L95" s="216">
        <v>2.0499999999999998</v>
      </c>
      <c r="M95" s="216">
        <v>0</v>
      </c>
      <c r="N95" s="216">
        <v>1.1100000000000001</v>
      </c>
      <c r="O95" s="216">
        <v>1.87</v>
      </c>
      <c r="P95" s="216">
        <v>2.69</v>
      </c>
      <c r="Q95" s="216">
        <v>0.25</v>
      </c>
      <c r="R95" s="216">
        <v>0.4</v>
      </c>
      <c r="S95" s="216">
        <v>0.49</v>
      </c>
      <c r="T95" s="216">
        <v>0</v>
      </c>
      <c r="U95" s="216">
        <v>4.43</v>
      </c>
      <c r="V95" s="216">
        <v>0.2</v>
      </c>
      <c r="W95" s="216">
        <v>2.0499999999999998</v>
      </c>
      <c r="X95" s="216">
        <v>1.39</v>
      </c>
      <c r="Y95" s="216">
        <v>0</v>
      </c>
      <c r="Z95" s="216">
        <v>1.31</v>
      </c>
      <c r="AA95" s="216">
        <v>0.74</v>
      </c>
      <c r="AB95" s="216">
        <v>0</v>
      </c>
      <c r="AC95" s="216">
        <v>0.23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1.7</v>
      </c>
      <c r="AL95" s="216">
        <v>0</v>
      </c>
      <c r="AM95" s="216">
        <v>0</v>
      </c>
      <c r="AN95" s="216">
        <v>0</v>
      </c>
      <c r="AO95" s="216">
        <v>-41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8.27</v>
      </c>
      <c r="E96" s="216">
        <v>0</v>
      </c>
      <c r="F96" s="216">
        <v>0</v>
      </c>
      <c r="G96" s="216">
        <v>15.17</v>
      </c>
      <c r="H96" s="216">
        <v>0</v>
      </c>
      <c r="I96" s="216">
        <v>0</v>
      </c>
      <c r="J96" s="216">
        <v>20.87</v>
      </c>
      <c r="K96" s="216">
        <v>12.02</v>
      </c>
      <c r="L96" s="216">
        <v>2.0499999999999998</v>
      </c>
      <c r="M96" s="216">
        <v>0</v>
      </c>
      <c r="N96" s="216">
        <v>1.1100000000000001</v>
      </c>
      <c r="O96" s="216">
        <v>1.87</v>
      </c>
      <c r="P96" s="216">
        <v>2.69</v>
      </c>
      <c r="Q96" s="216">
        <v>0.25</v>
      </c>
      <c r="R96" s="216">
        <v>0.4</v>
      </c>
      <c r="S96" s="216">
        <v>0.49</v>
      </c>
      <c r="T96" s="216">
        <v>0</v>
      </c>
      <c r="U96" s="216">
        <v>4.21</v>
      </c>
      <c r="V96" s="216">
        <v>0.2</v>
      </c>
      <c r="W96" s="216">
        <v>2.0499999999999998</v>
      </c>
      <c r="X96" s="216">
        <v>1.39</v>
      </c>
      <c r="Y96" s="216">
        <v>0</v>
      </c>
      <c r="Z96" s="216">
        <v>1.31</v>
      </c>
      <c r="AA96" s="216">
        <v>0.74</v>
      </c>
      <c r="AB96" s="216">
        <v>0</v>
      </c>
      <c r="AC96" s="216">
        <v>0.23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1.7</v>
      </c>
      <c r="AL96" s="216">
        <v>0</v>
      </c>
      <c r="AM96" s="216">
        <v>0</v>
      </c>
      <c r="AN96" s="216">
        <v>0</v>
      </c>
      <c r="AO96" s="216">
        <v>-43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8.27</v>
      </c>
      <c r="E97" s="216">
        <v>0</v>
      </c>
      <c r="F97" s="216">
        <v>0</v>
      </c>
      <c r="G97" s="216">
        <v>15.17</v>
      </c>
      <c r="H97" s="216">
        <v>0</v>
      </c>
      <c r="I97" s="216">
        <v>0</v>
      </c>
      <c r="J97" s="216">
        <v>20.87</v>
      </c>
      <c r="K97" s="216">
        <v>12.02</v>
      </c>
      <c r="L97" s="216">
        <v>2.0499999999999998</v>
      </c>
      <c r="M97" s="216">
        <v>0</v>
      </c>
      <c r="N97" s="216">
        <v>1.1100000000000001</v>
      </c>
      <c r="O97" s="216">
        <v>1.87</v>
      </c>
      <c r="P97" s="216">
        <v>2.69</v>
      </c>
      <c r="Q97" s="216">
        <v>0.25</v>
      </c>
      <c r="R97" s="216">
        <v>0.4</v>
      </c>
      <c r="S97" s="216">
        <v>0.49</v>
      </c>
      <c r="T97" s="216">
        <v>0</v>
      </c>
      <c r="U97" s="216">
        <v>4.21</v>
      </c>
      <c r="V97" s="216">
        <v>0.2</v>
      </c>
      <c r="W97" s="216">
        <v>2.0499999999999998</v>
      </c>
      <c r="X97" s="216">
        <v>1.39</v>
      </c>
      <c r="Y97" s="216">
        <v>0</v>
      </c>
      <c r="Z97" s="216">
        <v>1.31</v>
      </c>
      <c r="AA97" s="216">
        <v>0.74</v>
      </c>
      <c r="AB97" s="216">
        <v>0</v>
      </c>
      <c r="AC97" s="216">
        <v>0.23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1.7</v>
      </c>
      <c r="AL97" s="216">
        <v>0</v>
      </c>
      <c r="AM97" s="216">
        <v>0</v>
      </c>
      <c r="AN97" s="216">
        <v>0</v>
      </c>
      <c r="AO97" s="216">
        <v>-10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8.27</v>
      </c>
      <c r="E98" s="216">
        <v>0</v>
      </c>
      <c r="F98" s="216">
        <v>0</v>
      </c>
      <c r="G98" s="216">
        <v>15.17</v>
      </c>
      <c r="H98" s="216">
        <v>0</v>
      </c>
      <c r="I98" s="216">
        <v>0</v>
      </c>
      <c r="J98" s="216">
        <v>20.87</v>
      </c>
      <c r="K98" s="216">
        <v>12.02</v>
      </c>
      <c r="L98" s="216">
        <v>2.0499999999999998</v>
      </c>
      <c r="M98" s="216">
        <v>0</v>
      </c>
      <c r="N98" s="216">
        <v>1.1100000000000001</v>
      </c>
      <c r="O98" s="216">
        <v>1.87</v>
      </c>
      <c r="P98" s="216">
        <v>2.69</v>
      </c>
      <c r="Q98" s="216">
        <v>0.25</v>
      </c>
      <c r="R98" s="216">
        <v>0.4</v>
      </c>
      <c r="S98" s="216">
        <v>0.49</v>
      </c>
      <c r="T98" s="216">
        <v>0</v>
      </c>
      <c r="U98" s="216">
        <v>4.21</v>
      </c>
      <c r="V98" s="216">
        <v>0.2</v>
      </c>
      <c r="W98" s="216">
        <v>2.0499999999999998</v>
      </c>
      <c r="X98" s="216">
        <v>1.39</v>
      </c>
      <c r="Y98" s="216">
        <v>0</v>
      </c>
      <c r="Z98" s="216">
        <v>1.31</v>
      </c>
      <c r="AA98" s="216">
        <v>0.74</v>
      </c>
      <c r="AB98" s="216">
        <v>0</v>
      </c>
      <c r="AC98" s="216">
        <v>0.23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1.7</v>
      </c>
      <c r="AL98" s="216">
        <v>0</v>
      </c>
      <c r="AM98" s="216">
        <v>0</v>
      </c>
      <c r="AN98" s="216">
        <v>0</v>
      </c>
      <c r="AO98" s="216">
        <v>-10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0.16825250000000008</v>
      </c>
      <c r="E99">
        <f t="shared" si="0"/>
        <v>0</v>
      </c>
      <c r="F99">
        <f t="shared" si="0"/>
        <v>0</v>
      </c>
      <c r="G99">
        <f t="shared" si="0"/>
        <v>0.36170500000000061</v>
      </c>
      <c r="H99">
        <f t="shared" si="0"/>
        <v>0</v>
      </c>
      <c r="I99">
        <f t="shared" si="0"/>
        <v>0.11786999999999996</v>
      </c>
      <c r="J99">
        <f t="shared" si="0"/>
        <v>0.34142500000000003</v>
      </c>
      <c r="K99">
        <f t="shared" si="0"/>
        <v>0.89461999999999986</v>
      </c>
      <c r="L99">
        <f t="shared" si="0"/>
        <v>0.34829750000000032</v>
      </c>
      <c r="M99">
        <f t="shared" si="0"/>
        <v>0</v>
      </c>
      <c r="N99">
        <f t="shared" si="0"/>
        <v>2.663999999999999E-2</v>
      </c>
      <c r="O99">
        <f t="shared" si="0"/>
        <v>4.4880000000000059E-2</v>
      </c>
      <c r="P99">
        <f t="shared" si="0"/>
        <v>6.0169999999999932E-2</v>
      </c>
      <c r="Q99">
        <f t="shared" si="0"/>
        <v>1.4620000000000001E-2</v>
      </c>
      <c r="R99">
        <f t="shared" si="0"/>
        <v>2.224750000000008E-2</v>
      </c>
      <c r="S99">
        <f t="shared" si="0"/>
        <v>2.2489999999999961E-2</v>
      </c>
      <c r="T99">
        <f t="shared" si="0"/>
        <v>0</v>
      </c>
      <c r="U99">
        <f t="shared" si="0"/>
        <v>0.12702999999999984</v>
      </c>
      <c r="V99">
        <f t="shared" si="0"/>
        <v>4.7499999999999912E-3</v>
      </c>
      <c r="W99">
        <f t="shared" si="0"/>
        <v>3.4490000000000014E-2</v>
      </c>
      <c r="X99">
        <f t="shared" si="0"/>
        <v>3.30125E-2</v>
      </c>
      <c r="Y99">
        <f t="shared" si="0"/>
        <v>0</v>
      </c>
      <c r="Z99">
        <f t="shared" si="0"/>
        <v>3.1825000000000034E-2</v>
      </c>
      <c r="AA99">
        <f t="shared" si="0"/>
        <v>1.7670000000000002E-2</v>
      </c>
      <c r="AB99">
        <f t="shared" si="0"/>
        <v>0</v>
      </c>
      <c r="AC99">
        <f t="shared" si="0"/>
        <v>-4.4482500000000001E-2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2.7419999999999976E-2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0.46930999999999973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0.82</v>
      </c>
      <c r="AL3" s="216">
        <v>0</v>
      </c>
      <c r="AM3" s="216">
        <v>0</v>
      </c>
      <c r="AN3" s="216">
        <v>0</v>
      </c>
      <c r="AO3" s="216">
        <v>5.46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0.82</v>
      </c>
      <c r="AL4" s="216">
        <v>0</v>
      </c>
      <c r="AM4" s="216">
        <v>0</v>
      </c>
      <c r="AN4" s="216">
        <v>0</v>
      </c>
      <c r="AO4" s="216">
        <v>5.46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0.82</v>
      </c>
      <c r="AL5" s="216">
        <v>0</v>
      </c>
      <c r="AM5" s="216">
        <v>0</v>
      </c>
      <c r="AN5" s="216">
        <v>0</v>
      </c>
      <c r="AO5" s="216">
        <v>5.46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0.82</v>
      </c>
      <c r="AL6" s="216">
        <v>0</v>
      </c>
      <c r="AM6" s="216">
        <v>0</v>
      </c>
      <c r="AN6" s="216">
        <v>0</v>
      </c>
      <c r="AO6" s="216">
        <v>5.46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5.46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5.46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5.46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5.46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5.46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5.46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3.91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3.91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3.91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3.91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3.91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3.91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3.91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3.91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3.91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3.91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3.91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3.91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3.91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3.91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216">
        <v>0</v>
      </c>
      <c r="AN27" s="216">
        <v>0</v>
      </c>
      <c r="AO27" s="216">
        <v>2.5499999999999998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</v>
      </c>
      <c r="AL28" s="216">
        <v>0</v>
      </c>
      <c r="AM28" s="216">
        <v>0</v>
      </c>
      <c r="AN28" s="216">
        <v>0</v>
      </c>
      <c r="AO28" s="216">
        <v>2.5499999999999998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0</v>
      </c>
      <c r="AM29" s="216">
        <v>0</v>
      </c>
      <c r="AN29" s="216">
        <v>0</v>
      </c>
      <c r="AO29" s="216">
        <v>2.5499999999999998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0</v>
      </c>
      <c r="AM30" s="216">
        <v>0</v>
      </c>
      <c r="AN30" s="216">
        <v>0</v>
      </c>
      <c r="AO30" s="216">
        <v>2.5499999999999998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0</v>
      </c>
      <c r="AM31" s="216">
        <v>0</v>
      </c>
      <c r="AN31" s="216">
        <v>0</v>
      </c>
      <c r="AO31" s="216">
        <v>2.5499999999999998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0</v>
      </c>
      <c r="AM32" s="216">
        <v>0</v>
      </c>
      <c r="AN32" s="216">
        <v>0</v>
      </c>
      <c r="AO32" s="216">
        <v>2.5499999999999998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0</v>
      </c>
      <c r="AM33" s="216">
        <v>0</v>
      </c>
      <c r="AN33" s="216">
        <v>0</v>
      </c>
      <c r="AO33" s="216">
        <v>2.5499999999999998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0</v>
      </c>
      <c r="AM34" s="216">
        <v>0</v>
      </c>
      <c r="AN34" s="216">
        <v>0</v>
      </c>
      <c r="AO34" s="216">
        <v>2.5499999999999998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0</v>
      </c>
      <c r="AM35" s="216">
        <v>0</v>
      </c>
      <c r="AN35" s="216">
        <v>0</v>
      </c>
      <c r="AO35" s="216">
        <v>2.8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0</v>
      </c>
      <c r="AM36" s="216">
        <v>0</v>
      </c>
      <c r="AN36" s="216">
        <v>0</v>
      </c>
      <c r="AO36" s="216">
        <v>2.8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0</v>
      </c>
      <c r="AM37" s="216">
        <v>0</v>
      </c>
      <c r="AN37" s="216">
        <v>0</v>
      </c>
      <c r="AO37" s="216">
        <v>2.8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0</v>
      </c>
      <c r="AM38" s="216">
        <v>0</v>
      </c>
      <c r="AN38" s="216">
        <v>0</v>
      </c>
      <c r="AO38" s="216">
        <v>2.74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0</v>
      </c>
      <c r="AM39" s="216">
        <v>0</v>
      </c>
      <c r="AN39" s="216">
        <v>0</v>
      </c>
      <c r="AO39" s="216">
        <v>2.62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0</v>
      </c>
      <c r="AM40" s="216">
        <v>0</v>
      </c>
      <c r="AN40" s="216">
        <v>0</v>
      </c>
      <c r="AO40" s="216">
        <v>2.62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0</v>
      </c>
      <c r="AM41" s="216">
        <v>0</v>
      </c>
      <c r="AN41" s="216">
        <v>0</v>
      </c>
      <c r="AO41" s="216">
        <v>2.62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0</v>
      </c>
      <c r="AM42" s="216">
        <v>0</v>
      </c>
      <c r="AN42" s="216">
        <v>0</v>
      </c>
      <c r="AO42" s="216">
        <v>2.56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2.62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2.65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2.65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2.74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2.74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2.68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2.65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2.74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2.74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2.86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2.73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2.73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2.71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2.71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2.71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2.69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2.71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2.75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2.75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2.71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2.71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2.71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2.71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2.71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2.71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2.71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2.71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2.71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2.71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2.71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2.71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2.71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2.71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2.71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3.46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3.46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3.46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3.46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3.46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3.46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3.46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3.46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3.46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3.46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3.46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3.46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3.46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3.46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3.46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3.46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3.46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3.52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3.46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3.46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3.46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3.46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8.1999999999999998E-4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7.9922499999999966E-2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1.31</v>
      </c>
      <c r="E3" s="216">
        <v>0</v>
      </c>
      <c r="F3" s="216">
        <v>0</v>
      </c>
      <c r="G3" s="216">
        <v>1.31</v>
      </c>
      <c r="H3" s="216">
        <v>0</v>
      </c>
      <c r="I3" s="216">
        <v>0</v>
      </c>
      <c r="J3" s="216">
        <v>3.06</v>
      </c>
      <c r="K3" s="216">
        <v>0.05</v>
      </c>
      <c r="L3" s="216">
        <v>0.16</v>
      </c>
      <c r="M3" s="216">
        <v>0.04</v>
      </c>
      <c r="N3" s="216">
        <v>0.05</v>
      </c>
      <c r="O3" s="216">
        <v>0.05</v>
      </c>
      <c r="P3" s="216">
        <v>0.08</v>
      </c>
      <c r="Q3" s="216">
        <v>0</v>
      </c>
      <c r="R3" s="216">
        <v>0.02</v>
      </c>
      <c r="S3" s="216">
        <v>0</v>
      </c>
      <c r="T3" s="216">
        <v>0.03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4.3600000000000003</v>
      </c>
      <c r="AL3" s="216">
        <v>0</v>
      </c>
      <c r="AM3" s="216">
        <v>0</v>
      </c>
      <c r="AN3" s="216">
        <v>0</v>
      </c>
      <c r="AO3" s="216">
        <v>21.9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0.06</v>
      </c>
      <c r="E4" s="216">
        <v>0</v>
      </c>
      <c r="F4" s="216">
        <v>0</v>
      </c>
      <c r="G4" s="216">
        <v>1.31</v>
      </c>
      <c r="H4" s="216">
        <v>0</v>
      </c>
      <c r="I4" s="216">
        <v>0</v>
      </c>
      <c r="J4" s="216">
        <v>3.06</v>
      </c>
      <c r="K4" s="216">
        <v>0.05</v>
      </c>
      <c r="L4" s="216">
        <v>0.16</v>
      </c>
      <c r="M4" s="216">
        <v>0.04</v>
      </c>
      <c r="N4" s="216">
        <v>0.05</v>
      </c>
      <c r="O4" s="216">
        <v>0.05</v>
      </c>
      <c r="P4" s="216">
        <v>0.08</v>
      </c>
      <c r="Q4" s="216">
        <v>0</v>
      </c>
      <c r="R4" s="216">
        <v>0.02</v>
      </c>
      <c r="S4" s="216">
        <v>0</v>
      </c>
      <c r="T4" s="216">
        <v>0.03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4.3600000000000003</v>
      </c>
      <c r="AL4" s="216">
        <v>0</v>
      </c>
      <c r="AM4" s="216">
        <v>0</v>
      </c>
      <c r="AN4" s="216">
        <v>0</v>
      </c>
      <c r="AO4" s="216">
        <v>21.9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0.05</v>
      </c>
      <c r="E5" s="216">
        <v>0</v>
      </c>
      <c r="F5" s="216">
        <v>0</v>
      </c>
      <c r="G5" s="216">
        <v>1.31</v>
      </c>
      <c r="H5" s="216">
        <v>0</v>
      </c>
      <c r="I5" s="216">
        <v>0</v>
      </c>
      <c r="J5" s="216">
        <v>3.06</v>
      </c>
      <c r="K5" s="216">
        <v>0.05</v>
      </c>
      <c r="L5" s="216">
        <v>0.16</v>
      </c>
      <c r="M5" s="216">
        <v>0.04</v>
      </c>
      <c r="N5" s="216">
        <v>0.05</v>
      </c>
      <c r="O5" s="216">
        <v>0.05</v>
      </c>
      <c r="P5" s="216">
        <v>0.08</v>
      </c>
      <c r="Q5" s="216">
        <v>0</v>
      </c>
      <c r="R5" s="216">
        <v>0.02</v>
      </c>
      <c r="S5" s="216">
        <v>0</v>
      </c>
      <c r="T5" s="216">
        <v>0.03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4.3600000000000003</v>
      </c>
      <c r="AL5" s="216">
        <v>0</v>
      </c>
      <c r="AM5" s="216">
        <v>0</v>
      </c>
      <c r="AN5" s="216">
        <v>0</v>
      </c>
      <c r="AO5" s="216">
        <v>21.9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0.05</v>
      </c>
      <c r="E6" s="216">
        <v>0</v>
      </c>
      <c r="F6" s="216">
        <v>0</v>
      </c>
      <c r="G6" s="216">
        <v>1.31</v>
      </c>
      <c r="H6" s="216">
        <v>0</v>
      </c>
      <c r="I6" s="216">
        <v>0</v>
      </c>
      <c r="J6" s="216">
        <v>3.06</v>
      </c>
      <c r="K6" s="216">
        <v>0.05</v>
      </c>
      <c r="L6" s="216">
        <v>0.16</v>
      </c>
      <c r="M6" s="216">
        <v>0.04</v>
      </c>
      <c r="N6" s="216">
        <v>0.05</v>
      </c>
      <c r="O6" s="216">
        <v>0.05</v>
      </c>
      <c r="P6" s="216">
        <v>0.08</v>
      </c>
      <c r="Q6" s="216">
        <v>0</v>
      </c>
      <c r="R6" s="216">
        <v>0.02</v>
      </c>
      <c r="S6" s="216">
        <v>0</v>
      </c>
      <c r="T6" s="216">
        <v>0.03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4.3600000000000003</v>
      </c>
      <c r="AL6" s="216">
        <v>0</v>
      </c>
      <c r="AM6" s="216">
        <v>0</v>
      </c>
      <c r="AN6" s="216">
        <v>0</v>
      </c>
      <c r="AO6" s="216">
        <v>21.9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0.96</v>
      </c>
      <c r="E7" s="216">
        <v>0</v>
      </c>
      <c r="F7" s="216">
        <v>0</v>
      </c>
      <c r="G7" s="216">
        <v>2.48</v>
      </c>
      <c r="H7" s="216">
        <v>0</v>
      </c>
      <c r="I7" s="216">
        <v>0</v>
      </c>
      <c r="J7" s="216">
        <v>4.01</v>
      </c>
      <c r="K7" s="216">
        <v>0.05</v>
      </c>
      <c r="L7" s="216">
        <v>0.16</v>
      </c>
      <c r="M7" s="216">
        <v>0.04</v>
      </c>
      <c r="N7" s="216">
        <v>0.05</v>
      </c>
      <c r="O7" s="216">
        <v>0.05</v>
      </c>
      <c r="P7" s="216">
        <v>0.08</v>
      </c>
      <c r="Q7" s="216">
        <v>0</v>
      </c>
      <c r="R7" s="216">
        <v>0.02</v>
      </c>
      <c r="S7" s="216">
        <v>0</v>
      </c>
      <c r="T7" s="216">
        <v>0.03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4.3600000000000003</v>
      </c>
      <c r="AL7" s="216">
        <v>0</v>
      </c>
      <c r="AM7" s="216">
        <v>0</v>
      </c>
      <c r="AN7" s="216">
        <v>0</v>
      </c>
      <c r="AO7" s="216">
        <v>21.9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1.44</v>
      </c>
      <c r="E8" s="216">
        <v>0</v>
      </c>
      <c r="F8" s="216">
        <v>0</v>
      </c>
      <c r="G8" s="216">
        <v>2.48</v>
      </c>
      <c r="H8" s="216">
        <v>0</v>
      </c>
      <c r="I8" s="216">
        <v>0</v>
      </c>
      <c r="J8" s="216">
        <v>4.13</v>
      </c>
      <c r="K8" s="216">
        <v>0.05</v>
      </c>
      <c r="L8" s="216">
        <v>0.16</v>
      </c>
      <c r="M8" s="216">
        <v>0.04</v>
      </c>
      <c r="N8" s="216">
        <v>0.05</v>
      </c>
      <c r="O8" s="216">
        <v>0.05</v>
      </c>
      <c r="P8" s="216">
        <v>0.08</v>
      </c>
      <c r="Q8" s="216">
        <v>0</v>
      </c>
      <c r="R8" s="216">
        <v>0.02</v>
      </c>
      <c r="S8" s="216">
        <v>0</v>
      </c>
      <c r="T8" s="216">
        <v>0.03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4.3600000000000003</v>
      </c>
      <c r="AL8" s="216">
        <v>0</v>
      </c>
      <c r="AM8" s="216">
        <v>0</v>
      </c>
      <c r="AN8" s="216">
        <v>0</v>
      </c>
      <c r="AO8" s="216">
        <v>21.9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1.5</v>
      </c>
      <c r="E9" s="216">
        <v>0</v>
      </c>
      <c r="F9" s="216">
        <v>0</v>
      </c>
      <c r="G9" s="216">
        <v>2.48</v>
      </c>
      <c r="H9" s="216">
        <v>0</v>
      </c>
      <c r="I9" s="216">
        <v>0</v>
      </c>
      <c r="J9" s="216">
        <v>4.13</v>
      </c>
      <c r="K9" s="216">
        <v>0.05</v>
      </c>
      <c r="L9" s="216">
        <v>0.16</v>
      </c>
      <c r="M9" s="216">
        <v>0.04</v>
      </c>
      <c r="N9" s="216">
        <v>0.05</v>
      </c>
      <c r="O9" s="216">
        <v>0.05</v>
      </c>
      <c r="P9" s="216">
        <v>0.08</v>
      </c>
      <c r="Q9" s="216">
        <v>0</v>
      </c>
      <c r="R9" s="216">
        <v>0.02</v>
      </c>
      <c r="S9" s="216">
        <v>0</v>
      </c>
      <c r="T9" s="216">
        <v>0.03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4.3600000000000003</v>
      </c>
      <c r="AL9" s="216">
        <v>0</v>
      </c>
      <c r="AM9" s="216">
        <v>0</v>
      </c>
      <c r="AN9" s="216">
        <v>0</v>
      </c>
      <c r="AO9" s="216">
        <v>21.9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1.5</v>
      </c>
      <c r="E10" s="216">
        <v>0</v>
      </c>
      <c r="F10" s="216">
        <v>0</v>
      </c>
      <c r="G10" s="216">
        <v>2.48</v>
      </c>
      <c r="H10" s="216">
        <v>0</v>
      </c>
      <c r="I10" s="216">
        <v>0</v>
      </c>
      <c r="J10" s="216">
        <v>4.13</v>
      </c>
      <c r="K10" s="216">
        <v>0.05</v>
      </c>
      <c r="L10" s="216">
        <v>0.16</v>
      </c>
      <c r="M10" s="216">
        <v>0.04</v>
      </c>
      <c r="N10" s="216">
        <v>0.05</v>
      </c>
      <c r="O10" s="216">
        <v>0.05</v>
      </c>
      <c r="P10" s="216">
        <v>0.08</v>
      </c>
      <c r="Q10" s="216">
        <v>0</v>
      </c>
      <c r="R10" s="216">
        <v>0.02</v>
      </c>
      <c r="S10" s="216">
        <v>0</v>
      </c>
      <c r="T10" s="216">
        <v>0.03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4.3600000000000003</v>
      </c>
      <c r="AL10" s="216">
        <v>0</v>
      </c>
      <c r="AM10" s="216">
        <v>0</v>
      </c>
      <c r="AN10" s="216">
        <v>0</v>
      </c>
      <c r="AO10" s="216">
        <v>21.9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1.5</v>
      </c>
      <c r="E11" s="216">
        <v>0</v>
      </c>
      <c r="F11" s="216">
        <v>0</v>
      </c>
      <c r="G11" s="216">
        <v>2.48</v>
      </c>
      <c r="H11" s="216">
        <v>0</v>
      </c>
      <c r="I11" s="216">
        <v>0</v>
      </c>
      <c r="J11" s="216">
        <v>4.13</v>
      </c>
      <c r="K11" s="216">
        <v>0.05</v>
      </c>
      <c r="L11" s="216">
        <v>0.16</v>
      </c>
      <c r="M11" s="216">
        <v>0.04</v>
      </c>
      <c r="N11" s="216">
        <v>0.05</v>
      </c>
      <c r="O11" s="216">
        <v>0.05</v>
      </c>
      <c r="P11" s="216">
        <v>0.08</v>
      </c>
      <c r="Q11" s="216">
        <v>0</v>
      </c>
      <c r="R11" s="216">
        <v>0.02</v>
      </c>
      <c r="S11" s="216">
        <v>0</v>
      </c>
      <c r="T11" s="216">
        <v>0.03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4.3600000000000003</v>
      </c>
      <c r="AL11" s="216">
        <v>0</v>
      </c>
      <c r="AM11" s="216">
        <v>0</v>
      </c>
      <c r="AN11" s="216">
        <v>0</v>
      </c>
      <c r="AO11" s="216">
        <v>21.9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1.5</v>
      </c>
      <c r="E12" s="216">
        <v>0</v>
      </c>
      <c r="F12" s="216">
        <v>0</v>
      </c>
      <c r="G12" s="216">
        <v>2.48</v>
      </c>
      <c r="H12" s="216">
        <v>0</v>
      </c>
      <c r="I12" s="216">
        <v>0</v>
      </c>
      <c r="J12" s="216">
        <v>4.13</v>
      </c>
      <c r="K12" s="216">
        <v>0.05</v>
      </c>
      <c r="L12" s="216">
        <v>0.16</v>
      </c>
      <c r="M12" s="216">
        <v>0.04</v>
      </c>
      <c r="N12" s="216">
        <v>0.05</v>
      </c>
      <c r="O12" s="216">
        <v>0.05</v>
      </c>
      <c r="P12" s="216">
        <v>0.08</v>
      </c>
      <c r="Q12" s="216">
        <v>0</v>
      </c>
      <c r="R12" s="216">
        <v>0.02</v>
      </c>
      <c r="S12" s="216">
        <v>0</v>
      </c>
      <c r="T12" s="216">
        <v>0.03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4.3600000000000003</v>
      </c>
      <c r="AL12" s="216">
        <v>0</v>
      </c>
      <c r="AM12" s="216">
        <v>0</v>
      </c>
      <c r="AN12" s="216">
        <v>0</v>
      </c>
      <c r="AO12" s="216">
        <v>21.9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1.5</v>
      </c>
      <c r="E13" s="216">
        <v>0</v>
      </c>
      <c r="F13" s="216">
        <v>0</v>
      </c>
      <c r="G13" s="216">
        <v>3.33</v>
      </c>
      <c r="H13" s="216">
        <v>0</v>
      </c>
      <c r="I13" s="216">
        <v>0</v>
      </c>
      <c r="J13" s="216">
        <v>4.13</v>
      </c>
      <c r="K13" s="216">
        <v>0.05</v>
      </c>
      <c r="L13" s="216">
        <v>0.16</v>
      </c>
      <c r="M13" s="216">
        <v>0.04</v>
      </c>
      <c r="N13" s="216">
        <v>0.05</v>
      </c>
      <c r="O13" s="216">
        <v>0.05</v>
      </c>
      <c r="P13" s="216">
        <v>0.08</v>
      </c>
      <c r="Q13" s="216">
        <v>0</v>
      </c>
      <c r="R13" s="216">
        <v>0.02</v>
      </c>
      <c r="S13" s="216">
        <v>0</v>
      </c>
      <c r="T13" s="216">
        <v>0.03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4.3600000000000003</v>
      </c>
      <c r="AL13" s="216">
        <v>0</v>
      </c>
      <c r="AM13" s="216">
        <v>0</v>
      </c>
      <c r="AN13" s="216">
        <v>0</v>
      </c>
      <c r="AO13" s="216">
        <v>15.7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1.5</v>
      </c>
      <c r="E14" s="216">
        <v>0</v>
      </c>
      <c r="F14" s="216">
        <v>0</v>
      </c>
      <c r="G14" s="216">
        <v>3.33</v>
      </c>
      <c r="H14" s="216">
        <v>0</v>
      </c>
      <c r="I14" s="216">
        <v>0</v>
      </c>
      <c r="J14" s="216">
        <v>4.13</v>
      </c>
      <c r="K14" s="216">
        <v>0.05</v>
      </c>
      <c r="L14" s="216">
        <v>0.16</v>
      </c>
      <c r="M14" s="216">
        <v>0.04</v>
      </c>
      <c r="N14" s="216">
        <v>0.05</v>
      </c>
      <c r="O14" s="216">
        <v>0.05</v>
      </c>
      <c r="P14" s="216">
        <v>0.08</v>
      </c>
      <c r="Q14" s="216">
        <v>0</v>
      </c>
      <c r="R14" s="216">
        <v>0.02</v>
      </c>
      <c r="S14" s="216">
        <v>0</v>
      </c>
      <c r="T14" s="216">
        <v>0.03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4.3600000000000003</v>
      </c>
      <c r="AL14" s="216">
        <v>0</v>
      </c>
      <c r="AM14" s="216">
        <v>0</v>
      </c>
      <c r="AN14" s="216">
        <v>0</v>
      </c>
      <c r="AO14" s="216">
        <v>15.7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1.5</v>
      </c>
      <c r="E15" s="216">
        <v>0</v>
      </c>
      <c r="F15" s="216">
        <v>0</v>
      </c>
      <c r="G15" s="216">
        <v>3.33</v>
      </c>
      <c r="H15" s="216">
        <v>0</v>
      </c>
      <c r="I15" s="216">
        <v>0</v>
      </c>
      <c r="J15" s="216">
        <v>4.13</v>
      </c>
      <c r="K15" s="216">
        <v>0.05</v>
      </c>
      <c r="L15" s="216">
        <v>0.16</v>
      </c>
      <c r="M15" s="216">
        <v>0.04</v>
      </c>
      <c r="N15" s="216">
        <v>0.05</v>
      </c>
      <c r="O15" s="216">
        <v>0.05</v>
      </c>
      <c r="P15" s="216">
        <v>0.08</v>
      </c>
      <c r="Q15" s="216">
        <v>0</v>
      </c>
      <c r="R15" s="216">
        <v>0.02</v>
      </c>
      <c r="S15" s="216">
        <v>0</v>
      </c>
      <c r="T15" s="216">
        <v>0.03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4.3600000000000003</v>
      </c>
      <c r="AL15" s="216">
        <v>0</v>
      </c>
      <c r="AM15" s="216">
        <v>0</v>
      </c>
      <c r="AN15" s="216">
        <v>0</v>
      </c>
      <c r="AO15" s="216">
        <v>15.7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1.5</v>
      </c>
      <c r="E16" s="216">
        <v>0</v>
      </c>
      <c r="F16" s="216">
        <v>0</v>
      </c>
      <c r="G16" s="216">
        <v>3.33</v>
      </c>
      <c r="H16" s="216">
        <v>0</v>
      </c>
      <c r="I16" s="216">
        <v>0</v>
      </c>
      <c r="J16" s="216">
        <v>4.13</v>
      </c>
      <c r="K16" s="216">
        <v>0.05</v>
      </c>
      <c r="L16" s="216">
        <v>0.16</v>
      </c>
      <c r="M16" s="216">
        <v>0.04</v>
      </c>
      <c r="N16" s="216">
        <v>0.05</v>
      </c>
      <c r="O16" s="216">
        <v>0.05</v>
      </c>
      <c r="P16" s="216">
        <v>0.08</v>
      </c>
      <c r="Q16" s="216">
        <v>0</v>
      </c>
      <c r="R16" s="216">
        <v>0.02</v>
      </c>
      <c r="S16" s="216">
        <v>0</v>
      </c>
      <c r="T16" s="216">
        <v>0.03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4.3600000000000003</v>
      </c>
      <c r="AL16" s="216">
        <v>0</v>
      </c>
      <c r="AM16" s="216">
        <v>0</v>
      </c>
      <c r="AN16" s="216">
        <v>0</v>
      </c>
      <c r="AO16" s="216">
        <v>15.7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1.65</v>
      </c>
      <c r="E17" s="216">
        <v>0</v>
      </c>
      <c r="F17" s="216">
        <v>0</v>
      </c>
      <c r="G17" s="216">
        <v>3.33</v>
      </c>
      <c r="H17" s="216">
        <v>0</v>
      </c>
      <c r="I17" s="216">
        <v>0</v>
      </c>
      <c r="J17" s="216">
        <v>4.13</v>
      </c>
      <c r="K17" s="216">
        <v>0.05</v>
      </c>
      <c r="L17" s="216">
        <v>0.16</v>
      </c>
      <c r="M17" s="216">
        <v>0.04</v>
      </c>
      <c r="N17" s="216">
        <v>0.05</v>
      </c>
      <c r="O17" s="216">
        <v>0.05</v>
      </c>
      <c r="P17" s="216">
        <v>0.08</v>
      </c>
      <c r="Q17" s="216">
        <v>0</v>
      </c>
      <c r="R17" s="216">
        <v>0.02</v>
      </c>
      <c r="S17" s="216">
        <v>0</v>
      </c>
      <c r="T17" s="216">
        <v>0.03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3.12</v>
      </c>
      <c r="AL17" s="216">
        <v>0</v>
      </c>
      <c r="AM17" s="216">
        <v>0</v>
      </c>
      <c r="AN17" s="216">
        <v>0</v>
      </c>
      <c r="AO17" s="216">
        <v>15.7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1.65</v>
      </c>
      <c r="E18" s="216">
        <v>0</v>
      </c>
      <c r="F18" s="216">
        <v>0</v>
      </c>
      <c r="G18" s="216">
        <v>3.33</v>
      </c>
      <c r="H18" s="216">
        <v>0</v>
      </c>
      <c r="I18" s="216">
        <v>0</v>
      </c>
      <c r="J18" s="216">
        <v>4.13</v>
      </c>
      <c r="K18" s="216">
        <v>0.05</v>
      </c>
      <c r="L18" s="216">
        <v>0.16</v>
      </c>
      <c r="M18" s="216">
        <v>0.04</v>
      </c>
      <c r="N18" s="216">
        <v>0.05</v>
      </c>
      <c r="O18" s="216">
        <v>0.05</v>
      </c>
      <c r="P18" s="216">
        <v>0.08</v>
      </c>
      <c r="Q18" s="216">
        <v>0</v>
      </c>
      <c r="R18" s="216">
        <v>0.02</v>
      </c>
      <c r="S18" s="216">
        <v>0</v>
      </c>
      <c r="T18" s="216">
        <v>0.03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3.12</v>
      </c>
      <c r="AL18" s="216">
        <v>0</v>
      </c>
      <c r="AM18" s="216">
        <v>0</v>
      </c>
      <c r="AN18" s="216">
        <v>0</v>
      </c>
      <c r="AO18" s="216">
        <v>15.7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1.65</v>
      </c>
      <c r="E19" s="216">
        <v>0</v>
      </c>
      <c r="F19" s="216">
        <v>0</v>
      </c>
      <c r="G19" s="216">
        <v>3.33</v>
      </c>
      <c r="H19" s="216">
        <v>0</v>
      </c>
      <c r="I19" s="216">
        <v>0</v>
      </c>
      <c r="J19" s="216">
        <v>4.13</v>
      </c>
      <c r="K19" s="216">
        <v>0.05</v>
      </c>
      <c r="L19" s="216">
        <v>0.16</v>
      </c>
      <c r="M19" s="216">
        <v>0.04</v>
      </c>
      <c r="N19" s="216">
        <v>0.05</v>
      </c>
      <c r="O19" s="216">
        <v>0.05</v>
      </c>
      <c r="P19" s="216">
        <v>0.08</v>
      </c>
      <c r="Q19" s="216">
        <v>0</v>
      </c>
      <c r="R19" s="216">
        <v>0.02</v>
      </c>
      <c r="S19" s="216">
        <v>0</v>
      </c>
      <c r="T19" s="216">
        <v>0.03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3.12</v>
      </c>
      <c r="AL19" s="216">
        <v>0</v>
      </c>
      <c r="AM19" s="216">
        <v>0</v>
      </c>
      <c r="AN19" s="216">
        <v>0</v>
      </c>
      <c r="AO19" s="216">
        <v>15.7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1.65</v>
      </c>
      <c r="E20" s="216">
        <v>0</v>
      </c>
      <c r="F20" s="216">
        <v>0</v>
      </c>
      <c r="G20" s="216">
        <v>3.33</v>
      </c>
      <c r="H20" s="216">
        <v>0</v>
      </c>
      <c r="I20" s="216">
        <v>0</v>
      </c>
      <c r="J20" s="216">
        <v>4.13</v>
      </c>
      <c r="K20" s="216">
        <v>0.05</v>
      </c>
      <c r="L20" s="216">
        <v>0.16</v>
      </c>
      <c r="M20" s="216">
        <v>0.04</v>
      </c>
      <c r="N20" s="216">
        <v>0.05</v>
      </c>
      <c r="O20" s="216">
        <v>0.05</v>
      </c>
      <c r="P20" s="216">
        <v>0.08</v>
      </c>
      <c r="Q20" s="216">
        <v>0</v>
      </c>
      <c r="R20" s="216">
        <v>0.02</v>
      </c>
      <c r="S20" s="216">
        <v>0</v>
      </c>
      <c r="T20" s="216">
        <v>0.03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3.12</v>
      </c>
      <c r="AL20" s="216">
        <v>0</v>
      </c>
      <c r="AM20" s="216">
        <v>0</v>
      </c>
      <c r="AN20" s="216">
        <v>0</v>
      </c>
      <c r="AO20" s="216">
        <v>15.7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1.65</v>
      </c>
      <c r="E21" s="216">
        <v>0</v>
      </c>
      <c r="F21" s="216">
        <v>0</v>
      </c>
      <c r="G21" s="216">
        <v>3.33</v>
      </c>
      <c r="H21" s="216">
        <v>0</v>
      </c>
      <c r="I21" s="216">
        <v>0</v>
      </c>
      <c r="J21" s="216">
        <v>4.13</v>
      </c>
      <c r="K21" s="216">
        <v>0.05</v>
      </c>
      <c r="L21" s="216">
        <v>0.16</v>
      </c>
      <c r="M21" s="216">
        <v>0.04</v>
      </c>
      <c r="N21" s="216">
        <v>0.05</v>
      </c>
      <c r="O21" s="216">
        <v>0.05</v>
      </c>
      <c r="P21" s="216">
        <v>0.08</v>
      </c>
      <c r="Q21" s="216">
        <v>0</v>
      </c>
      <c r="R21" s="216">
        <v>0.02</v>
      </c>
      <c r="S21" s="216">
        <v>0</v>
      </c>
      <c r="T21" s="216">
        <v>0.03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3.12</v>
      </c>
      <c r="AL21" s="216">
        <v>0</v>
      </c>
      <c r="AM21" s="216">
        <v>0</v>
      </c>
      <c r="AN21" s="216">
        <v>0</v>
      </c>
      <c r="AO21" s="216">
        <v>15.7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1.65</v>
      </c>
      <c r="E22" s="216">
        <v>0</v>
      </c>
      <c r="F22" s="216">
        <v>0</v>
      </c>
      <c r="G22" s="216">
        <v>3.33</v>
      </c>
      <c r="H22" s="216">
        <v>0</v>
      </c>
      <c r="I22" s="216">
        <v>0</v>
      </c>
      <c r="J22" s="216">
        <v>4.13</v>
      </c>
      <c r="K22" s="216">
        <v>0.05</v>
      </c>
      <c r="L22" s="216">
        <v>0.16</v>
      </c>
      <c r="M22" s="216">
        <v>0.04</v>
      </c>
      <c r="N22" s="216">
        <v>0.05</v>
      </c>
      <c r="O22" s="216">
        <v>0.05</v>
      </c>
      <c r="P22" s="216">
        <v>0.08</v>
      </c>
      <c r="Q22" s="216">
        <v>0</v>
      </c>
      <c r="R22" s="216">
        <v>0.02</v>
      </c>
      <c r="S22" s="216">
        <v>0</v>
      </c>
      <c r="T22" s="216">
        <v>0.03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3.12</v>
      </c>
      <c r="AL22" s="216">
        <v>0</v>
      </c>
      <c r="AM22" s="216">
        <v>0</v>
      </c>
      <c r="AN22" s="216">
        <v>0</v>
      </c>
      <c r="AO22" s="216">
        <v>15.7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1.65</v>
      </c>
      <c r="E23" s="216">
        <v>0</v>
      </c>
      <c r="F23" s="216">
        <v>0</v>
      </c>
      <c r="G23" s="216">
        <v>3.33</v>
      </c>
      <c r="H23" s="216">
        <v>0</v>
      </c>
      <c r="I23" s="216">
        <v>0</v>
      </c>
      <c r="J23" s="216">
        <v>4.13</v>
      </c>
      <c r="K23" s="216">
        <v>0.05</v>
      </c>
      <c r="L23" s="216">
        <v>0.16</v>
      </c>
      <c r="M23" s="216">
        <v>0.04</v>
      </c>
      <c r="N23" s="216">
        <v>0.05</v>
      </c>
      <c r="O23" s="216">
        <v>0.05</v>
      </c>
      <c r="P23" s="216">
        <v>0.08</v>
      </c>
      <c r="Q23" s="216">
        <v>0</v>
      </c>
      <c r="R23" s="216">
        <v>0.02</v>
      </c>
      <c r="S23" s="216">
        <v>0</v>
      </c>
      <c r="T23" s="216">
        <v>0.03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1.98</v>
      </c>
      <c r="AL23" s="216">
        <v>0</v>
      </c>
      <c r="AM23" s="216">
        <v>0</v>
      </c>
      <c r="AN23" s="216">
        <v>0</v>
      </c>
      <c r="AO23" s="216">
        <v>15.7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1.65</v>
      </c>
      <c r="E24" s="216">
        <v>0</v>
      </c>
      <c r="F24" s="216">
        <v>0</v>
      </c>
      <c r="G24" s="216">
        <v>3.33</v>
      </c>
      <c r="H24" s="216">
        <v>0</v>
      </c>
      <c r="I24" s="216">
        <v>0</v>
      </c>
      <c r="J24" s="216">
        <v>4.13</v>
      </c>
      <c r="K24" s="216">
        <v>0.05</v>
      </c>
      <c r="L24" s="216">
        <v>0.16</v>
      </c>
      <c r="M24" s="216">
        <v>0.04</v>
      </c>
      <c r="N24" s="216">
        <v>0.05</v>
      </c>
      <c r="O24" s="216">
        <v>0.05</v>
      </c>
      <c r="P24" s="216">
        <v>0.08</v>
      </c>
      <c r="Q24" s="216">
        <v>0</v>
      </c>
      <c r="R24" s="216">
        <v>0.02</v>
      </c>
      <c r="S24" s="216">
        <v>0</v>
      </c>
      <c r="T24" s="216">
        <v>0.03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1.98</v>
      </c>
      <c r="AL24" s="216">
        <v>0</v>
      </c>
      <c r="AM24" s="216">
        <v>0</v>
      </c>
      <c r="AN24" s="216">
        <v>0</v>
      </c>
      <c r="AO24" s="216">
        <v>15.7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1.65</v>
      </c>
      <c r="E25" s="216">
        <v>0</v>
      </c>
      <c r="F25" s="216">
        <v>0</v>
      </c>
      <c r="G25" s="216">
        <v>3.33</v>
      </c>
      <c r="H25" s="216">
        <v>0</v>
      </c>
      <c r="I25" s="216">
        <v>0</v>
      </c>
      <c r="J25" s="216">
        <v>4.13</v>
      </c>
      <c r="K25" s="216">
        <v>0.05</v>
      </c>
      <c r="L25" s="216">
        <v>0.16</v>
      </c>
      <c r="M25" s="216">
        <v>0.04</v>
      </c>
      <c r="N25" s="216">
        <v>0.05</v>
      </c>
      <c r="O25" s="216">
        <v>0.05</v>
      </c>
      <c r="P25" s="216">
        <v>0.08</v>
      </c>
      <c r="Q25" s="216">
        <v>0</v>
      </c>
      <c r="R25" s="216">
        <v>0.02</v>
      </c>
      <c r="S25" s="216">
        <v>0</v>
      </c>
      <c r="T25" s="216">
        <v>0.03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1.98</v>
      </c>
      <c r="AL25" s="216">
        <v>0</v>
      </c>
      <c r="AM25" s="216">
        <v>0</v>
      </c>
      <c r="AN25" s="216">
        <v>0</v>
      </c>
      <c r="AO25" s="216">
        <v>15.7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1.65</v>
      </c>
      <c r="E26" s="216">
        <v>0</v>
      </c>
      <c r="F26" s="216">
        <v>0</v>
      </c>
      <c r="G26" s="216">
        <v>3.33</v>
      </c>
      <c r="H26" s="216">
        <v>0</v>
      </c>
      <c r="I26" s="216">
        <v>0</v>
      </c>
      <c r="J26" s="216">
        <v>4.13</v>
      </c>
      <c r="K26" s="216">
        <v>0.05</v>
      </c>
      <c r="L26" s="216">
        <v>0.16</v>
      </c>
      <c r="M26" s="216">
        <v>0.04</v>
      </c>
      <c r="N26" s="216">
        <v>0.05</v>
      </c>
      <c r="O26" s="216">
        <v>0.05</v>
      </c>
      <c r="P26" s="216">
        <v>0.08</v>
      </c>
      <c r="Q26" s="216">
        <v>0</v>
      </c>
      <c r="R26" s="216">
        <v>0.02</v>
      </c>
      <c r="S26" s="216">
        <v>0</v>
      </c>
      <c r="T26" s="216">
        <v>0.03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1.98</v>
      </c>
      <c r="AL26" s="216">
        <v>0</v>
      </c>
      <c r="AM26" s="216">
        <v>0</v>
      </c>
      <c r="AN26" s="216">
        <v>0</v>
      </c>
      <c r="AO26" s="216">
        <v>15.7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1.65</v>
      </c>
      <c r="E27" s="216">
        <v>0</v>
      </c>
      <c r="F27" s="216">
        <v>0</v>
      </c>
      <c r="G27" s="216">
        <v>3.33</v>
      </c>
      <c r="H27" s="216">
        <v>0</v>
      </c>
      <c r="I27" s="216">
        <v>2.0699999999999998</v>
      </c>
      <c r="J27" s="216">
        <v>2.0699999999999998</v>
      </c>
      <c r="K27" s="216">
        <v>0.05</v>
      </c>
      <c r="L27" s="216">
        <v>0.16</v>
      </c>
      <c r="M27" s="216">
        <v>0.04</v>
      </c>
      <c r="N27" s="216">
        <v>0.05</v>
      </c>
      <c r="O27" s="216">
        <v>0.05</v>
      </c>
      <c r="P27" s="216">
        <v>0.08</v>
      </c>
      <c r="Q27" s="216">
        <v>0</v>
      </c>
      <c r="R27" s="216">
        <v>0.02</v>
      </c>
      <c r="S27" s="216">
        <v>0</v>
      </c>
      <c r="T27" s="216">
        <v>0.03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0.96</v>
      </c>
      <c r="AL27" s="216">
        <v>0</v>
      </c>
      <c r="AM27" s="216">
        <v>0</v>
      </c>
      <c r="AN27" s="216">
        <v>0</v>
      </c>
      <c r="AO27" s="216">
        <v>10.24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1.65</v>
      </c>
      <c r="E28" s="216">
        <v>0</v>
      </c>
      <c r="F28" s="216">
        <v>0</v>
      </c>
      <c r="G28" s="216">
        <v>3.33</v>
      </c>
      <c r="H28" s="216">
        <v>0</v>
      </c>
      <c r="I28" s="216">
        <v>2.0699999999999998</v>
      </c>
      <c r="J28" s="216">
        <v>2.0699999999999998</v>
      </c>
      <c r="K28" s="216">
        <v>0</v>
      </c>
      <c r="L28" s="216">
        <v>0.16</v>
      </c>
      <c r="M28" s="216">
        <v>0.04</v>
      </c>
      <c r="N28" s="216">
        <v>0.05</v>
      </c>
      <c r="O28" s="216">
        <v>0.05</v>
      </c>
      <c r="P28" s="216">
        <v>0.08</v>
      </c>
      <c r="Q28" s="216">
        <v>0</v>
      </c>
      <c r="R28" s="216">
        <v>0.02</v>
      </c>
      <c r="S28" s="216">
        <v>0</v>
      </c>
      <c r="T28" s="216">
        <v>0.03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0.96</v>
      </c>
      <c r="AL28" s="216">
        <v>0</v>
      </c>
      <c r="AM28" s="216">
        <v>0</v>
      </c>
      <c r="AN28" s="216">
        <v>0</v>
      </c>
      <c r="AO28" s="216">
        <v>10.24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1.65</v>
      </c>
      <c r="E29" s="216">
        <v>0</v>
      </c>
      <c r="F29" s="216">
        <v>0</v>
      </c>
      <c r="G29" s="216">
        <v>3.33</v>
      </c>
      <c r="H29" s="216">
        <v>0</v>
      </c>
      <c r="I29" s="216">
        <v>2.0699999999999998</v>
      </c>
      <c r="J29" s="216">
        <v>2.0699999999999998</v>
      </c>
      <c r="K29" s="216">
        <v>0</v>
      </c>
      <c r="L29" s="216">
        <v>0.16</v>
      </c>
      <c r="M29" s="216">
        <v>0.04</v>
      </c>
      <c r="N29" s="216">
        <v>0.05</v>
      </c>
      <c r="O29" s="216">
        <v>0.05</v>
      </c>
      <c r="P29" s="216">
        <v>0.08</v>
      </c>
      <c r="Q29" s="216">
        <v>0</v>
      </c>
      <c r="R29" s="216">
        <v>0.02</v>
      </c>
      <c r="S29" s="216">
        <v>0</v>
      </c>
      <c r="T29" s="216">
        <v>0.03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0.96</v>
      </c>
      <c r="AL29" s="216">
        <v>0</v>
      </c>
      <c r="AM29" s="216">
        <v>0</v>
      </c>
      <c r="AN29" s="216">
        <v>0</v>
      </c>
      <c r="AO29" s="216">
        <v>10.24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1.65</v>
      </c>
      <c r="E30" s="216">
        <v>0</v>
      </c>
      <c r="F30" s="216">
        <v>0</v>
      </c>
      <c r="G30" s="216">
        <v>3.33</v>
      </c>
      <c r="H30" s="216">
        <v>0</v>
      </c>
      <c r="I30" s="216">
        <v>2.0699999999999998</v>
      </c>
      <c r="J30" s="216">
        <v>2.0699999999999998</v>
      </c>
      <c r="K30" s="216">
        <v>0</v>
      </c>
      <c r="L30" s="216">
        <v>0.16</v>
      </c>
      <c r="M30" s="216">
        <v>0.04</v>
      </c>
      <c r="N30" s="216">
        <v>0.05</v>
      </c>
      <c r="O30" s="216">
        <v>0.05</v>
      </c>
      <c r="P30" s="216">
        <v>0.08</v>
      </c>
      <c r="Q30" s="216">
        <v>0</v>
      </c>
      <c r="R30" s="216">
        <v>0.02</v>
      </c>
      <c r="S30" s="216">
        <v>0</v>
      </c>
      <c r="T30" s="216">
        <v>0.03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0.96</v>
      </c>
      <c r="AL30" s="216">
        <v>0</v>
      </c>
      <c r="AM30" s="216">
        <v>0</v>
      </c>
      <c r="AN30" s="216">
        <v>0</v>
      </c>
      <c r="AO30" s="216">
        <v>10.24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1.65</v>
      </c>
      <c r="E31" s="216">
        <v>0</v>
      </c>
      <c r="F31" s="216">
        <v>0</v>
      </c>
      <c r="G31" s="216">
        <v>3.33</v>
      </c>
      <c r="H31" s="216">
        <v>0</v>
      </c>
      <c r="I31" s="216">
        <v>2.0699999999999998</v>
      </c>
      <c r="J31" s="216">
        <v>2.0699999999999998</v>
      </c>
      <c r="K31" s="216">
        <v>0</v>
      </c>
      <c r="L31" s="216">
        <v>0</v>
      </c>
      <c r="M31" s="216">
        <v>0.04</v>
      </c>
      <c r="N31" s="216">
        <v>0.05</v>
      </c>
      <c r="O31" s="216">
        <v>0.05</v>
      </c>
      <c r="P31" s="216">
        <v>0.08</v>
      </c>
      <c r="Q31" s="216">
        <v>0</v>
      </c>
      <c r="R31" s="216">
        <v>0</v>
      </c>
      <c r="S31" s="216">
        <v>0</v>
      </c>
      <c r="T31" s="216">
        <v>0.03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0.96</v>
      </c>
      <c r="AL31" s="216">
        <v>0</v>
      </c>
      <c r="AM31" s="216">
        <v>0</v>
      </c>
      <c r="AN31" s="216">
        <v>0</v>
      </c>
      <c r="AO31" s="216">
        <v>10.24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1.65</v>
      </c>
      <c r="E32" s="216">
        <v>0</v>
      </c>
      <c r="F32" s="216">
        <v>0</v>
      </c>
      <c r="G32" s="216">
        <v>3.33</v>
      </c>
      <c r="H32" s="216">
        <v>0</v>
      </c>
      <c r="I32" s="216">
        <v>2.0699999999999998</v>
      </c>
      <c r="J32" s="216">
        <v>2.0699999999999998</v>
      </c>
      <c r="K32" s="216">
        <v>0</v>
      </c>
      <c r="L32" s="216">
        <v>0.08</v>
      </c>
      <c r="M32" s="216">
        <v>0.04</v>
      </c>
      <c r="N32" s="216">
        <v>0.05</v>
      </c>
      <c r="O32" s="216">
        <v>0.05</v>
      </c>
      <c r="P32" s="216">
        <v>0.08</v>
      </c>
      <c r="Q32" s="216">
        <v>0</v>
      </c>
      <c r="R32" s="216">
        <v>0</v>
      </c>
      <c r="S32" s="216">
        <v>0</v>
      </c>
      <c r="T32" s="216">
        <v>0.03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0.96</v>
      </c>
      <c r="AL32" s="216">
        <v>0</v>
      </c>
      <c r="AM32" s="216">
        <v>0</v>
      </c>
      <c r="AN32" s="216">
        <v>0</v>
      </c>
      <c r="AO32" s="216">
        <v>10.24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1.65</v>
      </c>
      <c r="E33" s="216">
        <v>0</v>
      </c>
      <c r="F33" s="216">
        <v>0</v>
      </c>
      <c r="G33" s="216">
        <v>3.33</v>
      </c>
      <c r="H33" s="216">
        <v>0</v>
      </c>
      <c r="I33" s="216">
        <v>2.0699999999999998</v>
      </c>
      <c r="J33" s="216">
        <v>2.0699999999999998</v>
      </c>
      <c r="K33" s="216">
        <v>0</v>
      </c>
      <c r="L33" s="216">
        <v>0.08</v>
      </c>
      <c r="M33" s="216">
        <v>0.04</v>
      </c>
      <c r="N33" s="216">
        <v>0.05</v>
      </c>
      <c r="O33" s="216">
        <v>0.05</v>
      </c>
      <c r="P33" s="216">
        <v>0.08</v>
      </c>
      <c r="Q33" s="216">
        <v>0</v>
      </c>
      <c r="R33" s="216">
        <v>0</v>
      </c>
      <c r="S33" s="216">
        <v>0</v>
      </c>
      <c r="T33" s="216">
        <v>0.03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0.96</v>
      </c>
      <c r="AL33" s="216">
        <v>0</v>
      </c>
      <c r="AM33" s="216">
        <v>0</v>
      </c>
      <c r="AN33" s="216">
        <v>0</v>
      </c>
      <c r="AO33" s="216">
        <v>10.24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1.65</v>
      </c>
      <c r="E34" s="216">
        <v>0</v>
      </c>
      <c r="F34" s="216">
        <v>0</v>
      </c>
      <c r="G34" s="216">
        <v>3.33</v>
      </c>
      <c r="H34" s="216">
        <v>0</v>
      </c>
      <c r="I34" s="216">
        <v>2.0699999999999998</v>
      </c>
      <c r="J34" s="216">
        <v>2.0699999999999998</v>
      </c>
      <c r="K34" s="216">
        <v>0</v>
      </c>
      <c r="L34" s="216">
        <v>0.08</v>
      </c>
      <c r="M34" s="216">
        <v>0.04</v>
      </c>
      <c r="N34" s="216">
        <v>0.05</v>
      </c>
      <c r="O34" s="216">
        <v>0.05</v>
      </c>
      <c r="P34" s="216">
        <v>0.08</v>
      </c>
      <c r="Q34" s="216">
        <v>0</v>
      </c>
      <c r="R34" s="216">
        <v>0</v>
      </c>
      <c r="S34" s="216">
        <v>0</v>
      </c>
      <c r="T34" s="216">
        <v>0.03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0.96</v>
      </c>
      <c r="AL34" s="216">
        <v>0</v>
      </c>
      <c r="AM34" s="216">
        <v>0</v>
      </c>
      <c r="AN34" s="216">
        <v>0</v>
      </c>
      <c r="AO34" s="216">
        <v>10.24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1.65</v>
      </c>
      <c r="E35" s="216">
        <v>0</v>
      </c>
      <c r="F35" s="216">
        <v>0</v>
      </c>
      <c r="G35" s="216">
        <v>3.33</v>
      </c>
      <c r="H35" s="216">
        <v>0</v>
      </c>
      <c r="I35" s="216">
        <v>2.0699999999999998</v>
      </c>
      <c r="J35" s="216">
        <v>2.0699999999999998</v>
      </c>
      <c r="K35" s="216">
        <v>0</v>
      </c>
      <c r="L35" s="216">
        <v>0.15</v>
      </c>
      <c r="M35" s="216">
        <v>0.04</v>
      </c>
      <c r="N35" s="216">
        <v>0.05</v>
      </c>
      <c r="O35" s="216">
        <v>0.05</v>
      </c>
      <c r="P35" s="216">
        <v>0.08</v>
      </c>
      <c r="Q35" s="216">
        <v>0</v>
      </c>
      <c r="R35" s="216">
        <v>0</v>
      </c>
      <c r="S35" s="216">
        <v>0</v>
      </c>
      <c r="T35" s="216">
        <v>0.03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0.96</v>
      </c>
      <c r="AL35" s="216">
        <v>0</v>
      </c>
      <c r="AM35" s="216">
        <v>0</v>
      </c>
      <c r="AN35" s="216">
        <v>0</v>
      </c>
      <c r="AO35" s="216">
        <v>1.9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1.65</v>
      </c>
      <c r="E36" s="216">
        <v>0</v>
      </c>
      <c r="F36" s="216">
        <v>0</v>
      </c>
      <c r="G36" s="216">
        <v>3.33</v>
      </c>
      <c r="H36" s="216">
        <v>0</v>
      </c>
      <c r="I36" s="216">
        <v>2.0699999999999998</v>
      </c>
      <c r="J36" s="216">
        <v>2.0699999999999998</v>
      </c>
      <c r="K36" s="216">
        <v>0</v>
      </c>
      <c r="L36" s="216">
        <v>0.16</v>
      </c>
      <c r="M36" s="216">
        <v>0.04</v>
      </c>
      <c r="N36" s="216">
        <v>0.05</v>
      </c>
      <c r="O36" s="216">
        <v>0.05</v>
      </c>
      <c r="P36" s="216">
        <v>0.08</v>
      </c>
      <c r="Q36" s="216">
        <v>0</v>
      </c>
      <c r="R36" s="216">
        <v>0</v>
      </c>
      <c r="S36" s="216">
        <v>0</v>
      </c>
      <c r="T36" s="216">
        <v>0.03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0.96</v>
      </c>
      <c r="AL36" s="216">
        <v>0</v>
      </c>
      <c r="AM36" s="216">
        <v>0</v>
      </c>
      <c r="AN36" s="216">
        <v>0</v>
      </c>
      <c r="AO36" s="216">
        <v>1.9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1.65</v>
      </c>
      <c r="E37" s="216">
        <v>0</v>
      </c>
      <c r="F37" s="216">
        <v>0</v>
      </c>
      <c r="G37" s="216">
        <v>3.33</v>
      </c>
      <c r="H37" s="216">
        <v>0</v>
      </c>
      <c r="I37" s="216">
        <v>2.0699999999999998</v>
      </c>
      <c r="J37" s="216">
        <v>2.0699999999999998</v>
      </c>
      <c r="K37" s="216">
        <v>0</v>
      </c>
      <c r="L37" s="216">
        <v>0.15</v>
      </c>
      <c r="M37" s="216">
        <v>0.04</v>
      </c>
      <c r="N37" s="216">
        <v>0.05</v>
      </c>
      <c r="O37" s="216">
        <v>0.05</v>
      </c>
      <c r="P37" s="216">
        <v>0.08</v>
      </c>
      <c r="Q37" s="216">
        <v>0</v>
      </c>
      <c r="R37" s="216">
        <v>0</v>
      </c>
      <c r="S37" s="216">
        <v>0</v>
      </c>
      <c r="T37" s="216">
        <v>0.03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0.96</v>
      </c>
      <c r="AL37" s="216">
        <v>0</v>
      </c>
      <c r="AM37" s="216">
        <v>0</v>
      </c>
      <c r="AN37" s="216">
        <v>0</v>
      </c>
      <c r="AO37" s="216">
        <v>1.9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1.65</v>
      </c>
      <c r="E38" s="216">
        <v>0</v>
      </c>
      <c r="F38" s="216">
        <v>0</v>
      </c>
      <c r="G38" s="216">
        <v>3.33</v>
      </c>
      <c r="H38" s="216">
        <v>0</v>
      </c>
      <c r="I38" s="216">
        <v>2.0699999999999998</v>
      </c>
      <c r="J38" s="216">
        <v>2.0699999999999998</v>
      </c>
      <c r="K38" s="216">
        <v>0</v>
      </c>
      <c r="L38" s="216">
        <v>0.16</v>
      </c>
      <c r="M38" s="216">
        <v>0.04</v>
      </c>
      <c r="N38" s="216">
        <v>0.05</v>
      </c>
      <c r="O38" s="216">
        <v>0.05</v>
      </c>
      <c r="P38" s="216">
        <v>0.08</v>
      </c>
      <c r="Q38" s="216">
        <v>0</v>
      </c>
      <c r="R38" s="216">
        <v>0</v>
      </c>
      <c r="S38" s="216">
        <v>0</v>
      </c>
      <c r="T38" s="216">
        <v>0.03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0.96</v>
      </c>
      <c r="AL38" s="216">
        <v>0</v>
      </c>
      <c r="AM38" s="216">
        <v>0</v>
      </c>
      <c r="AN38" s="216">
        <v>0</v>
      </c>
      <c r="AO38" s="216">
        <v>3.9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1.61</v>
      </c>
      <c r="E39" s="216">
        <v>0</v>
      </c>
      <c r="F39" s="216">
        <v>0</v>
      </c>
      <c r="G39" s="216">
        <v>3.33</v>
      </c>
      <c r="H39" s="216">
        <v>0</v>
      </c>
      <c r="I39" s="216">
        <v>2.0699999999999998</v>
      </c>
      <c r="J39" s="216">
        <v>2.0699999999999998</v>
      </c>
      <c r="K39" s="216">
        <v>0</v>
      </c>
      <c r="L39" s="216">
        <v>0.14000000000000001</v>
      </c>
      <c r="M39" s="216">
        <v>0.04</v>
      </c>
      <c r="N39" s="216">
        <v>0.05</v>
      </c>
      <c r="O39" s="216">
        <v>0.05</v>
      </c>
      <c r="P39" s="216">
        <v>0.08</v>
      </c>
      <c r="Q39" s="216">
        <v>0</v>
      </c>
      <c r="R39" s="216">
        <v>0.02</v>
      </c>
      <c r="S39" s="216">
        <v>0</v>
      </c>
      <c r="T39" s="216">
        <v>0.03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0.96</v>
      </c>
      <c r="AL39" s="216">
        <v>0</v>
      </c>
      <c r="AM39" s="216">
        <v>0</v>
      </c>
      <c r="AN39" s="216">
        <v>0</v>
      </c>
      <c r="AO39" s="216">
        <v>7.9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1.61</v>
      </c>
      <c r="E40" s="216">
        <v>0</v>
      </c>
      <c r="F40" s="216">
        <v>0</v>
      </c>
      <c r="G40" s="216">
        <v>3.33</v>
      </c>
      <c r="H40" s="216">
        <v>0</v>
      </c>
      <c r="I40" s="216">
        <v>2.0699999999999998</v>
      </c>
      <c r="J40" s="216">
        <v>2.0699999999999998</v>
      </c>
      <c r="K40" s="216">
        <v>0</v>
      </c>
      <c r="L40" s="216">
        <v>0.14000000000000001</v>
      </c>
      <c r="M40" s="216">
        <v>0.04</v>
      </c>
      <c r="N40" s="216">
        <v>0.05</v>
      </c>
      <c r="O40" s="216">
        <v>0.05</v>
      </c>
      <c r="P40" s="216">
        <v>0.08</v>
      </c>
      <c r="Q40" s="216">
        <v>0</v>
      </c>
      <c r="R40" s="216">
        <v>0.02</v>
      </c>
      <c r="S40" s="216">
        <v>0</v>
      </c>
      <c r="T40" s="216">
        <v>0.03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0.96</v>
      </c>
      <c r="AL40" s="216">
        <v>0</v>
      </c>
      <c r="AM40" s="216">
        <v>0</v>
      </c>
      <c r="AN40" s="216">
        <v>0</v>
      </c>
      <c r="AO40" s="216">
        <v>7.9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1.61</v>
      </c>
      <c r="E41" s="216">
        <v>0</v>
      </c>
      <c r="F41" s="216">
        <v>0</v>
      </c>
      <c r="G41" s="216">
        <v>3.33</v>
      </c>
      <c r="H41" s="216">
        <v>0</v>
      </c>
      <c r="I41" s="216">
        <v>2.0699999999999998</v>
      </c>
      <c r="J41" s="216">
        <v>2.0699999999999998</v>
      </c>
      <c r="K41" s="216">
        <v>0</v>
      </c>
      <c r="L41" s="216">
        <v>0.08</v>
      </c>
      <c r="M41" s="216">
        <v>0.04</v>
      </c>
      <c r="N41" s="216">
        <v>0.05</v>
      </c>
      <c r="O41" s="216">
        <v>0.05</v>
      </c>
      <c r="P41" s="216">
        <v>0.08</v>
      </c>
      <c r="Q41" s="216">
        <v>0</v>
      </c>
      <c r="R41" s="216">
        <v>0.02</v>
      </c>
      <c r="S41" s="216">
        <v>0</v>
      </c>
      <c r="T41" s="216">
        <v>0.03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0.96</v>
      </c>
      <c r="AL41" s="216">
        <v>0</v>
      </c>
      <c r="AM41" s="216">
        <v>0</v>
      </c>
      <c r="AN41" s="216">
        <v>0</v>
      </c>
      <c r="AO41" s="216">
        <v>7.9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1.61</v>
      </c>
      <c r="E42" s="216">
        <v>0</v>
      </c>
      <c r="F42" s="216">
        <v>0</v>
      </c>
      <c r="G42" s="216">
        <v>3.33</v>
      </c>
      <c r="H42" s="216">
        <v>0</v>
      </c>
      <c r="I42" s="216">
        <v>2.0699999999999998</v>
      </c>
      <c r="J42" s="216">
        <v>2.0699999999999998</v>
      </c>
      <c r="K42" s="216">
        <v>0</v>
      </c>
      <c r="L42" s="216">
        <v>0.08</v>
      </c>
      <c r="M42" s="216">
        <v>0.04</v>
      </c>
      <c r="N42" s="216">
        <v>0.05</v>
      </c>
      <c r="O42" s="216">
        <v>0.05</v>
      </c>
      <c r="P42" s="216">
        <v>0.08</v>
      </c>
      <c r="Q42" s="216">
        <v>0</v>
      </c>
      <c r="R42" s="216">
        <v>0.02</v>
      </c>
      <c r="S42" s="216">
        <v>0</v>
      </c>
      <c r="T42" s="216">
        <v>0.03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0.96</v>
      </c>
      <c r="AL42" s="216">
        <v>0</v>
      </c>
      <c r="AM42" s="216">
        <v>0</v>
      </c>
      <c r="AN42" s="216">
        <v>0</v>
      </c>
      <c r="AO42" s="216">
        <v>9.9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1.59</v>
      </c>
      <c r="E43" s="216">
        <v>0</v>
      </c>
      <c r="F43" s="216">
        <v>0</v>
      </c>
      <c r="G43" s="216">
        <v>3.33</v>
      </c>
      <c r="H43" s="216">
        <v>0</v>
      </c>
      <c r="I43" s="216">
        <v>2.0699999999999998</v>
      </c>
      <c r="J43" s="216">
        <v>2.0699999999999998</v>
      </c>
      <c r="K43" s="216">
        <v>0</v>
      </c>
      <c r="L43" s="216">
        <v>0.06</v>
      </c>
      <c r="M43" s="216">
        <v>0.04</v>
      </c>
      <c r="N43" s="216">
        <v>0.05</v>
      </c>
      <c r="O43" s="216">
        <v>0.05</v>
      </c>
      <c r="P43" s="216">
        <v>0.08</v>
      </c>
      <c r="Q43" s="216">
        <v>0</v>
      </c>
      <c r="R43" s="216">
        <v>0.02</v>
      </c>
      <c r="S43" s="216">
        <v>0</v>
      </c>
      <c r="T43" s="216">
        <v>0.03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0.71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7.9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1.59</v>
      </c>
      <c r="E44" s="216">
        <v>0</v>
      </c>
      <c r="F44" s="216">
        <v>0</v>
      </c>
      <c r="G44" s="216">
        <v>3.33</v>
      </c>
      <c r="H44" s="216">
        <v>0</v>
      </c>
      <c r="I44" s="216">
        <v>2.0699999999999998</v>
      </c>
      <c r="J44" s="216">
        <v>2.0699999999999998</v>
      </c>
      <c r="K44" s="216">
        <v>0</v>
      </c>
      <c r="L44" s="216">
        <v>0.06</v>
      </c>
      <c r="M44" s="216">
        <v>0.04</v>
      </c>
      <c r="N44" s="216">
        <v>0.05</v>
      </c>
      <c r="O44" s="216">
        <v>0.05</v>
      </c>
      <c r="P44" s="216">
        <v>0.08</v>
      </c>
      <c r="Q44" s="216">
        <v>0</v>
      </c>
      <c r="R44" s="216">
        <v>0.02</v>
      </c>
      <c r="S44" s="216">
        <v>0</v>
      </c>
      <c r="T44" s="216">
        <v>0.03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0.71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6.9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1.59</v>
      </c>
      <c r="E45" s="216">
        <v>0</v>
      </c>
      <c r="F45" s="216">
        <v>0</v>
      </c>
      <c r="G45" s="216">
        <v>3.33</v>
      </c>
      <c r="H45" s="216">
        <v>0</v>
      </c>
      <c r="I45" s="216">
        <v>2.0699999999999998</v>
      </c>
      <c r="J45" s="216">
        <v>2.0699999999999998</v>
      </c>
      <c r="K45" s="216">
        <v>0</v>
      </c>
      <c r="L45" s="216">
        <v>0.04</v>
      </c>
      <c r="M45" s="216">
        <v>0.04</v>
      </c>
      <c r="N45" s="216">
        <v>0.05</v>
      </c>
      <c r="O45" s="216">
        <v>0.05</v>
      </c>
      <c r="P45" s="216">
        <v>0.08</v>
      </c>
      <c r="Q45" s="216">
        <v>0</v>
      </c>
      <c r="R45" s="216">
        <v>0.02</v>
      </c>
      <c r="S45" s="216">
        <v>0</v>
      </c>
      <c r="T45" s="216">
        <v>0.03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6.9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1.59</v>
      </c>
      <c r="E46" s="216">
        <v>0</v>
      </c>
      <c r="F46" s="216">
        <v>0</v>
      </c>
      <c r="G46" s="216">
        <v>3.33</v>
      </c>
      <c r="H46" s="216">
        <v>0</v>
      </c>
      <c r="I46" s="216">
        <v>2.0699999999999998</v>
      </c>
      <c r="J46" s="216">
        <v>2.0699999999999998</v>
      </c>
      <c r="K46" s="216">
        <v>0</v>
      </c>
      <c r="L46" s="216">
        <v>0.04</v>
      </c>
      <c r="M46" s="216">
        <v>0.04</v>
      </c>
      <c r="N46" s="216">
        <v>0.05</v>
      </c>
      <c r="O46" s="216">
        <v>0.05</v>
      </c>
      <c r="P46" s="216">
        <v>0.08</v>
      </c>
      <c r="Q46" s="216">
        <v>0</v>
      </c>
      <c r="R46" s="216">
        <v>0.02</v>
      </c>
      <c r="S46" s="216">
        <v>0</v>
      </c>
      <c r="T46" s="216">
        <v>0.03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3.9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1.59</v>
      </c>
      <c r="E47" s="216">
        <v>0</v>
      </c>
      <c r="F47" s="216">
        <v>0</v>
      </c>
      <c r="G47" s="216">
        <v>3.33</v>
      </c>
      <c r="H47" s="216">
        <v>0</v>
      </c>
      <c r="I47" s="216">
        <v>2.0699999999999998</v>
      </c>
      <c r="J47" s="216">
        <v>2.0699999999999998</v>
      </c>
      <c r="K47" s="216">
        <v>0</v>
      </c>
      <c r="L47" s="216">
        <v>0.06</v>
      </c>
      <c r="M47" s="216">
        <v>0.04</v>
      </c>
      <c r="N47" s="216">
        <v>0.05</v>
      </c>
      <c r="O47" s="216">
        <v>0.05</v>
      </c>
      <c r="P47" s="216">
        <v>0.08</v>
      </c>
      <c r="Q47" s="216">
        <v>0</v>
      </c>
      <c r="R47" s="216">
        <v>0.02</v>
      </c>
      <c r="S47" s="216">
        <v>0</v>
      </c>
      <c r="T47" s="216">
        <v>0.03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3.9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1.59</v>
      </c>
      <c r="E48" s="216">
        <v>0</v>
      </c>
      <c r="F48" s="216">
        <v>0</v>
      </c>
      <c r="G48" s="216">
        <v>3.33</v>
      </c>
      <c r="H48" s="216">
        <v>0</v>
      </c>
      <c r="I48" s="216">
        <v>2.0699999999999998</v>
      </c>
      <c r="J48" s="216">
        <v>2.0699999999999998</v>
      </c>
      <c r="K48" s="216">
        <v>0</v>
      </c>
      <c r="L48" s="216">
        <v>0.06</v>
      </c>
      <c r="M48" s="216">
        <v>0.04</v>
      </c>
      <c r="N48" s="216">
        <v>0.05</v>
      </c>
      <c r="O48" s="216">
        <v>0.05</v>
      </c>
      <c r="P48" s="216">
        <v>0.08</v>
      </c>
      <c r="Q48" s="216">
        <v>0</v>
      </c>
      <c r="R48" s="216">
        <v>0.02</v>
      </c>
      <c r="S48" s="216">
        <v>0</v>
      </c>
      <c r="T48" s="216">
        <v>0.03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5.9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1.59</v>
      </c>
      <c r="E49" s="216">
        <v>0</v>
      </c>
      <c r="F49" s="216">
        <v>0</v>
      </c>
      <c r="G49" s="216">
        <v>3.33</v>
      </c>
      <c r="H49" s="216">
        <v>0</v>
      </c>
      <c r="I49" s="216">
        <v>2.0699999999999998</v>
      </c>
      <c r="J49" s="216">
        <v>2.0699999999999998</v>
      </c>
      <c r="K49" s="216">
        <v>0</v>
      </c>
      <c r="L49" s="216">
        <v>0.02</v>
      </c>
      <c r="M49" s="216">
        <v>0.04</v>
      </c>
      <c r="N49" s="216">
        <v>0.05</v>
      </c>
      <c r="O49" s="216">
        <v>0.05</v>
      </c>
      <c r="P49" s="216">
        <v>0.08</v>
      </c>
      <c r="Q49" s="216">
        <v>0</v>
      </c>
      <c r="R49" s="216">
        <v>0.02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6.9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1.59</v>
      </c>
      <c r="E50" s="216">
        <v>0</v>
      </c>
      <c r="F50" s="216">
        <v>0</v>
      </c>
      <c r="G50" s="216">
        <v>3.33</v>
      </c>
      <c r="H50" s="216">
        <v>0</v>
      </c>
      <c r="I50" s="216">
        <v>2.0699999999999998</v>
      </c>
      <c r="J50" s="216">
        <v>2.0699999999999998</v>
      </c>
      <c r="K50" s="216">
        <v>0</v>
      </c>
      <c r="L50" s="216">
        <v>0.02</v>
      </c>
      <c r="M50" s="216">
        <v>0.04</v>
      </c>
      <c r="N50" s="216">
        <v>0.05</v>
      </c>
      <c r="O50" s="216">
        <v>0.05</v>
      </c>
      <c r="P50" s="216">
        <v>0.08</v>
      </c>
      <c r="Q50" s="216">
        <v>0</v>
      </c>
      <c r="R50" s="216">
        <v>0.02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3.9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1.59</v>
      </c>
      <c r="E51" s="216">
        <v>0</v>
      </c>
      <c r="F51" s="216">
        <v>0</v>
      </c>
      <c r="G51" s="216">
        <v>3.33</v>
      </c>
      <c r="H51" s="216">
        <v>0</v>
      </c>
      <c r="I51" s="216">
        <v>2.0699999999999998</v>
      </c>
      <c r="J51" s="216">
        <v>2.0699999999999998</v>
      </c>
      <c r="K51" s="216">
        <v>0</v>
      </c>
      <c r="L51" s="216">
        <v>0.02</v>
      </c>
      <c r="M51" s="216">
        <v>0.04</v>
      </c>
      <c r="N51" s="216">
        <v>0.05</v>
      </c>
      <c r="O51" s="216">
        <v>0.05</v>
      </c>
      <c r="P51" s="216">
        <v>0.08</v>
      </c>
      <c r="Q51" s="216">
        <v>0</v>
      </c>
      <c r="R51" s="216">
        <v>0.02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-0.48</v>
      </c>
      <c r="AL51" s="216">
        <v>0</v>
      </c>
      <c r="AM51" s="216">
        <v>0</v>
      </c>
      <c r="AN51" s="216">
        <v>0</v>
      </c>
      <c r="AO51" s="216">
        <v>3.9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1.59</v>
      </c>
      <c r="E52" s="216">
        <v>0</v>
      </c>
      <c r="F52" s="216">
        <v>0</v>
      </c>
      <c r="G52" s="216">
        <v>3.33</v>
      </c>
      <c r="H52" s="216">
        <v>0</v>
      </c>
      <c r="I52" s="216">
        <v>2.0699999999999998</v>
      </c>
      <c r="J52" s="216">
        <v>2.0699999999999998</v>
      </c>
      <c r="K52" s="216">
        <v>0</v>
      </c>
      <c r="L52" s="216">
        <v>0.02</v>
      </c>
      <c r="M52" s="216">
        <v>0.04</v>
      </c>
      <c r="N52" s="216">
        <v>0.05</v>
      </c>
      <c r="O52" s="216">
        <v>0.05</v>
      </c>
      <c r="P52" s="216">
        <v>0.08</v>
      </c>
      <c r="Q52" s="216">
        <v>0</v>
      </c>
      <c r="R52" s="216">
        <v>0.02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0.7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-0.48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1.59</v>
      </c>
      <c r="E53" s="216">
        <v>0</v>
      </c>
      <c r="F53" s="216">
        <v>0</v>
      </c>
      <c r="G53" s="216">
        <v>3.33</v>
      </c>
      <c r="H53" s="216">
        <v>0</v>
      </c>
      <c r="I53" s="216">
        <v>2.0699999999999998</v>
      </c>
      <c r="J53" s="216">
        <v>2.0699999999999998</v>
      </c>
      <c r="K53" s="216">
        <v>0</v>
      </c>
      <c r="L53" s="216">
        <v>7.0000000000000007E-2</v>
      </c>
      <c r="M53" s="216">
        <v>0.04</v>
      </c>
      <c r="N53" s="216">
        <v>0.05</v>
      </c>
      <c r="O53" s="216">
        <v>0.05</v>
      </c>
      <c r="P53" s="216">
        <v>0.08</v>
      </c>
      <c r="Q53" s="216">
        <v>0</v>
      </c>
      <c r="R53" s="216">
        <v>0.02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-0.48</v>
      </c>
      <c r="AL53" s="216">
        <v>0</v>
      </c>
      <c r="AM53" s="216">
        <v>0</v>
      </c>
      <c r="AN53" s="216">
        <v>0</v>
      </c>
      <c r="AO53" s="216">
        <v>0.9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1.59</v>
      </c>
      <c r="E54" s="216">
        <v>0</v>
      </c>
      <c r="F54" s="216">
        <v>0</v>
      </c>
      <c r="G54" s="216">
        <v>3.33</v>
      </c>
      <c r="H54" s="216">
        <v>0</v>
      </c>
      <c r="I54" s="216">
        <v>2.0699999999999998</v>
      </c>
      <c r="J54" s="216">
        <v>2.0699999999999998</v>
      </c>
      <c r="K54" s="216">
        <v>0</v>
      </c>
      <c r="L54" s="216">
        <v>7.0000000000000007E-2</v>
      </c>
      <c r="M54" s="216">
        <v>0.04</v>
      </c>
      <c r="N54" s="216">
        <v>0.05</v>
      </c>
      <c r="O54" s="216">
        <v>0.05</v>
      </c>
      <c r="P54" s="216">
        <v>0.08</v>
      </c>
      <c r="Q54" s="216">
        <v>0</v>
      </c>
      <c r="R54" s="216">
        <v>0.02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-0.48</v>
      </c>
      <c r="AL54" s="216">
        <v>0</v>
      </c>
      <c r="AM54" s="216">
        <v>0</v>
      </c>
      <c r="AN54" s="216">
        <v>0</v>
      </c>
      <c r="AO54" s="216">
        <v>0.9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1.59</v>
      </c>
      <c r="E55" s="216">
        <v>0</v>
      </c>
      <c r="F55" s="216">
        <v>0</v>
      </c>
      <c r="G55" s="216">
        <v>3.33</v>
      </c>
      <c r="H55" s="216">
        <v>0</v>
      </c>
      <c r="I55" s="216">
        <v>2.0699999999999998</v>
      </c>
      <c r="J55" s="216">
        <v>2.0699999999999998</v>
      </c>
      <c r="K55" s="216">
        <v>0</v>
      </c>
      <c r="L55" s="216">
        <v>7.0000000000000007E-2</v>
      </c>
      <c r="M55" s="216">
        <v>0.04</v>
      </c>
      <c r="N55" s="216">
        <v>0.05</v>
      </c>
      <c r="O55" s="216">
        <v>0.05</v>
      </c>
      <c r="P55" s="216">
        <v>0.09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-0.48</v>
      </c>
      <c r="AL55" s="216">
        <v>0</v>
      </c>
      <c r="AM55" s="216">
        <v>0</v>
      </c>
      <c r="AN55" s="216">
        <v>0</v>
      </c>
      <c r="AO55" s="216">
        <v>1.9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1.59</v>
      </c>
      <c r="E56" s="216">
        <v>0</v>
      </c>
      <c r="F56" s="216">
        <v>0</v>
      </c>
      <c r="G56" s="216">
        <v>3.33</v>
      </c>
      <c r="H56" s="216">
        <v>0</v>
      </c>
      <c r="I56" s="216">
        <v>2.0699999999999998</v>
      </c>
      <c r="J56" s="216">
        <v>2.0699999999999998</v>
      </c>
      <c r="K56" s="216">
        <v>0</v>
      </c>
      <c r="L56" s="216">
        <v>7.0000000000000007E-2</v>
      </c>
      <c r="M56" s="216">
        <v>0.04</v>
      </c>
      <c r="N56" s="216">
        <v>0.05</v>
      </c>
      <c r="O56" s="216">
        <v>0.05</v>
      </c>
      <c r="P56" s="216">
        <v>0.09</v>
      </c>
      <c r="Q56" s="216">
        <v>0</v>
      </c>
      <c r="R56" s="216">
        <v>0.02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-0.48</v>
      </c>
      <c r="AL56" s="216">
        <v>0</v>
      </c>
      <c r="AM56" s="216">
        <v>0</v>
      </c>
      <c r="AN56" s="216">
        <v>0</v>
      </c>
      <c r="AO56" s="216">
        <v>1.9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1.59</v>
      </c>
      <c r="E57" s="216">
        <v>0</v>
      </c>
      <c r="F57" s="216">
        <v>0</v>
      </c>
      <c r="G57" s="216">
        <v>3.33</v>
      </c>
      <c r="H57" s="216">
        <v>0</v>
      </c>
      <c r="I57" s="216">
        <v>2.0699999999999998</v>
      </c>
      <c r="J57" s="216">
        <v>2.0699999999999998</v>
      </c>
      <c r="K57" s="216">
        <v>0</v>
      </c>
      <c r="L57" s="216">
        <v>7.0000000000000007E-2</v>
      </c>
      <c r="M57" s="216">
        <v>0.04</v>
      </c>
      <c r="N57" s="216">
        <v>0.05</v>
      </c>
      <c r="O57" s="216">
        <v>0.05</v>
      </c>
      <c r="P57" s="216">
        <v>0.09</v>
      </c>
      <c r="Q57" s="216">
        <v>0</v>
      </c>
      <c r="R57" s="216">
        <v>0.02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-0.48</v>
      </c>
      <c r="AL57" s="216">
        <v>0</v>
      </c>
      <c r="AM57" s="216">
        <v>0</v>
      </c>
      <c r="AN57" s="216">
        <v>0</v>
      </c>
      <c r="AO57" s="216">
        <v>1.9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1.59</v>
      </c>
      <c r="E58" s="216">
        <v>0</v>
      </c>
      <c r="F58" s="216">
        <v>0</v>
      </c>
      <c r="G58" s="216">
        <v>3.33</v>
      </c>
      <c r="H58" s="216">
        <v>0</v>
      </c>
      <c r="I58" s="216">
        <v>2.0699999999999998</v>
      </c>
      <c r="J58" s="216">
        <v>2.0699999999999998</v>
      </c>
      <c r="K58" s="216">
        <v>0</v>
      </c>
      <c r="L58" s="216">
        <v>7.0000000000000007E-2</v>
      </c>
      <c r="M58" s="216">
        <v>0.04</v>
      </c>
      <c r="N58" s="216">
        <v>0.05</v>
      </c>
      <c r="O58" s="216">
        <v>0.05</v>
      </c>
      <c r="P58" s="216">
        <v>0.09</v>
      </c>
      <c r="Q58" s="216">
        <v>0</v>
      </c>
      <c r="R58" s="216">
        <v>0.02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-0.48</v>
      </c>
      <c r="AL58" s="216">
        <v>0</v>
      </c>
      <c r="AM58" s="216">
        <v>0</v>
      </c>
      <c r="AN58" s="216">
        <v>0</v>
      </c>
      <c r="AO58" s="216">
        <v>2.9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1.59</v>
      </c>
      <c r="E59" s="216">
        <v>0</v>
      </c>
      <c r="F59" s="216">
        <v>0</v>
      </c>
      <c r="G59" s="216">
        <v>3.33</v>
      </c>
      <c r="H59" s="216">
        <v>0</v>
      </c>
      <c r="I59" s="216">
        <v>2.0699999999999998</v>
      </c>
      <c r="J59" s="216">
        <v>2.0699999999999998</v>
      </c>
      <c r="K59" s="216">
        <v>0</v>
      </c>
      <c r="L59" s="216">
        <v>0.16</v>
      </c>
      <c r="M59" s="216">
        <v>0.04</v>
      </c>
      <c r="N59" s="216">
        <v>0.05</v>
      </c>
      <c r="O59" s="216">
        <v>0.05</v>
      </c>
      <c r="P59" s="216">
        <v>0.09</v>
      </c>
      <c r="Q59" s="216">
        <v>0</v>
      </c>
      <c r="R59" s="216">
        <v>0.02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-0.48</v>
      </c>
      <c r="AL59" s="216">
        <v>0</v>
      </c>
      <c r="AM59" s="216">
        <v>0</v>
      </c>
      <c r="AN59" s="216">
        <v>0</v>
      </c>
      <c r="AO59" s="216">
        <v>1.9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1.59</v>
      </c>
      <c r="E60" s="216">
        <v>0</v>
      </c>
      <c r="F60" s="216">
        <v>0</v>
      </c>
      <c r="G60" s="216">
        <v>3.33</v>
      </c>
      <c r="H60" s="216">
        <v>0</v>
      </c>
      <c r="I60" s="216">
        <v>2.0699999999999998</v>
      </c>
      <c r="J60" s="216">
        <v>2.0699999999999998</v>
      </c>
      <c r="K60" s="216">
        <v>0</v>
      </c>
      <c r="L60" s="216">
        <v>0.16</v>
      </c>
      <c r="M60" s="216">
        <v>0.04</v>
      </c>
      <c r="N60" s="216">
        <v>0.05</v>
      </c>
      <c r="O60" s="216">
        <v>0.05</v>
      </c>
      <c r="P60" s="216">
        <v>0.09</v>
      </c>
      <c r="Q60" s="216">
        <v>0</v>
      </c>
      <c r="R60" s="216">
        <v>0.02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-0.48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1.59</v>
      </c>
      <c r="E61" s="216">
        <v>0</v>
      </c>
      <c r="F61" s="216">
        <v>0</v>
      </c>
      <c r="G61" s="216">
        <v>3.33</v>
      </c>
      <c r="H61" s="216">
        <v>0</v>
      </c>
      <c r="I61" s="216">
        <v>2.0699999999999998</v>
      </c>
      <c r="J61" s="216">
        <v>2.0699999999999998</v>
      </c>
      <c r="K61" s="216">
        <v>0</v>
      </c>
      <c r="L61" s="216">
        <v>0.16</v>
      </c>
      <c r="M61" s="216">
        <v>0.04</v>
      </c>
      <c r="N61" s="216">
        <v>0.05</v>
      </c>
      <c r="O61" s="216">
        <v>0.05</v>
      </c>
      <c r="P61" s="216">
        <v>0.09</v>
      </c>
      <c r="Q61" s="216">
        <v>0</v>
      </c>
      <c r="R61" s="216">
        <v>0.02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0.69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-0.48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1.59</v>
      </c>
      <c r="E62" s="216">
        <v>0</v>
      </c>
      <c r="F62" s="216">
        <v>0</v>
      </c>
      <c r="G62" s="216">
        <v>3.33</v>
      </c>
      <c r="H62" s="216">
        <v>0</v>
      </c>
      <c r="I62" s="216">
        <v>2.0699999999999998</v>
      </c>
      <c r="J62" s="216">
        <v>2.0699999999999998</v>
      </c>
      <c r="K62" s="216">
        <v>0</v>
      </c>
      <c r="L62" s="216">
        <v>0.16</v>
      </c>
      <c r="M62" s="216">
        <v>0.04</v>
      </c>
      <c r="N62" s="216">
        <v>0.05</v>
      </c>
      <c r="O62" s="216">
        <v>0.05</v>
      </c>
      <c r="P62" s="216">
        <v>0.09</v>
      </c>
      <c r="Q62" s="216">
        <v>0</v>
      </c>
      <c r="R62" s="216">
        <v>0.02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0.69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-0.48</v>
      </c>
      <c r="AL62" s="216">
        <v>0</v>
      </c>
      <c r="AM62" s="216">
        <v>0</v>
      </c>
      <c r="AN62" s="216">
        <v>0</v>
      </c>
      <c r="AO62" s="216">
        <v>1.9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1.59</v>
      </c>
      <c r="E63" s="216">
        <v>0</v>
      </c>
      <c r="F63" s="216">
        <v>0</v>
      </c>
      <c r="G63" s="216">
        <v>3.33</v>
      </c>
      <c r="H63" s="216">
        <v>0</v>
      </c>
      <c r="I63" s="216">
        <v>2.0699999999999998</v>
      </c>
      <c r="J63" s="216">
        <v>2.0699999999999998</v>
      </c>
      <c r="K63" s="216">
        <v>0.05</v>
      </c>
      <c r="L63" s="216">
        <v>0.16</v>
      </c>
      <c r="M63" s="216">
        <v>0.04</v>
      </c>
      <c r="N63" s="216">
        <v>0.05</v>
      </c>
      <c r="O63" s="216">
        <v>0.05</v>
      </c>
      <c r="P63" s="216">
        <v>0.09</v>
      </c>
      <c r="Q63" s="216">
        <v>0</v>
      </c>
      <c r="R63" s="216">
        <v>0.02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-0.48</v>
      </c>
      <c r="AL63" s="216">
        <v>0</v>
      </c>
      <c r="AM63" s="216">
        <v>0</v>
      </c>
      <c r="AN63" s="216">
        <v>0</v>
      </c>
      <c r="AO63" s="216">
        <v>1.9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1.59</v>
      </c>
      <c r="E64" s="216">
        <v>0</v>
      </c>
      <c r="F64" s="216">
        <v>0</v>
      </c>
      <c r="G64" s="216">
        <v>3.33</v>
      </c>
      <c r="H64" s="216">
        <v>0</v>
      </c>
      <c r="I64" s="216">
        <v>2.0699999999999998</v>
      </c>
      <c r="J64" s="216">
        <v>2.0699999999999998</v>
      </c>
      <c r="K64" s="216">
        <v>0.05</v>
      </c>
      <c r="L64" s="216">
        <v>0.16</v>
      </c>
      <c r="M64" s="216">
        <v>0.04</v>
      </c>
      <c r="N64" s="216">
        <v>0.05</v>
      </c>
      <c r="O64" s="216">
        <v>0.05</v>
      </c>
      <c r="P64" s="216">
        <v>0.09</v>
      </c>
      <c r="Q64" s="216">
        <v>0</v>
      </c>
      <c r="R64" s="216">
        <v>0.02</v>
      </c>
      <c r="S64" s="216">
        <v>0</v>
      </c>
      <c r="T64" s="216">
        <v>0.03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-0.48</v>
      </c>
      <c r="AL64" s="216">
        <v>0</v>
      </c>
      <c r="AM64" s="216">
        <v>0</v>
      </c>
      <c r="AN64" s="216">
        <v>0</v>
      </c>
      <c r="AO64" s="216">
        <v>1.9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1.59</v>
      </c>
      <c r="E65" s="216">
        <v>0</v>
      </c>
      <c r="F65" s="216">
        <v>0</v>
      </c>
      <c r="G65" s="216">
        <v>3.33</v>
      </c>
      <c r="H65" s="216">
        <v>0</v>
      </c>
      <c r="I65" s="216">
        <v>2.0699999999999998</v>
      </c>
      <c r="J65" s="216">
        <v>2.0699999999999998</v>
      </c>
      <c r="K65" s="216">
        <v>0.05</v>
      </c>
      <c r="L65" s="216">
        <v>0.16</v>
      </c>
      <c r="M65" s="216">
        <v>0.04</v>
      </c>
      <c r="N65" s="216">
        <v>0.05</v>
      </c>
      <c r="O65" s="216">
        <v>0.05</v>
      </c>
      <c r="P65" s="216">
        <v>0.1</v>
      </c>
      <c r="Q65" s="216">
        <v>0</v>
      </c>
      <c r="R65" s="216">
        <v>0.02</v>
      </c>
      <c r="S65" s="216">
        <v>0</v>
      </c>
      <c r="T65" s="216">
        <v>0.03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-0.48</v>
      </c>
      <c r="AL65" s="216">
        <v>0</v>
      </c>
      <c r="AM65" s="216">
        <v>0</v>
      </c>
      <c r="AN65" s="216">
        <v>0</v>
      </c>
      <c r="AO65" s="216">
        <v>1.9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1.59</v>
      </c>
      <c r="E66" s="216">
        <v>0</v>
      </c>
      <c r="F66" s="216">
        <v>0</v>
      </c>
      <c r="G66" s="216">
        <v>3.33</v>
      </c>
      <c r="H66" s="216">
        <v>0</v>
      </c>
      <c r="I66" s="216">
        <v>2.0699999999999998</v>
      </c>
      <c r="J66" s="216">
        <v>2.0699999999999998</v>
      </c>
      <c r="K66" s="216">
        <v>0.05</v>
      </c>
      <c r="L66" s="216">
        <v>0.16</v>
      </c>
      <c r="M66" s="216">
        <v>0.04</v>
      </c>
      <c r="N66" s="216">
        <v>0.05</v>
      </c>
      <c r="O66" s="216">
        <v>0.05</v>
      </c>
      <c r="P66" s="216">
        <v>0.1</v>
      </c>
      <c r="Q66" s="216">
        <v>0</v>
      </c>
      <c r="R66" s="216">
        <v>0.02</v>
      </c>
      <c r="S66" s="216">
        <v>0</v>
      </c>
      <c r="T66" s="216">
        <v>0.03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-0.48</v>
      </c>
      <c r="AL66" s="216">
        <v>0</v>
      </c>
      <c r="AM66" s="216">
        <v>0</v>
      </c>
      <c r="AN66" s="216">
        <v>0</v>
      </c>
      <c r="AO66" s="216">
        <v>1.9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1.59</v>
      </c>
      <c r="E67" s="216">
        <v>0</v>
      </c>
      <c r="F67" s="216">
        <v>0</v>
      </c>
      <c r="G67" s="216">
        <v>3.33</v>
      </c>
      <c r="H67" s="216">
        <v>0</v>
      </c>
      <c r="I67" s="216">
        <v>2.0699999999999998</v>
      </c>
      <c r="J67" s="216">
        <v>2.0699999999999998</v>
      </c>
      <c r="K67" s="216">
        <v>0.05</v>
      </c>
      <c r="L67" s="216">
        <v>0.16</v>
      </c>
      <c r="M67" s="216">
        <v>0.04</v>
      </c>
      <c r="N67" s="216">
        <v>0.05</v>
      </c>
      <c r="O67" s="216">
        <v>0.05</v>
      </c>
      <c r="P67" s="216">
        <v>0.1</v>
      </c>
      <c r="Q67" s="216">
        <v>0</v>
      </c>
      <c r="R67" s="216">
        <v>0.02</v>
      </c>
      <c r="S67" s="216">
        <v>0</v>
      </c>
      <c r="T67" s="216">
        <v>0.03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-0.62</v>
      </c>
      <c r="AL67" s="216">
        <v>0</v>
      </c>
      <c r="AM67" s="216">
        <v>0</v>
      </c>
      <c r="AN67" s="216">
        <v>0</v>
      </c>
      <c r="AO67" s="216">
        <v>1.9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1.59</v>
      </c>
      <c r="E68" s="216">
        <v>0</v>
      </c>
      <c r="F68" s="216">
        <v>0</v>
      </c>
      <c r="G68" s="216">
        <v>3.33</v>
      </c>
      <c r="H68" s="216">
        <v>0</v>
      </c>
      <c r="I68" s="216">
        <v>2.0699999999999998</v>
      </c>
      <c r="J68" s="216">
        <v>2.0699999999999998</v>
      </c>
      <c r="K68" s="216">
        <v>0.05</v>
      </c>
      <c r="L68" s="216">
        <v>0.16</v>
      </c>
      <c r="M68" s="216">
        <v>0.04</v>
      </c>
      <c r="N68" s="216">
        <v>0.05</v>
      </c>
      <c r="O68" s="216">
        <v>0.05</v>
      </c>
      <c r="P68" s="216">
        <v>0.1</v>
      </c>
      <c r="Q68" s="216">
        <v>0</v>
      </c>
      <c r="R68" s="216">
        <v>0.02</v>
      </c>
      <c r="S68" s="216">
        <v>0</v>
      </c>
      <c r="T68" s="216">
        <v>0.03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-0.62</v>
      </c>
      <c r="AL68" s="216">
        <v>0</v>
      </c>
      <c r="AM68" s="216">
        <v>0</v>
      </c>
      <c r="AN68" s="216">
        <v>0</v>
      </c>
      <c r="AO68" s="216">
        <v>1.9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1.59</v>
      </c>
      <c r="E69" s="216">
        <v>0</v>
      </c>
      <c r="F69" s="216">
        <v>0</v>
      </c>
      <c r="G69" s="216">
        <v>3.33</v>
      </c>
      <c r="H69" s="216">
        <v>0</v>
      </c>
      <c r="I69" s="216">
        <v>2.0699999999999998</v>
      </c>
      <c r="J69" s="216">
        <v>2.0699999999999998</v>
      </c>
      <c r="K69" s="216">
        <v>0.05</v>
      </c>
      <c r="L69" s="216">
        <v>0.16</v>
      </c>
      <c r="M69" s="216">
        <v>0.04</v>
      </c>
      <c r="N69" s="216">
        <v>0.05</v>
      </c>
      <c r="O69" s="216">
        <v>0.05</v>
      </c>
      <c r="P69" s="216">
        <v>0.1</v>
      </c>
      <c r="Q69" s="216">
        <v>0</v>
      </c>
      <c r="R69" s="216">
        <v>0.02</v>
      </c>
      <c r="S69" s="216">
        <v>0</v>
      </c>
      <c r="T69" s="216">
        <v>0.03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-0.62</v>
      </c>
      <c r="AL69" s="216">
        <v>0</v>
      </c>
      <c r="AM69" s="216">
        <v>0</v>
      </c>
      <c r="AN69" s="216">
        <v>0</v>
      </c>
      <c r="AO69" s="216">
        <v>1.9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1.59</v>
      </c>
      <c r="E70" s="216">
        <v>0</v>
      </c>
      <c r="F70" s="216">
        <v>0</v>
      </c>
      <c r="G70" s="216">
        <v>3.33</v>
      </c>
      <c r="H70" s="216">
        <v>0</v>
      </c>
      <c r="I70" s="216">
        <v>2.0699999999999998</v>
      </c>
      <c r="J70" s="216">
        <v>2.0699999999999998</v>
      </c>
      <c r="K70" s="216">
        <v>0.05</v>
      </c>
      <c r="L70" s="216">
        <v>0.16</v>
      </c>
      <c r="M70" s="216">
        <v>0.04</v>
      </c>
      <c r="N70" s="216">
        <v>0.05</v>
      </c>
      <c r="O70" s="216">
        <v>0.05</v>
      </c>
      <c r="P70" s="216">
        <v>0.1</v>
      </c>
      <c r="Q70" s="216">
        <v>0</v>
      </c>
      <c r="R70" s="216">
        <v>0.02</v>
      </c>
      <c r="S70" s="216">
        <v>0</v>
      </c>
      <c r="T70" s="216">
        <v>0.03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-0.62</v>
      </c>
      <c r="AL70" s="216">
        <v>0</v>
      </c>
      <c r="AM70" s="216">
        <v>0</v>
      </c>
      <c r="AN70" s="216">
        <v>0</v>
      </c>
      <c r="AO70" s="216">
        <v>1.9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1.59</v>
      </c>
      <c r="E71" s="216">
        <v>0</v>
      </c>
      <c r="F71" s="216">
        <v>0</v>
      </c>
      <c r="G71" s="216">
        <v>3.33</v>
      </c>
      <c r="H71" s="216">
        <v>0</v>
      </c>
      <c r="I71" s="216">
        <v>2.04</v>
      </c>
      <c r="J71" s="216">
        <v>2.34</v>
      </c>
      <c r="K71" s="216">
        <v>0.05</v>
      </c>
      <c r="L71" s="216">
        <v>0.16</v>
      </c>
      <c r="M71" s="216">
        <v>0.04</v>
      </c>
      <c r="N71" s="216">
        <v>0.05</v>
      </c>
      <c r="O71" s="216">
        <v>0.05</v>
      </c>
      <c r="P71" s="216">
        <v>0.1</v>
      </c>
      <c r="Q71" s="216">
        <v>0</v>
      </c>
      <c r="R71" s="216">
        <v>0.02</v>
      </c>
      <c r="S71" s="216">
        <v>0</v>
      </c>
      <c r="T71" s="216">
        <v>0.03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-0.75</v>
      </c>
      <c r="AL71" s="216">
        <v>0</v>
      </c>
      <c r="AM71" s="216">
        <v>0</v>
      </c>
      <c r="AN71" s="216">
        <v>0</v>
      </c>
      <c r="AO71" s="216">
        <v>1.9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1.59</v>
      </c>
      <c r="E72" s="216">
        <v>0</v>
      </c>
      <c r="F72" s="216">
        <v>0</v>
      </c>
      <c r="G72" s="216">
        <v>3.33</v>
      </c>
      <c r="H72" s="216">
        <v>0</v>
      </c>
      <c r="I72" s="216">
        <v>2.04</v>
      </c>
      <c r="J72" s="216">
        <v>2.34</v>
      </c>
      <c r="K72" s="216">
        <v>0.05</v>
      </c>
      <c r="L72" s="216">
        <v>0.16</v>
      </c>
      <c r="M72" s="216">
        <v>0.04</v>
      </c>
      <c r="N72" s="216">
        <v>0.05</v>
      </c>
      <c r="O72" s="216">
        <v>0.05</v>
      </c>
      <c r="P72" s="216">
        <v>0.1</v>
      </c>
      <c r="Q72" s="216">
        <v>0</v>
      </c>
      <c r="R72" s="216">
        <v>0.02</v>
      </c>
      <c r="S72" s="216">
        <v>0</v>
      </c>
      <c r="T72" s="216">
        <v>0.03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-0.75</v>
      </c>
      <c r="AL72" s="216">
        <v>0</v>
      </c>
      <c r="AM72" s="216">
        <v>0</v>
      </c>
      <c r="AN72" s="216">
        <v>0</v>
      </c>
      <c r="AO72" s="216">
        <v>1.9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1.59</v>
      </c>
      <c r="E73" s="216">
        <v>0</v>
      </c>
      <c r="F73" s="216">
        <v>0</v>
      </c>
      <c r="G73" s="216">
        <v>3.33</v>
      </c>
      <c r="H73" s="216">
        <v>0</v>
      </c>
      <c r="I73" s="216">
        <v>1.67</v>
      </c>
      <c r="J73" s="216">
        <v>2.7</v>
      </c>
      <c r="K73" s="216">
        <v>0.05</v>
      </c>
      <c r="L73" s="216">
        <v>0.14000000000000001</v>
      </c>
      <c r="M73" s="216">
        <v>0.04</v>
      </c>
      <c r="N73" s="216">
        <v>0.05</v>
      </c>
      <c r="O73" s="216">
        <v>0.05</v>
      </c>
      <c r="P73" s="216">
        <v>0.08</v>
      </c>
      <c r="Q73" s="216">
        <v>0</v>
      </c>
      <c r="R73" s="216">
        <v>0.02</v>
      </c>
      <c r="S73" s="216">
        <v>0</v>
      </c>
      <c r="T73" s="216">
        <v>0.03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-0.75</v>
      </c>
      <c r="AL73" s="216">
        <v>0</v>
      </c>
      <c r="AM73" s="216">
        <v>0</v>
      </c>
      <c r="AN73" s="216">
        <v>0</v>
      </c>
      <c r="AO73" s="216">
        <v>1.9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1.59</v>
      </c>
      <c r="E74" s="216">
        <v>0</v>
      </c>
      <c r="F74" s="216">
        <v>0</v>
      </c>
      <c r="G74" s="216">
        <v>3.33</v>
      </c>
      <c r="H74" s="216">
        <v>0</v>
      </c>
      <c r="I74" s="216">
        <v>1.67</v>
      </c>
      <c r="J74" s="216">
        <v>2.7</v>
      </c>
      <c r="K74" s="216">
        <v>0.05</v>
      </c>
      <c r="L74" s="216">
        <v>0.16</v>
      </c>
      <c r="M74" s="216">
        <v>0.04</v>
      </c>
      <c r="N74" s="216">
        <v>0.05</v>
      </c>
      <c r="O74" s="216">
        <v>0.05</v>
      </c>
      <c r="P74" s="216">
        <v>0.1</v>
      </c>
      <c r="Q74" s="216">
        <v>0</v>
      </c>
      <c r="R74" s="216">
        <v>0.02</v>
      </c>
      <c r="S74" s="216">
        <v>0</v>
      </c>
      <c r="T74" s="216">
        <v>0.03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-0.75</v>
      </c>
      <c r="AL74" s="216">
        <v>0</v>
      </c>
      <c r="AM74" s="216">
        <v>0</v>
      </c>
      <c r="AN74" s="216">
        <v>0</v>
      </c>
      <c r="AO74" s="216">
        <v>1.9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1.59</v>
      </c>
      <c r="E75" s="216">
        <v>0</v>
      </c>
      <c r="F75" s="216">
        <v>0</v>
      </c>
      <c r="G75" s="216">
        <v>3.33</v>
      </c>
      <c r="H75" s="216">
        <v>0</v>
      </c>
      <c r="I75" s="216">
        <v>1.55</v>
      </c>
      <c r="J75" s="216">
        <v>2.83</v>
      </c>
      <c r="K75" s="216">
        <v>0.05</v>
      </c>
      <c r="L75" s="216">
        <v>0.16</v>
      </c>
      <c r="M75" s="216">
        <v>0.04</v>
      </c>
      <c r="N75" s="216">
        <v>0.05</v>
      </c>
      <c r="O75" s="216">
        <v>0.05</v>
      </c>
      <c r="P75" s="216">
        <v>0.13</v>
      </c>
      <c r="Q75" s="216">
        <v>0</v>
      </c>
      <c r="R75" s="216">
        <v>0.02</v>
      </c>
      <c r="S75" s="216">
        <v>0</v>
      </c>
      <c r="T75" s="216">
        <v>0.03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1.9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1.59</v>
      </c>
      <c r="E76" s="216">
        <v>0</v>
      </c>
      <c r="F76" s="216">
        <v>0</v>
      </c>
      <c r="G76" s="216">
        <v>3.33</v>
      </c>
      <c r="H76" s="216">
        <v>0</v>
      </c>
      <c r="I76" s="216">
        <v>1.55</v>
      </c>
      <c r="J76" s="216">
        <v>2.83</v>
      </c>
      <c r="K76" s="216">
        <v>0.05</v>
      </c>
      <c r="L76" s="216">
        <v>0.16</v>
      </c>
      <c r="M76" s="216">
        <v>0.04</v>
      </c>
      <c r="N76" s="216">
        <v>0.05</v>
      </c>
      <c r="O76" s="216">
        <v>0.05</v>
      </c>
      <c r="P76" s="216">
        <v>0.08</v>
      </c>
      <c r="Q76" s="216">
        <v>0</v>
      </c>
      <c r="R76" s="216">
        <v>0.02</v>
      </c>
      <c r="S76" s="216">
        <v>0</v>
      </c>
      <c r="T76" s="216">
        <v>0.03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1.9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1.59</v>
      </c>
      <c r="E77" s="216">
        <v>0</v>
      </c>
      <c r="F77" s="216">
        <v>0</v>
      </c>
      <c r="G77" s="216">
        <v>3.33</v>
      </c>
      <c r="H77" s="216">
        <v>0</v>
      </c>
      <c r="I77" s="216">
        <v>1.55</v>
      </c>
      <c r="J77" s="216">
        <v>2.83</v>
      </c>
      <c r="K77" s="216">
        <v>0.05</v>
      </c>
      <c r="L77" s="216">
        <v>0.57999999999999996</v>
      </c>
      <c r="M77" s="216">
        <v>0.04</v>
      </c>
      <c r="N77" s="216">
        <v>0.05</v>
      </c>
      <c r="O77" s="216">
        <v>0.05</v>
      </c>
      <c r="P77" s="216">
        <v>0.08</v>
      </c>
      <c r="Q77" s="216">
        <v>0</v>
      </c>
      <c r="R77" s="216">
        <v>0.02</v>
      </c>
      <c r="S77" s="216">
        <v>0</v>
      </c>
      <c r="T77" s="216">
        <v>0.03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0.71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-0.8</v>
      </c>
      <c r="AL77" s="216">
        <v>0</v>
      </c>
      <c r="AM77" s="216">
        <v>0</v>
      </c>
      <c r="AN77" s="216">
        <v>0</v>
      </c>
      <c r="AO77" s="216">
        <v>1.9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1.59</v>
      </c>
      <c r="E78" s="216">
        <v>0</v>
      </c>
      <c r="F78" s="216">
        <v>0</v>
      </c>
      <c r="G78" s="216">
        <v>3.33</v>
      </c>
      <c r="H78" s="216">
        <v>0</v>
      </c>
      <c r="I78" s="216">
        <v>0</v>
      </c>
      <c r="J78" s="216">
        <v>4.32</v>
      </c>
      <c r="K78" s="216">
        <v>0.05</v>
      </c>
      <c r="L78" s="216">
        <v>0.18</v>
      </c>
      <c r="M78" s="216">
        <v>0.04</v>
      </c>
      <c r="N78" s="216">
        <v>0.05</v>
      </c>
      <c r="O78" s="216">
        <v>0.05</v>
      </c>
      <c r="P78" s="216">
        <v>0.08</v>
      </c>
      <c r="Q78" s="216">
        <v>0</v>
      </c>
      <c r="R78" s="216">
        <v>0.02</v>
      </c>
      <c r="S78" s="216">
        <v>0</v>
      </c>
      <c r="T78" s="216">
        <v>0.03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0.71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-0.8</v>
      </c>
      <c r="AL78" s="216">
        <v>0</v>
      </c>
      <c r="AM78" s="216">
        <v>0</v>
      </c>
      <c r="AN78" s="216">
        <v>0</v>
      </c>
      <c r="AO78" s="216">
        <v>1.9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1.59</v>
      </c>
      <c r="E79" s="216">
        <v>0</v>
      </c>
      <c r="F79" s="216">
        <v>0</v>
      </c>
      <c r="G79" s="216">
        <v>3.33</v>
      </c>
      <c r="H79" s="216">
        <v>0</v>
      </c>
      <c r="I79" s="216">
        <v>0</v>
      </c>
      <c r="J79" s="216">
        <v>4.32</v>
      </c>
      <c r="K79" s="216">
        <v>0.05</v>
      </c>
      <c r="L79" s="216">
        <v>0.16</v>
      </c>
      <c r="M79" s="216">
        <v>0.04</v>
      </c>
      <c r="N79" s="216">
        <v>0.05</v>
      </c>
      <c r="O79" s="216">
        <v>0.05</v>
      </c>
      <c r="P79" s="216">
        <v>0.08</v>
      </c>
      <c r="Q79" s="216">
        <v>0.04</v>
      </c>
      <c r="R79" s="216">
        <v>0.02</v>
      </c>
      <c r="S79" s="216">
        <v>0</v>
      </c>
      <c r="T79" s="216">
        <v>0.03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-0.8</v>
      </c>
      <c r="AL79" s="216">
        <v>0</v>
      </c>
      <c r="AM79" s="216">
        <v>0</v>
      </c>
      <c r="AN79" s="216">
        <v>0</v>
      </c>
      <c r="AO79" s="216">
        <v>1.9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1.59</v>
      </c>
      <c r="E80" s="216">
        <v>0</v>
      </c>
      <c r="F80" s="216">
        <v>0</v>
      </c>
      <c r="G80" s="216">
        <v>3.33</v>
      </c>
      <c r="H80" s="216">
        <v>0</v>
      </c>
      <c r="I80" s="216">
        <v>0</v>
      </c>
      <c r="J80" s="216">
        <v>4.32</v>
      </c>
      <c r="K80" s="216">
        <v>0.05</v>
      </c>
      <c r="L80" s="216">
        <v>0.16</v>
      </c>
      <c r="M80" s="216">
        <v>0.04</v>
      </c>
      <c r="N80" s="216">
        <v>0.05</v>
      </c>
      <c r="O80" s="216">
        <v>0.05</v>
      </c>
      <c r="P80" s="216">
        <v>0.08</v>
      </c>
      <c r="Q80" s="216">
        <v>0.05</v>
      </c>
      <c r="R80" s="216">
        <v>0.02</v>
      </c>
      <c r="S80" s="216">
        <v>0</v>
      </c>
      <c r="T80" s="216">
        <v>0.03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-0.8</v>
      </c>
      <c r="AL80" s="216">
        <v>0</v>
      </c>
      <c r="AM80" s="216">
        <v>0</v>
      </c>
      <c r="AN80" s="216">
        <v>0</v>
      </c>
      <c r="AO80" s="216">
        <v>1.9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1.59</v>
      </c>
      <c r="E81" s="216">
        <v>0</v>
      </c>
      <c r="F81" s="216">
        <v>0</v>
      </c>
      <c r="G81" s="216">
        <v>3.33</v>
      </c>
      <c r="H81" s="216">
        <v>0</v>
      </c>
      <c r="I81" s="216">
        <v>0</v>
      </c>
      <c r="J81" s="216">
        <v>4.32</v>
      </c>
      <c r="K81" s="216">
        <v>0.05</v>
      </c>
      <c r="L81" s="216">
        <v>0.16</v>
      </c>
      <c r="M81" s="216">
        <v>0.04</v>
      </c>
      <c r="N81" s="216">
        <v>0.05</v>
      </c>
      <c r="O81" s="216">
        <v>0.05</v>
      </c>
      <c r="P81" s="216">
        <v>0.08</v>
      </c>
      <c r="Q81" s="216">
        <v>0.05</v>
      </c>
      <c r="R81" s="216">
        <v>0.02</v>
      </c>
      <c r="S81" s="216">
        <v>0</v>
      </c>
      <c r="T81" s="216">
        <v>0.03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-0.8</v>
      </c>
      <c r="AL81" s="216">
        <v>0</v>
      </c>
      <c r="AM81" s="216">
        <v>0</v>
      </c>
      <c r="AN81" s="216">
        <v>0</v>
      </c>
      <c r="AO81" s="216">
        <v>1.9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1.59</v>
      </c>
      <c r="E82" s="216">
        <v>0</v>
      </c>
      <c r="F82" s="216">
        <v>0</v>
      </c>
      <c r="G82" s="216">
        <v>3.33</v>
      </c>
      <c r="H82" s="216">
        <v>0</v>
      </c>
      <c r="I82" s="216">
        <v>0</v>
      </c>
      <c r="J82" s="216">
        <v>4.32</v>
      </c>
      <c r="K82" s="216">
        <v>0.05</v>
      </c>
      <c r="L82" s="216">
        <v>0.16</v>
      </c>
      <c r="M82" s="216">
        <v>0.04</v>
      </c>
      <c r="N82" s="216">
        <v>0.05</v>
      </c>
      <c r="O82" s="216">
        <v>0.05</v>
      </c>
      <c r="P82" s="216">
        <v>0.08</v>
      </c>
      <c r="Q82" s="216">
        <v>0.05</v>
      </c>
      <c r="R82" s="216">
        <v>0.02</v>
      </c>
      <c r="S82" s="216">
        <v>0</v>
      </c>
      <c r="T82" s="216">
        <v>0.03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-0.8</v>
      </c>
      <c r="AL82" s="216">
        <v>0</v>
      </c>
      <c r="AM82" s="216">
        <v>0</v>
      </c>
      <c r="AN82" s="216">
        <v>0</v>
      </c>
      <c r="AO82" s="216">
        <v>1.9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1.59</v>
      </c>
      <c r="E83" s="216">
        <v>0</v>
      </c>
      <c r="F83" s="216">
        <v>0</v>
      </c>
      <c r="G83" s="216">
        <v>3.33</v>
      </c>
      <c r="H83" s="216">
        <v>0</v>
      </c>
      <c r="I83" s="216">
        <v>0</v>
      </c>
      <c r="J83" s="216">
        <v>4.32</v>
      </c>
      <c r="K83" s="216">
        <v>0.05</v>
      </c>
      <c r="L83" s="216">
        <v>0.16</v>
      </c>
      <c r="M83" s="216">
        <v>0.04</v>
      </c>
      <c r="N83" s="216">
        <v>0.05</v>
      </c>
      <c r="O83" s="216">
        <v>0.05</v>
      </c>
      <c r="P83" s="216">
        <v>0.08</v>
      </c>
      <c r="Q83" s="216">
        <v>0</v>
      </c>
      <c r="R83" s="216">
        <v>0.02</v>
      </c>
      <c r="S83" s="216">
        <v>0</v>
      </c>
      <c r="T83" s="216">
        <v>0.03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-0.8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1.59</v>
      </c>
      <c r="E84" s="216">
        <v>0</v>
      </c>
      <c r="F84" s="216">
        <v>0</v>
      </c>
      <c r="G84" s="216">
        <v>3.33</v>
      </c>
      <c r="H84" s="216">
        <v>0</v>
      </c>
      <c r="I84" s="216">
        <v>0</v>
      </c>
      <c r="J84" s="216">
        <v>4.32</v>
      </c>
      <c r="K84" s="216">
        <v>0.05</v>
      </c>
      <c r="L84" s="216">
        <v>0.16</v>
      </c>
      <c r="M84" s="216">
        <v>0.04</v>
      </c>
      <c r="N84" s="216">
        <v>0.05</v>
      </c>
      <c r="O84" s="216">
        <v>0.05</v>
      </c>
      <c r="P84" s="216">
        <v>0.08</v>
      </c>
      <c r="Q84" s="216">
        <v>0</v>
      </c>
      <c r="R84" s="216">
        <v>0.02</v>
      </c>
      <c r="S84" s="216">
        <v>0</v>
      </c>
      <c r="T84" s="216">
        <v>0.03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-0.8</v>
      </c>
      <c r="AL84" s="216">
        <v>0</v>
      </c>
      <c r="AM84" s="216">
        <v>0</v>
      </c>
      <c r="AN84" s="216">
        <v>0</v>
      </c>
      <c r="AO84" s="216">
        <v>0.9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1.59</v>
      </c>
      <c r="E85" s="216">
        <v>0</v>
      </c>
      <c r="F85" s="216">
        <v>0</v>
      </c>
      <c r="G85" s="216">
        <v>3.33</v>
      </c>
      <c r="H85" s="216">
        <v>0</v>
      </c>
      <c r="I85" s="216">
        <v>0</v>
      </c>
      <c r="J85" s="216">
        <v>4.5599999999999996</v>
      </c>
      <c r="K85" s="216">
        <v>0.05</v>
      </c>
      <c r="L85" s="216">
        <v>0.13</v>
      </c>
      <c r="M85" s="216">
        <v>0.04</v>
      </c>
      <c r="N85" s="216">
        <v>0.05</v>
      </c>
      <c r="O85" s="216">
        <v>0.05</v>
      </c>
      <c r="P85" s="216">
        <v>0.08</v>
      </c>
      <c r="Q85" s="216">
        <v>0</v>
      </c>
      <c r="R85" s="216">
        <v>0.02</v>
      </c>
      <c r="S85" s="216">
        <v>0</v>
      </c>
      <c r="T85" s="216">
        <v>0.03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0.71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-0.8</v>
      </c>
      <c r="AL85" s="216">
        <v>0</v>
      </c>
      <c r="AM85" s="216">
        <v>0</v>
      </c>
      <c r="AN85" s="216">
        <v>0</v>
      </c>
      <c r="AO85" s="216">
        <v>2.9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1.59</v>
      </c>
      <c r="E86" s="216">
        <v>0</v>
      </c>
      <c r="F86" s="216">
        <v>0</v>
      </c>
      <c r="G86" s="216">
        <v>3.33</v>
      </c>
      <c r="H86" s="216">
        <v>0</v>
      </c>
      <c r="I86" s="216">
        <v>0</v>
      </c>
      <c r="J86" s="216">
        <v>4.5599999999999996</v>
      </c>
      <c r="K86" s="216">
        <v>0.05</v>
      </c>
      <c r="L86" s="216">
        <v>0.13</v>
      </c>
      <c r="M86" s="216">
        <v>0.04</v>
      </c>
      <c r="N86" s="216">
        <v>0.05</v>
      </c>
      <c r="O86" s="216">
        <v>0.05</v>
      </c>
      <c r="P86" s="216">
        <v>0.08</v>
      </c>
      <c r="Q86" s="216">
        <v>0</v>
      </c>
      <c r="R86" s="216">
        <v>0.02</v>
      </c>
      <c r="S86" s="216">
        <v>0</v>
      </c>
      <c r="T86" s="216">
        <v>0.03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0.71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-0.8</v>
      </c>
      <c r="AL86" s="216">
        <v>0</v>
      </c>
      <c r="AM86" s="216">
        <v>0</v>
      </c>
      <c r="AN86" s="216">
        <v>0</v>
      </c>
      <c r="AO86" s="216">
        <v>0.9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1.59</v>
      </c>
      <c r="E87" s="216">
        <v>0</v>
      </c>
      <c r="F87" s="216">
        <v>0</v>
      </c>
      <c r="G87" s="216">
        <v>3.33</v>
      </c>
      <c r="H87" s="216">
        <v>0</v>
      </c>
      <c r="I87" s="216">
        <v>0</v>
      </c>
      <c r="J87" s="216">
        <v>4.5599999999999996</v>
      </c>
      <c r="K87" s="216">
        <v>0.05</v>
      </c>
      <c r="L87" s="216">
        <v>0.13</v>
      </c>
      <c r="M87" s="216">
        <v>0.04</v>
      </c>
      <c r="N87" s="216">
        <v>0.05</v>
      </c>
      <c r="O87" s="216">
        <v>0.05</v>
      </c>
      <c r="P87" s="216">
        <v>0.09</v>
      </c>
      <c r="Q87" s="216">
        <v>0</v>
      </c>
      <c r="R87" s="216">
        <v>0.02</v>
      </c>
      <c r="S87" s="216">
        <v>0</v>
      </c>
      <c r="T87" s="216">
        <v>0.03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0.71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3.3</v>
      </c>
      <c r="AL87" s="216">
        <v>0</v>
      </c>
      <c r="AM87" s="216">
        <v>0</v>
      </c>
      <c r="AN87" s="216">
        <v>0</v>
      </c>
      <c r="AO87" s="216">
        <v>1.9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1.59</v>
      </c>
      <c r="E88" s="216">
        <v>0</v>
      </c>
      <c r="F88" s="216">
        <v>0</v>
      </c>
      <c r="G88" s="216">
        <v>3.33</v>
      </c>
      <c r="H88" s="216">
        <v>0</v>
      </c>
      <c r="I88" s="216">
        <v>0</v>
      </c>
      <c r="J88" s="216">
        <v>4.5599999999999996</v>
      </c>
      <c r="K88" s="216">
        <v>0.05</v>
      </c>
      <c r="L88" s="216">
        <v>0.13</v>
      </c>
      <c r="M88" s="216">
        <v>0.04</v>
      </c>
      <c r="N88" s="216">
        <v>0.05</v>
      </c>
      <c r="O88" s="216">
        <v>0.05</v>
      </c>
      <c r="P88" s="216">
        <v>0.09</v>
      </c>
      <c r="Q88" s="216">
        <v>0</v>
      </c>
      <c r="R88" s="216">
        <v>0.02</v>
      </c>
      <c r="S88" s="216">
        <v>0</v>
      </c>
      <c r="T88" s="216">
        <v>0.03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0.71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3.3</v>
      </c>
      <c r="AL88" s="216">
        <v>0</v>
      </c>
      <c r="AM88" s="216">
        <v>0</v>
      </c>
      <c r="AN88" s="216">
        <v>0</v>
      </c>
      <c r="AO88" s="216">
        <v>1.9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1.59</v>
      </c>
      <c r="E89" s="216">
        <v>0</v>
      </c>
      <c r="F89" s="216">
        <v>0</v>
      </c>
      <c r="G89" s="216">
        <v>3.21</v>
      </c>
      <c r="H89" s="216">
        <v>0</v>
      </c>
      <c r="I89" s="216">
        <v>0</v>
      </c>
      <c r="J89" s="216">
        <v>4.5599999999999996</v>
      </c>
      <c r="K89" s="216">
        <v>0.05</v>
      </c>
      <c r="L89" s="216">
        <v>0.13</v>
      </c>
      <c r="M89" s="216">
        <v>0.04</v>
      </c>
      <c r="N89" s="216">
        <v>0.05</v>
      </c>
      <c r="O89" s="216">
        <v>0.05</v>
      </c>
      <c r="P89" s="216">
        <v>0.09</v>
      </c>
      <c r="Q89" s="216">
        <v>0</v>
      </c>
      <c r="R89" s="216">
        <v>0.02</v>
      </c>
      <c r="S89" s="216">
        <v>0</v>
      </c>
      <c r="T89" s="216">
        <v>0.03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0.7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3.3</v>
      </c>
      <c r="AL89" s="216">
        <v>0</v>
      </c>
      <c r="AM89" s="216">
        <v>0</v>
      </c>
      <c r="AN89" s="216">
        <v>0</v>
      </c>
      <c r="AO89" s="216">
        <v>1.9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1.59</v>
      </c>
      <c r="E90" s="216">
        <v>0</v>
      </c>
      <c r="F90" s="216">
        <v>0</v>
      </c>
      <c r="G90" s="216">
        <v>3.21</v>
      </c>
      <c r="H90" s="216">
        <v>0</v>
      </c>
      <c r="I90" s="216">
        <v>0</v>
      </c>
      <c r="J90" s="216">
        <v>4.5599999999999996</v>
      </c>
      <c r="K90" s="216">
        <v>0.05</v>
      </c>
      <c r="L90" s="216">
        <v>0.13</v>
      </c>
      <c r="M90" s="216">
        <v>0.04</v>
      </c>
      <c r="N90" s="216">
        <v>0.05</v>
      </c>
      <c r="O90" s="216">
        <v>0.05</v>
      </c>
      <c r="P90" s="216">
        <v>0.09</v>
      </c>
      <c r="Q90" s="216">
        <v>0</v>
      </c>
      <c r="R90" s="216">
        <v>0.02</v>
      </c>
      <c r="S90" s="216">
        <v>0</v>
      </c>
      <c r="T90" s="216">
        <v>0.03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0.7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3.3</v>
      </c>
      <c r="AL90" s="216">
        <v>0</v>
      </c>
      <c r="AM90" s="216">
        <v>0</v>
      </c>
      <c r="AN90" s="216">
        <v>0</v>
      </c>
      <c r="AO90" s="216">
        <v>0.9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1.59</v>
      </c>
      <c r="E91" s="216">
        <v>0</v>
      </c>
      <c r="F91" s="216">
        <v>0</v>
      </c>
      <c r="G91" s="216">
        <v>3.21</v>
      </c>
      <c r="H91" s="216">
        <v>0</v>
      </c>
      <c r="I91" s="216">
        <v>0</v>
      </c>
      <c r="J91" s="216">
        <v>4.5599999999999996</v>
      </c>
      <c r="K91" s="216">
        <v>0.05</v>
      </c>
      <c r="L91" s="216">
        <v>0.13</v>
      </c>
      <c r="M91" s="216">
        <v>0.04</v>
      </c>
      <c r="N91" s="216">
        <v>0.05</v>
      </c>
      <c r="O91" s="216">
        <v>0.05</v>
      </c>
      <c r="P91" s="216">
        <v>0.09</v>
      </c>
      <c r="Q91" s="216">
        <v>0</v>
      </c>
      <c r="R91" s="216">
        <v>0.02</v>
      </c>
      <c r="S91" s="216">
        <v>0</v>
      </c>
      <c r="T91" s="216">
        <v>0.03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0.7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3.3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1.59</v>
      </c>
      <c r="E92" s="216">
        <v>0</v>
      </c>
      <c r="F92" s="216">
        <v>0</v>
      </c>
      <c r="G92" s="216">
        <v>3.21</v>
      </c>
      <c r="H92" s="216">
        <v>0</v>
      </c>
      <c r="I92" s="216">
        <v>0</v>
      </c>
      <c r="J92" s="216">
        <v>4.5599999999999996</v>
      </c>
      <c r="K92" s="216">
        <v>0.05</v>
      </c>
      <c r="L92" s="216">
        <v>0.13</v>
      </c>
      <c r="M92" s="216">
        <v>0.04</v>
      </c>
      <c r="N92" s="216">
        <v>0.05</v>
      </c>
      <c r="O92" s="216">
        <v>0.05</v>
      </c>
      <c r="P92" s="216">
        <v>0.09</v>
      </c>
      <c r="Q92" s="216">
        <v>0</v>
      </c>
      <c r="R92" s="216">
        <v>0.02</v>
      </c>
      <c r="S92" s="216">
        <v>0</v>
      </c>
      <c r="T92" s="216">
        <v>0.03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0.7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3.3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1.59</v>
      </c>
      <c r="E93" s="216">
        <v>0</v>
      </c>
      <c r="F93" s="216">
        <v>0</v>
      </c>
      <c r="G93" s="216">
        <v>3.21</v>
      </c>
      <c r="H93" s="216">
        <v>0</v>
      </c>
      <c r="I93" s="216">
        <v>0</v>
      </c>
      <c r="J93" s="216">
        <v>4.5599999999999996</v>
      </c>
      <c r="K93" s="216">
        <v>0.05</v>
      </c>
      <c r="L93" s="216">
        <v>0.13</v>
      </c>
      <c r="M93" s="216">
        <v>0.04</v>
      </c>
      <c r="N93" s="216">
        <v>0.05</v>
      </c>
      <c r="O93" s="216">
        <v>0.05</v>
      </c>
      <c r="P93" s="216">
        <v>0.09</v>
      </c>
      <c r="Q93" s="216">
        <v>0</v>
      </c>
      <c r="R93" s="216">
        <v>0.02</v>
      </c>
      <c r="S93" s="216">
        <v>0</v>
      </c>
      <c r="T93" s="216">
        <v>0.03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0.7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3.3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1.59</v>
      </c>
      <c r="E94" s="216">
        <v>0</v>
      </c>
      <c r="F94" s="216">
        <v>0</v>
      </c>
      <c r="G94" s="216">
        <v>3.21</v>
      </c>
      <c r="H94" s="216">
        <v>0</v>
      </c>
      <c r="I94" s="216">
        <v>0</v>
      </c>
      <c r="J94" s="216">
        <v>4.5599999999999996</v>
      </c>
      <c r="K94" s="216">
        <v>0.05</v>
      </c>
      <c r="L94" s="216">
        <v>0.13</v>
      </c>
      <c r="M94" s="216">
        <v>0.04</v>
      </c>
      <c r="N94" s="216">
        <v>0.05</v>
      </c>
      <c r="O94" s="216">
        <v>0.05</v>
      </c>
      <c r="P94" s="216">
        <v>0.09</v>
      </c>
      <c r="Q94" s="216">
        <v>0</v>
      </c>
      <c r="R94" s="216">
        <v>0.02</v>
      </c>
      <c r="S94" s="216">
        <v>0</v>
      </c>
      <c r="T94" s="216">
        <v>0.03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0.7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3.3</v>
      </c>
      <c r="AL94" s="216">
        <v>0</v>
      </c>
      <c r="AM94" s="216">
        <v>0</v>
      </c>
      <c r="AN94" s="216">
        <v>0</v>
      </c>
      <c r="AO94" s="216">
        <v>0.71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1.82</v>
      </c>
      <c r="E95" s="216">
        <v>0</v>
      </c>
      <c r="F95" s="216">
        <v>0</v>
      </c>
      <c r="G95" s="216">
        <v>3.21</v>
      </c>
      <c r="H95" s="216">
        <v>0</v>
      </c>
      <c r="I95" s="216">
        <v>0</v>
      </c>
      <c r="J95" s="216">
        <v>4.5599999999999996</v>
      </c>
      <c r="K95" s="216">
        <v>0.05</v>
      </c>
      <c r="L95" s="216">
        <v>0.13</v>
      </c>
      <c r="M95" s="216">
        <v>0.04</v>
      </c>
      <c r="N95" s="216">
        <v>0.05</v>
      </c>
      <c r="O95" s="216">
        <v>0.05</v>
      </c>
      <c r="P95" s="216">
        <v>0.09</v>
      </c>
      <c r="Q95" s="216">
        <v>0</v>
      </c>
      <c r="R95" s="216">
        <v>0.02</v>
      </c>
      <c r="S95" s="216">
        <v>0</v>
      </c>
      <c r="T95" s="216">
        <v>0.03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3.3</v>
      </c>
      <c r="AL95" s="216">
        <v>0</v>
      </c>
      <c r="AM95" s="216">
        <v>0</v>
      </c>
      <c r="AN95" s="216">
        <v>0</v>
      </c>
      <c r="AO95" s="216">
        <v>1.9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1.82</v>
      </c>
      <c r="E96" s="216">
        <v>0</v>
      </c>
      <c r="F96" s="216">
        <v>0</v>
      </c>
      <c r="G96" s="216">
        <v>3.21</v>
      </c>
      <c r="H96" s="216">
        <v>0</v>
      </c>
      <c r="I96" s="216">
        <v>0</v>
      </c>
      <c r="J96" s="216">
        <v>4.5599999999999996</v>
      </c>
      <c r="K96" s="216">
        <v>0.05</v>
      </c>
      <c r="L96" s="216">
        <v>0.13</v>
      </c>
      <c r="M96" s="216">
        <v>0.04</v>
      </c>
      <c r="N96" s="216">
        <v>0.05</v>
      </c>
      <c r="O96" s="216">
        <v>0.05</v>
      </c>
      <c r="P96" s="216">
        <v>0.09</v>
      </c>
      <c r="Q96" s="216">
        <v>0</v>
      </c>
      <c r="R96" s="216">
        <v>0.02</v>
      </c>
      <c r="S96" s="216">
        <v>0</v>
      </c>
      <c r="T96" s="216">
        <v>0.03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3.3</v>
      </c>
      <c r="AL96" s="216">
        <v>0</v>
      </c>
      <c r="AM96" s="216">
        <v>0</v>
      </c>
      <c r="AN96" s="216">
        <v>0</v>
      </c>
      <c r="AO96" s="216">
        <v>1.9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1.82</v>
      </c>
      <c r="E97" s="216">
        <v>0</v>
      </c>
      <c r="F97" s="216">
        <v>0</v>
      </c>
      <c r="G97" s="216">
        <v>3.21</v>
      </c>
      <c r="H97" s="216">
        <v>0</v>
      </c>
      <c r="I97" s="216">
        <v>0</v>
      </c>
      <c r="J97" s="216">
        <v>4.5599999999999996</v>
      </c>
      <c r="K97" s="216">
        <v>0.05</v>
      </c>
      <c r="L97" s="216">
        <v>0.13</v>
      </c>
      <c r="M97" s="216">
        <v>0.04</v>
      </c>
      <c r="N97" s="216">
        <v>0.05</v>
      </c>
      <c r="O97" s="216">
        <v>0.05</v>
      </c>
      <c r="P97" s="216">
        <v>0.09</v>
      </c>
      <c r="Q97" s="216">
        <v>0</v>
      </c>
      <c r="R97" s="216">
        <v>0.02</v>
      </c>
      <c r="S97" s="216">
        <v>0</v>
      </c>
      <c r="T97" s="216">
        <v>0.03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3.3</v>
      </c>
      <c r="AL97" s="216">
        <v>0</v>
      </c>
      <c r="AM97" s="216">
        <v>0</v>
      </c>
      <c r="AN97" s="216">
        <v>0</v>
      </c>
      <c r="AO97" s="216">
        <v>2.9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1.82</v>
      </c>
      <c r="E98" s="216">
        <v>0</v>
      </c>
      <c r="F98" s="216">
        <v>0</v>
      </c>
      <c r="G98" s="216">
        <v>3.21</v>
      </c>
      <c r="H98" s="216">
        <v>0</v>
      </c>
      <c r="I98" s="216">
        <v>0</v>
      </c>
      <c r="J98" s="216">
        <v>4.5599999999999996</v>
      </c>
      <c r="K98" s="216">
        <v>0.05</v>
      </c>
      <c r="L98" s="216">
        <v>0.13</v>
      </c>
      <c r="M98" s="216">
        <v>0.04</v>
      </c>
      <c r="N98" s="216">
        <v>0.05</v>
      </c>
      <c r="O98" s="216">
        <v>0.05</v>
      </c>
      <c r="P98" s="216">
        <v>0.09</v>
      </c>
      <c r="Q98" s="216">
        <v>0</v>
      </c>
      <c r="R98" s="216">
        <v>0.02</v>
      </c>
      <c r="S98" s="216">
        <v>0</v>
      </c>
      <c r="T98" s="216">
        <v>0.03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3.3</v>
      </c>
      <c r="AL98" s="216">
        <v>0</v>
      </c>
      <c r="AM98" s="216">
        <v>0</v>
      </c>
      <c r="AN98" s="216">
        <v>0</v>
      </c>
      <c r="AO98" s="216">
        <v>4.9000000000000004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3.714250000000003E-2</v>
      </c>
      <c r="E99">
        <f t="shared" si="0"/>
        <v>0</v>
      </c>
      <c r="F99">
        <f t="shared" si="0"/>
        <v>0</v>
      </c>
      <c r="G99">
        <f t="shared" si="0"/>
        <v>7.6325000000000032E-2</v>
      </c>
      <c r="H99">
        <f t="shared" si="0"/>
        <v>0</v>
      </c>
      <c r="I99">
        <f t="shared" si="0"/>
        <v>2.5787499999999981E-2</v>
      </c>
      <c r="J99">
        <f t="shared" si="0"/>
        <v>7.4612499999999929E-2</v>
      </c>
      <c r="K99">
        <f t="shared" si="0"/>
        <v>7.6249999999999929E-4</v>
      </c>
      <c r="L99">
        <f t="shared" si="0"/>
        <v>3.2500000000000038E-3</v>
      </c>
      <c r="M99">
        <f t="shared" si="0"/>
        <v>9.6000000000000067E-4</v>
      </c>
      <c r="N99">
        <f t="shared" si="0"/>
        <v>1.1999999999999977E-3</v>
      </c>
      <c r="O99">
        <f t="shared" si="0"/>
        <v>1.1999999999999977E-3</v>
      </c>
      <c r="P99">
        <f t="shared" si="0"/>
        <v>2.0324999999999992E-3</v>
      </c>
      <c r="Q99">
        <f t="shared" si="0"/>
        <v>4.7500000000000003E-5</v>
      </c>
      <c r="R99">
        <f t="shared" si="0"/>
        <v>4.3500000000000027E-4</v>
      </c>
      <c r="S99">
        <f t="shared" si="0"/>
        <v>0</v>
      </c>
      <c r="T99">
        <f t="shared" si="0"/>
        <v>6.0749999999999975E-4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2.9899999999999987E-3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3.0369999999999963E-2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0.17245749999999968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7.16</v>
      </c>
      <c r="E3" s="216">
        <v>0</v>
      </c>
      <c r="F3" s="216">
        <v>0</v>
      </c>
      <c r="G3" s="216">
        <v>9.08</v>
      </c>
      <c r="H3" s="216">
        <v>0</v>
      </c>
      <c r="I3" s="216">
        <v>0</v>
      </c>
      <c r="J3" s="216">
        <v>16.95</v>
      </c>
      <c r="K3" s="216">
        <v>0.35</v>
      </c>
      <c r="L3" s="216">
        <v>21.46</v>
      </c>
      <c r="M3" s="216">
        <v>1.05</v>
      </c>
      <c r="N3" s="216">
        <v>1.34</v>
      </c>
      <c r="O3" s="216">
        <v>0</v>
      </c>
      <c r="P3" s="216">
        <v>1.51</v>
      </c>
      <c r="Q3" s="216">
        <v>0.25</v>
      </c>
      <c r="R3" s="216">
        <v>0.48</v>
      </c>
      <c r="S3" s="216">
        <v>0.3</v>
      </c>
      <c r="T3" s="216">
        <v>0</v>
      </c>
      <c r="U3" s="216">
        <v>3.14</v>
      </c>
      <c r="V3" s="216">
        <v>0.24</v>
      </c>
      <c r="W3" s="216">
        <v>0.32</v>
      </c>
      <c r="X3" s="216">
        <v>1.68</v>
      </c>
      <c r="Y3" s="216">
        <v>0</v>
      </c>
      <c r="Z3" s="216">
        <v>1.44</v>
      </c>
      <c r="AA3" s="216">
        <v>0.9</v>
      </c>
      <c r="AB3" s="216">
        <v>0</v>
      </c>
      <c r="AC3" s="216">
        <v>0.59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4.08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0.3</v>
      </c>
      <c r="E4" s="216">
        <v>0</v>
      </c>
      <c r="F4" s="216">
        <v>0</v>
      </c>
      <c r="G4" s="216">
        <v>9.08</v>
      </c>
      <c r="H4" s="216">
        <v>0</v>
      </c>
      <c r="I4" s="216">
        <v>0</v>
      </c>
      <c r="J4" s="216">
        <v>16.95</v>
      </c>
      <c r="K4" s="216">
        <v>0.35</v>
      </c>
      <c r="L4" s="216">
        <v>21.46</v>
      </c>
      <c r="M4" s="216">
        <v>1.05</v>
      </c>
      <c r="N4" s="216">
        <v>1.34</v>
      </c>
      <c r="O4" s="216">
        <v>0</v>
      </c>
      <c r="P4" s="216">
        <v>1.51</v>
      </c>
      <c r="Q4" s="216">
        <v>0.25</v>
      </c>
      <c r="R4" s="216">
        <v>0.48</v>
      </c>
      <c r="S4" s="216">
        <v>0.3</v>
      </c>
      <c r="T4" s="216">
        <v>0</v>
      </c>
      <c r="U4" s="216">
        <v>3.14</v>
      </c>
      <c r="V4" s="216">
        <v>0.24</v>
      </c>
      <c r="W4" s="216">
        <v>0.32</v>
      </c>
      <c r="X4" s="216">
        <v>1.68</v>
      </c>
      <c r="Y4" s="216">
        <v>0</v>
      </c>
      <c r="Z4" s="216">
        <v>1.44</v>
      </c>
      <c r="AA4" s="216">
        <v>0.9</v>
      </c>
      <c r="AB4" s="216">
        <v>0</v>
      </c>
      <c r="AC4" s="216">
        <v>0.59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4.08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0.28999999999999998</v>
      </c>
      <c r="E5" s="216">
        <v>0</v>
      </c>
      <c r="F5" s="216">
        <v>0</v>
      </c>
      <c r="G5" s="216">
        <v>9.08</v>
      </c>
      <c r="H5" s="216">
        <v>0</v>
      </c>
      <c r="I5" s="216">
        <v>0</v>
      </c>
      <c r="J5" s="216">
        <v>16.95</v>
      </c>
      <c r="K5" s="216">
        <v>0.35</v>
      </c>
      <c r="L5" s="216">
        <v>21.46</v>
      </c>
      <c r="M5" s="216">
        <v>1.05</v>
      </c>
      <c r="N5" s="216">
        <v>1.34</v>
      </c>
      <c r="O5" s="216">
        <v>0</v>
      </c>
      <c r="P5" s="216">
        <v>1.51</v>
      </c>
      <c r="Q5" s="216">
        <v>0.25</v>
      </c>
      <c r="R5" s="216">
        <v>0.48</v>
      </c>
      <c r="S5" s="216">
        <v>0.3</v>
      </c>
      <c r="T5" s="216">
        <v>0</v>
      </c>
      <c r="U5" s="216">
        <v>3.14</v>
      </c>
      <c r="V5" s="216">
        <v>0.24</v>
      </c>
      <c r="W5" s="216">
        <v>0.78</v>
      </c>
      <c r="X5" s="216">
        <v>1.68</v>
      </c>
      <c r="Y5" s="216">
        <v>0</v>
      </c>
      <c r="Z5" s="216">
        <v>1.44</v>
      </c>
      <c r="AA5" s="216">
        <v>0.9</v>
      </c>
      <c r="AB5" s="216">
        <v>0</v>
      </c>
      <c r="AC5" s="216">
        <v>0.59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2.64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0.28999999999999998</v>
      </c>
      <c r="E6" s="216">
        <v>0</v>
      </c>
      <c r="F6" s="216">
        <v>0</v>
      </c>
      <c r="G6" s="216">
        <v>9.08</v>
      </c>
      <c r="H6" s="216">
        <v>0</v>
      </c>
      <c r="I6" s="216">
        <v>0</v>
      </c>
      <c r="J6" s="216">
        <v>16.95</v>
      </c>
      <c r="K6" s="216">
        <v>0.35</v>
      </c>
      <c r="L6" s="216">
        <v>21.46</v>
      </c>
      <c r="M6" s="216">
        <v>1.05</v>
      </c>
      <c r="N6" s="216">
        <v>1.34</v>
      </c>
      <c r="O6" s="216">
        <v>0</v>
      </c>
      <c r="P6" s="216">
        <v>1.51</v>
      </c>
      <c r="Q6" s="216">
        <v>0.25</v>
      </c>
      <c r="R6" s="216">
        <v>0.48</v>
      </c>
      <c r="S6" s="216">
        <v>0.3</v>
      </c>
      <c r="T6" s="216">
        <v>0</v>
      </c>
      <c r="U6" s="216">
        <v>3.14</v>
      </c>
      <c r="V6" s="216">
        <v>0.24</v>
      </c>
      <c r="W6" s="216">
        <v>0.37</v>
      </c>
      <c r="X6" s="216">
        <v>1.68</v>
      </c>
      <c r="Y6" s="216">
        <v>0</v>
      </c>
      <c r="Z6" s="216">
        <v>1.44</v>
      </c>
      <c r="AA6" s="216">
        <v>0.9</v>
      </c>
      <c r="AB6" s="216">
        <v>0</v>
      </c>
      <c r="AC6" s="216">
        <v>0.3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2.64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5.27</v>
      </c>
      <c r="E7" s="216">
        <v>0</v>
      </c>
      <c r="F7" s="216">
        <v>0</v>
      </c>
      <c r="G7" s="216">
        <v>14.16</v>
      </c>
      <c r="H7" s="216">
        <v>0</v>
      </c>
      <c r="I7" s="216">
        <v>0</v>
      </c>
      <c r="J7" s="216">
        <v>22.2</v>
      </c>
      <c r="K7" s="216">
        <v>0.35</v>
      </c>
      <c r="L7" s="216">
        <v>21.46</v>
      </c>
      <c r="M7" s="216">
        <v>1.05</v>
      </c>
      <c r="N7" s="216">
        <v>1.34</v>
      </c>
      <c r="O7" s="216">
        <v>0</v>
      </c>
      <c r="P7" s="216">
        <v>1.51</v>
      </c>
      <c r="Q7" s="216">
        <v>0.25</v>
      </c>
      <c r="R7" s="216">
        <v>0.48</v>
      </c>
      <c r="S7" s="216">
        <v>0.3</v>
      </c>
      <c r="T7" s="216">
        <v>0</v>
      </c>
      <c r="U7" s="216">
        <v>3.14</v>
      </c>
      <c r="V7" s="216">
        <v>0.24</v>
      </c>
      <c r="W7" s="216">
        <v>0.51</v>
      </c>
      <c r="X7" s="216">
        <v>1.68</v>
      </c>
      <c r="Y7" s="216">
        <v>0</v>
      </c>
      <c r="Z7" s="216">
        <v>1.44</v>
      </c>
      <c r="AA7" s="216">
        <v>0.9</v>
      </c>
      <c r="AB7" s="216">
        <v>0</v>
      </c>
      <c r="AC7" s="216">
        <v>0.3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7.89</v>
      </c>
      <c r="E8" s="216">
        <v>0</v>
      </c>
      <c r="F8" s="216">
        <v>0</v>
      </c>
      <c r="G8" s="216">
        <v>14.16</v>
      </c>
      <c r="H8" s="216">
        <v>0</v>
      </c>
      <c r="I8" s="216">
        <v>0</v>
      </c>
      <c r="J8" s="216">
        <v>22.87</v>
      </c>
      <c r="K8" s="216">
        <v>0.35</v>
      </c>
      <c r="L8" s="216">
        <v>21.46</v>
      </c>
      <c r="M8" s="216">
        <v>1.05</v>
      </c>
      <c r="N8" s="216">
        <v>1.34</v>
      </c>
      <c r="O8" s="216">
        <v>0</v>
      </c>
      <c r="P8" s="216">
        <v>1.51</v>
      </c>
      <c r="Q8" s="216">
        <v>0.25</v>
      </c>
      <c r="R8" s="216">
        <v>0.48</v>
      </c>
      <c r="S8" s="216">
        <v>0.3</v>
      </c>
      <c r="T8" s="216">
        <v>0</v>
      </c>
      <c r="U8" s="216">
        <v>3.14</v>
      </c>
      <c r="V8" s="216">
        <v>0.24</v>
      </c>
      <c r="W8" s="216">
        <v>0.37</v>
      </c>
      <c r="X8" s="216">
        <v>1.68</v>
      </c>
      <c r="Y8" s="216">
        <v>0</v>
      </c>
      <c r="Z8" s="216">
        <v>1.44</v>
      </c>
      <c r="AA8" s="216">
        <v>0.9</v>
      </c>
      <c r="AB8" s="216">
        <v>0</v>
      </c>
      <c r="AC8" s="216">
        <v>0.3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8.2100000000000009</v>
      </c>
      <c r="E9" s="216">
        <v>0</v>
      </c>
      <c r="F9" s="216">
        <v>0</v>
      </c>
      <c r="G9" s="216">
        <v>14.16</v>
      </c>
      <c r="H9" s="216">
        <v>0</v>
      </c>
      <c r="I9" s="216">
        <v>0</v>
      </c>
      <c r="J9" s="216">
        <v>22.87</v>
      </c>
      <c r="K9" s="216">
        <v>0.35</v>
      </c>
      <c r="L9" s="216">
        <v>21.46</v>
      </c>
      <c r="M9" s="216">
        <v>1.05</v>
      </c>
      <c r="N9" s="216">
        <v>1.34</v>
      </c>
      <c r="O9" s="216">
        <v>0</v>
      </c>
      <c r="P9" s="216">
        <v>1.51</v>
      </c>
      <c r="Q9" s="216">
        <v>0.25</v>
      </c>
      <c r="R9" s="216">
        <v>0.48</v>
      </c>
      <c r="S9" s="216">
        <v>0.3</v>
      </c>
      <c r="T9" s="216">
        <v>0</v>
      </c>
      <c r="U9" s="216">
        <v>3.14</v>
      </c>
      <c r="V9" s="216">
        <v>0.24</v>
      </c>
      <c r="W9" s="216">
        <v>0.45</v>
      </c>
      <c r="X9" s="216">
        <v>1.68</v>
      </c>
      <c r="Y9" s="216">
        <v>0</v>
      </c>
      <c r="Z9" s="216">
        <v>1.44</v>
      </c>
      <c r="AA9" s="216">
        <v>0.9</v>
      </c>
      <c r="AB9" s="216">
        <v>0</v>
      </c>
      <c r="AC9" s="216">
        <v>0.3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8.2100000000000009</v>
      </c>
      <c r="E10" s="216">
        <v>0</v>
      </c>
      <c r="F10" s="216">
        <v>0</v>
      </c>
      <c r="G10" s="216">
        <v>14.16</v>
      </c>
      <c r="H10" s="216">
        <v>0</v>
      </c>
      <c r="I10" s="216">
        <v>0</v>
      </c>
      <c r="J10" s="216">
        <v>22.87</v>
      </c>
      <c r="K10" s="216">
        <v>0.35</v>
      </c>
      <c r="L10" s="216">
        <v>21.46</v>
      </c>
      <c r="M10" s="216">
        <v>1.05</v>
      </c>
      <c r="N10" s="216">
        <v>1.34</v>
      </c>
      <c r="O10" s="216">
        <v>0</v>
      </c>
      <c r="P10" s="216">
        <v>1.51</v>
      </c>
      <c r="Q10" s="216">
        <v>0.25</v>
      </c>
      <c r="R10" s="216">
        <v>0.48</v>
      </c>
      <c r="S10" s="216">
        <v>0.3</v>
      </c>
      <c r="T10" s="216">
        <v>0</v>
      </c>
      <c r="U10" s="216">
        <v>3.14</v>
      </c>
      <c r="V10" s="216">
        <v>0.24</v>
      </c>
      <c r="W10" s="216">
        <v>0.46</v>
      </c>
      <c r="X10" s="216">
        <v>1.68</v>
      </c>
      <c r="Y10" s="216">
        <v>0</v>
      </c>
      <c r="Z10" s="216">
        <v>1.44</v>
      </c>
      <c r="AA10" s="216">
        <v>0.9</v>
      </c>
      <c r="AB10" s="216">
        <v>0</v>
      </c>
      <c r="AC10" s="216">
        <v>0.3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8.2100000000000009</v>
      </c>
      <c r="E11" s="216">
        <v>0</v>
      </c>
      <c r="F11" s="216">
        <v>0</v>
      </c>
      <c r="G11" s="216">
        <v>14.16</v>
      </c>
      <c r="H11" s="216">
        <v>0</v>
      </c>
      <c r="I11" s="216">
        <v>0</v>
      </c>
      <c r="J11" s="216">
        <v>22.87</v>
      </c>
      <c r="K11" s="216">
        <v>0.35</v>
      </c>
      <c r="L11" s="216">
        <v>21.46</v>
      </c>
      <c r="M11" s="216">
        <v>1.05</v>
      </c>
      <c r="N11" s="216">
        <v>1.34</v>
      </c>
      <c r="O11" s="216">
        <v>0</v>
      </c>
      <c r="P11" s="216">
        <v>1.51</v>
      </c>
      <c r="Q11" s="216">
        <v>0.25</v>
      </c>
      <c r="R11" s="216">
        <v>0.48</v>
      </c>
      <c r="S11" s="216">
        <v>0.3</v>
      </c>
      <c r="T11" s="216">
        <v>0</v>
      </c>
      <c r="U11" s="216">
        <v>3.14</v>
      </c>
      <c r="V11" s="216">
        <v>0.24</v>
      </c>
      <c r="W11" s="216">
        <v>0.67</v>
      </c>
      <c r="X11" s="216">
        <v>1.68</v>
      </c>
      <c r="Y11" s="216">
        <v>0</v>
      </c>
      <c r="Z11" s="216">
        <v>1.44</v>
      </c>
      <c r="AA11" s="216">
        <v>0.9</v>
      </c>
      <c r="AB11" s="216">
        <v>0</v>
      </c>
      <c r="AC11" s="216">
        <v>0.3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8.2100000000000009</v>
      </c>
      <c r="E12" s="216">
        <v>0</v>
      </c>
      <c r="F12" s="216">
        <v>0</v>
      </c>
      <c r="G12" s="216">
        <v>14.16</v>
      </c>
      <c r="H12" s="216">
        <v>0</v>
      </c>
      <c r="I12" s="216">
        <v>0</v>
      </c>
      <c r="J12" s="216">
        <v>22.87</v>
      </c>
      <c r="K12" s="216">
        <v>0.35</v>
      </c>
      <c r="L12" s="216">
        <v>21.46</v>
      </c>
      <c r="M12" s="216">
        <v>1.05</v>
      </c>
      <c r="N12" s="216">
        <v>1.34</v>
      </c>
      <c r="O12" s="216">
        <v>0</v>
      </c>
      <c r="P12" s="216">
        <v>1.51</v>
      </c>
      <c r="Q12" s="216">
        <v>0.25</v>
      </c>
      <c r="R12" s="216">
        <v>0.48</v>
      </c>
      <c r="S12" s="216">
        <v>0.3</v>
      </c>
      <c r="T12" s="216">
        <v>0</v>
      </c>
      <c r="U12" s="216">
        <v>3.14</v>
      </c>
      <c r="V12" s="216">
        <v>0.24</v>
      </c>
      <c r="W12" s="216">
        <v>0.42</v>
      </c>
      <c r="X12" s="216">
        <v>1.68</v>
      </c>
      <c r="Y12" s="216">
        <v>0</v>
      </c>
      <c r="Z12" s="216">
        <v>1.44</v>
      </c>
      <c r="AA12" s="216">
        <v>0.9</v>
      </c>
      <c r="AB12" s="216">
        <v>0</v>
      </c>
      <c r="AC12" s="216">
        <v>0.3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8.2100000000000009</v>
      </c>
      <c r="E13" s="216">
        <v>0</v>
      </c>
      <c r="F13" s="216">
        <v>0</v>
      </c>
      <c r="G13" s="216">
        <v>18.989999999999998</v>
      </c>
      <c r="H13" s="216">
        <v>0</v>
      </c>
      <c r="I13" s="216">
        <v>0</v>
      </c>
      <c r="J13" s="216">
        <v>22.87</v>
      </c>
      <c r="K13" s="216">
        <v>0.35</v>
      </c>
      <c r="L13" s="216">
        <v>21.46</v>
      </c>
      <c r="M13" s="216">
        <v>1.05</v>
      </c>
      <c r="N13" s="216">
        <v>1.34</v>
      </c>
      <c r="O13" s="216">
        <v>0</v>
      </c>
      <c r="P13" s="216">
        <v>1.51</v>
      </c>
      <c r="Q13" s="216">
        <v>0.25</v>
      </c>
      <c r="R13" s="216">
        <v>0.48</v>
      </c>
      <c r="S13" s="216">
        <v>0.3</v>
      </c>
      <c r="T13" s="216">
        <v>0</v>
      </c>
      <c r="U13" s="216">
        <v>3.14</v>
      </c>
      <c r="V13" s="216">
        <v>0.24</v>
      </c>
      <c r="W13" s="216">
        <v>0.5</v>
      </c>
      <c r="X13" s="216">
        <v>1.68</v>
      </c>
      <c r="Y13" s="216">
        <v>0</v>
      </c>
      <c r="Z13" s="216">
        <v>1.44</v>
      </c>
      <c r="AA13" s="216">
        <v>0.9</v>
      </c>
      <c r="AB13" s="216">
        <v>0</v>
      </c>
      <c r="AC13" s="216">
        <v>0.3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8.2100000000000009</v>
      </c>
      <c r="E14" s="216">
        <v>0</v>
      </c>
      <c r="F14" s="216">
        <v>0</v>
      </c>
      <c r="G14" s="216">
        <v>18.989999999999998</v>
      </c>
      <c r="H14" s="216">
        <v>0</v>
      </c>
      <c r="I14" s="216">
        <v>0</v>
      </c>
      <c r="J14" s="216">
        <v>22.87</v>
      </c>
      <c r="K14" s="216">
        <v>0.35</v>
      </c>
      <c r="L14" s="216">
        <v>21.46</v>
      </c>
      <c r="M14" s="216">
        <v>1.05</v>
      </c>
      <c r="N14" s="216">
        <v>1.34</v>
      </c>
      <c r="O14" s="216">
        <v>0</v>
      </c>
      <c r="P14" s="216">
        <v>1.51</v>
      </c>
      <c r="Q14" s="216">
        <v>0.25</v>
      </c>
      <c r="R14" s="216">
        <v>0.48</v>
      </c>
      <c r="S14" s="216">
        <v>0.3</v>
      </c>
      <c r="T14" s="216">
        <v>0</v>
      </c>
      <c r="U14" s="216">
        <v>3.14</v>
      </c>
      <c r="V14" s="216">
        <v>0.24</v>
      </c>
      <c r="W14" s="216">
        <v>0.44</v>
      </c>
      <c r="X14" s="216">
        <v>1.68</v>
      </c>
      <c r="Y14" s="216">
        <v>0</v>
      </c>
      <c r="Z14" s="216">
        <v>1.44</v>
      </c>
      <c r="AA14" s="216">
        <v>0.9</v>
      </c>
      <c r="AB14" s="216">
        <v>0</v>
      </c>
      <c r="AC14" s="216">
        <v>0.3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8.2100000000000009</v>
      </c>
      <c r="E15" s="216">
        <v>0</v>
      </c>
      <c r="F15" s="216">
        <v>0</v>
      </c>
      <c r="G15" s="216">
        <v>18.989999999999998</v>
      </c>
      <c r="H15" s="216">
        <v>0</v>
      </c>
      <c r="I15" s="216">
        <v>0</v>
      </c>
      <c r="J15" s="216">
        <v>22.87</v>
      </c>
      <c r="K15" s="216">
        <v>0.35</v>
      </c>
      <c r="L15" s="216">
        <v>21.46</v>
      </c>
      <c r="M15" s="216">
        <v>1.05</v>
      </c>
      <c r="N15" s="216">
        <v>1.34</v>
      </c>
      <c r="O15" s="216">
        <v>0</v>
      </c>
      <c r="P15" s="216">
        <v>1.51</v>
      </c>
      <c r="Q15" s="216">
        <v>0.25</v>
      </c>
      <c r="R15" s="216">
        <v>0.48</v>
      </c>
      <c r="S15" s="216">
        <v>0.3</v>
      </c>
      <c r="T15" s="216">
        <v>0</v>
      </c>
      <c r="U15" s="216">
        <v>3.14</v>
      </c>
      <c r="V15" s="216">
        <v>0.24</v>
      </c>
      <c r="W15" s="216">
        <v>0.52</v>
      </c>
      <c r="X15" s="216">
        <v>1.68</v>
      </c>
      <c r="Y15" s="216">
        <v>0</v>
      </c>
      <c r="Z15" s="216">
        <v>1.44</v>
      </c>
      <c r="AA15" s="216">
        <v>0.9</v>
      </c>
      <c r="AB15" s="216">
        <v>0</v>
      </c>
      <c r="AC15" s="216">
        <v>0.3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8.2100000000000009</v>
      </c>
      <c r="E16" s="216">
        <v>0</v>
      </c>
      <c r="F16" s="216">
        <v>0</v>
      </c>
      <c r="G16" s="216">
        <v>18.989999999999998</v>
      </c>
      <c r="H16" s="216">
        <v>0</v>
      </c>
      <c r="I16" s="216">
        <v>0</v>
      </c>
      <c r="J16" s="216">
        <v>22.87</v>
      </c>
      <c r="K16" s="216">
        <v>0.35</v>
      </c>
      <c r="L16" s="216">
        <v>21.46</v>
      </c>
      <c r="M16" s="216">
        <v>1.05</v>
      </c>
      <c r="N16" s="216">
        <v>1.34</v>
      </c>
      <c r="O16" s="216">
        <v>0</v>
      </c>
      <c r="P16" s="216">
        <v>1.51</v>
      </c>
      <c r="Q16" s="216">
        <v>0.25</v>
      </c>
      <c r="R16" s="216">
        <v>0.48</v>
      </c>
      <c r="S16" s="216">
        <v>0.3</v>
      </c>
      <c r="T16" s="216">
        <v>0</v>
      </c>
      <c r="U16" s="216">
        <v>3.14</v>
      </c>
      <c r="V16" s="216">
        <v>0.24</v>
      </c>
      <c r="W16" s="216">
        <v>0.45</v>
      </c>
      <c r="X16" s="216">
        <v>1.68</v>
      </c>
      <c r="Y16" s="216">
        <v>0</v>
      </c>
      <c r="Z16" s="216">
        <v>1.44</v>
      </c>
      <c r="AA16" s="216">
        <v>0.9</v>
      </c>
      <c r="AB16" s="216">
        <v>0</v>
      </c>
      <c r="AC16" s="216">
        <v>0.3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9.02</v>
      </c>
      <c r="E17" s="216">
        <v>0</v>
      </c>
      <c r="F17" s="216">
        <v>0</v>
      </c>
      <c r="G17" s="216">
        <v>18.989999999999998</v>
      </c>
      <c r="H17" s="216">
        <v>0</v>
      </c>
      <c r="I17" s="216">
        <v>0</v>
      </c>
      <c r="J17" s="216">
        <v>22.87</v>
      </c>
      <c r="K17" s="216">
        <v>0.35</v>
      </c>
      <c r="L17" s="216">
        <v>21.46</v>
      </c>
      <c r="M17" s="216">
        <v>1.05</v>
      </c>
      <c r="N17" s="216">
        <v>1.34</v>
      </c>
      <c r="O17" s="216">
        <v>0</v>
      </c>
      <c r="P17" s="216">
        <v>1.51</v>
      </c>
      <c r="Q17" s="216">
        <v>0.25</v>
      </c>
      <c r="R17" s="216">
        <v>0.48</v>
      </c>
      <c r="S17" s="216">
        <v>0.3</v>
      </c>
      <c r="T17" s="216">
        <v>0</v>
      </c>
      <c r="U17" s="216">
        <v>3.14</v>
      </c>
      <c r="V17" s="216">
        <v>0.24</v>
      </c>
      <c r="W17" s="216">
        <v>0.48</v>
      </c>
      <c r="X17" s="216">
        <v>1.68</v>
      </c>
      <c r="Y17" s="216">
        <v>0</v>
      </c>
      <c r="Z17" s="216">
        <v>1.44</v>
      </c>
      <c r="AA17" s="216">
        <v>0.9</v>
      </c>
      <c r="AB17" s="216">
        <v>0</v>
      </c>
      <c r="AC17" s="216">
        <v>0.3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9.02</v>
      </c>
      <c r="E18" s="216">
        <v>0</v>
      </c>
      <c r="F18" s="216">
        <v>0</v>
      </c>
      <c r="G18" s="216">
        <v>18.989999999999998</v>
      </c>
      <c r="H18" s="216">
        <v>0</v>
      </c>
      <c r="I18" s="216">
        <v>0</v>
      </c>
      <c r="J18" s="216">
        <v>22.87</v>
      </c>
      <c r="K18" s="216">
        <v>0.35</v>
      </c>
      <c r="L18" s="216">
        <v>21.46</v>
      </c>
      <c r="M18" s="216">
        <v>1.05</v>
      </c>
      <c r="N18" s="216">
        <v>1.34</v>
      </c>
      <c r="O18" s="216">
        <v>0</v>
      </c>
      <c r="P18" s="216">
        <v>1.51</v>
      </c>
      <c r="Q18" s="216">
        <v>0.25</v>
      </c>
      <c r="R18" s="216">
        <v>0.48</v>
      </c>
      <c r="S18" s="216">
        <v>0.3</v>
      </c>
      <c r="T18" s="216">
        <v>0</v>
      </c>
      <c r="U18" s="216">
        <v>3.14</v>
      </c>
      <c r="V18" s="216">
        <v>0.24</v>
      </c>
      <c r="W18" s="216">
        <v>0.47</v>
      </c>
      <c r="X18" s="216">
        <v>1.68</v>
      </c>
      <c r="Y18" s="216">
        <v>0</v>
      </c>
      <c r="Z18" s="216">
        <v>1.44</v>
      </c>
      <c r="AA18" s="216">
        <v>0.9</v>
      </c>
      <c r="AB18" s="216">
        <v>0</v>
      </c>
      <c r="AC18" s="216">
        <v>0.3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9.02</v>
      </c>
      <c r="E19" s="216">
        <v>0</v>
      </c>
      <c r="F19" s="216">
        <v>0</v>
      </c>
      <c r="G19" s="216">
        <v>18.989999999999998</v>
      </c>
      <c r="H19" s="216">
        <v>0</v>
      </c>
      <c r="I19" s="216">
        <v>0</v>
      </c>
      <c r="J19" s="216">
        <v>22.87</v>
      </c>
      <c r="K19" s="216">
        <v>0.35</v>
      </c>
      <c r="L19" s="216">
        <v>21.46</v>
      </c>
      <c r="M19" s="216">
        <v>1</v>
      </c>
      <c r="N19" s="216">
        <v>1.34</v>
      </c>
      <c r="O19" s="216">
        <v>0</v>
      </c>
      <c r="P19" s="216">
        <v>1.51</v>
      </c>
      <c r="Q19" s="216">
        <v>0.25</v>
      </c>
      <c r="R19" s="216">
        <v>0.48</v>
      </c>
      <c r="S19" s="216">
        <v>0.3</v>
      </c>
      <c r="T19" s="216">
        <v>0</v>
      </c>
      <c r="U19" s="216">
        <v>3.14</v>
      </c>
      <c r="V19" s="216">
        <v>0.24</v>
      </c>
      <c r="W19" s="216">
        <v>0.47</v>
      </c>
      <c r="X19" s="216">
        <v>1.68</v>
      </c>
      <c r="Y19" s="216">
        <v>0</v>
      </c>
      <c r="Z19" s="216">
        <v>1.44</v>
      </c>
      <c r="AA19" s="216">
        <v>0.9</v>
      </c>
      <c r="AB19" s="216">
        <v>0</v>
      </c>
      <c r="AC19" s="216">
        <v>0.3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9.02</v>
      </c>
      <c r="E20" s="216">
        <v>0</v>
      </c>
      <c r="F20" s="216">
        <v>0</v>
      </c>
      <c r="G20" s="216">
        <v>18.989999999999998</v>
      </c>
      <c r="H20" s="216">
        <v>0</v>
      </c>
      <c r="I20" s="216">
        <v>0</v>
      </c>
      <c r="J20" s="216">
        <v>22.87</v>
      </c>
      <c r="K20" s="216">
        <v>0.35</v>
      </c>
      <c r="L20" s="216">
        <v>21.46</v>
      </c>
      <c r="M20" s="216">
        <v>1</v>
      </c>
      <c r="N20" s="216">
        <v>1.34</v>
      </c>
      <c r="O20" s="216">
        <v>0</v>
      </c>
      <c r="P20" s="216">
        <v>1.51</v>
      </c>
      <c r="Q20" s="216">
        <v>0.25</v>
      </c>
      <c r="R20" s="216">
        <v>0.48</v>
      </c>
      <c r="S20" s="216">
        <v>0.3</v>
      </c>
      <c r="T20" s="216">
        <v>0</v>
      </c>
      <c r="U20" s="216">
        <v>3.14</v>
      </c>
      <c r="V20" s="216">
        <v>0.24</v>
      </c>
      <c r="W20" s="216">
        <v>0.47</v>
      </c>
      <c r="X20" s="216">
        <v>1.68</v>
      </c>
      <c r="Y20" s="216">
        <v>0</v>
      </c>
      <c r="Z20" s="216">
        <v>1.44</v>
      </c>
      <c r="AA20" s="216">
        <v>0.9</v>
      </c>
      <c r="AB20" s="216">
        <v>0</v>
      </c>
      <c r="AC20" s="216">
        <v>0.3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9.02</v>
      </c>
      <c r="E21" s="216">
        <v>0</v>
      </c>
      <c r="F21" s="216">
        <v>0</v>
      </c>
      <c r="G21" s="216">
        <v>18.989999999999998</v>
      </c>
      <c r="H21" s="216">
        <v>0</v>
      </c>
      <c r="I21" s="216">
        <v>0</v>
      </c>
      <c r="J21" s="216">
        <v>22.87</v>
      </c>
      <c r="K21" s="216">
        <v>0.35</v>
      </c>
      <c r="L21" s="216">
        <v>21.46</v>
      </c>
      <c r="M21" s="216">
        <v>1</v>
      </c>
      <c r="N21" s="216">
        <v>1.34</v>
      </c>
      <c r="O21" s="216">
        <v>0</v>
      </c>
      <c r="P21" s="216">
        <v>1.51</v>
      </c>
      <c r="Q21" s="216">
        <v>0.25</v>
      </c>
      <c r="R21" s="216">
        <v>0.48</v>
      </c>
      <c r="S21" s="216">
        <v>0.3</v>
      </c>
      <c r="T21" s="216">
        <v>0</v>
      </c>
      <c r="U21" s="216">
        <v>3.14</v>
      </c>
      <c r="V21" s="216">
        <v>0.24</v>
      </c>
      <c r="W21" s="216">
        <v>0.47</v>
      </c>
      <c r="X21" s="216">
        <v>1.68</v>
      </c>
      <c r="Y21" s="216">
        <v>0</v>
      </c>
      <c r="Z21" s="216">
        <v>1.44</v>
      </c>
      <c r="AA21" s="216">
        <v>0.9</v>
      </c>
      <c r="AB21" s="216">
        <v>0</v>
      </c>
      <c r="AC21" s="216">
        <v>0.3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9.02</v>
      </c>
      <c r="E22" s="216">
        <v>0</v>
      </c>
      <c r="F22" s="216">
        <v>0</v>
      </c>
      <c r="G22" s="216">
        <v>18.989999999999998</v>
      </c>
      <c r="H22" s="216">
        <v>0</v>
      </c>
      <c r="I22" s="216">
        <v>0</v>
      </c>
      <c r="J22" s="216">
        <v>22.87</v>
      </c>
      <c r="K22" s="216">
        <v>0.35</v>
      </c>
      <c r="L22" s="216">
        <v>21.46</v>
      </c>
      <c r="M22" s="216">
        <v>1</v>
      </c>
      <c r="N22" s="216">
        <v>1.34</v>
      </c>
      <c r="O22" s="216">
        <v>0</v>
      </c>
      <c r="P22" s="216">
        <v>1.51</v>
      </c>
      <c r="Q22" s="216">
        <v>0.25</v>
      </c>
      <c r="R22" s="216">
        <v>0.48</v>
      </c>
      <c r="S22" s="216">
        <v>0.3</v>
      </c>
      <c r="T22" s="216">
        <v>0</v>
      </c>
      <c r="U22" s="216">
        <v>3.14</v>
      </c>
      <c r="V22" s="216">
        <v>0.24</v>
      </c>
      <c r="W22" s="216">
        <v>0.47</v>
      </c>
      <c r="X22" s="216">
        <v>1.68</v>
      </c>
      <c r="Y22" s="216">
        <v>0</v>
      </c>
      <c r="Z22" s="216">
        <v>1.44</v>
      </c>
      <c r="AA22" s="216">
        <v>0.9</v>
      </c>
      <c r="AB22" s="216">
        <v>0</v>
      </c>
      <c r="AC22" s="216">
        <v>0.3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9.02</v>
      </c>
      <c r="E23" s="216">
        <v>0</v>
      </c>
      <c r="F23" s="216">
        <v>0</v>
      </c>
      <c r="G23" s="216">
        <v>18.989999999999998</v>
      </c>
      <c r="H23" s="216">
        <v>0</v>
      </c>
      <c r="I23" s="216">
        <v>0</v>
      </c>
      <c r="J23" s="216">
        <v>22.87</v>
      </c>
      <c r="K23" s="216">
        <v>0.35</v>
      </c>
      <c r="L23" s="216">
        <v>21.46</v>
      </c>
      <c r="M23" s="216">
        <v>1</v>
      </c>
      <c r="N23" s="216">
        <v>1.34</v>
      </c>
      <c r="O23" s="216">
        <v>0</v>
      </c>
      <c r="P23" s="216">
        <v>1.51</v>
      </c>
      <c r="Q23" s="216">
        <v>0.25</v>
      </c>
      <c r="R23" s="216">
        <v>0.48</v>
      </c>
      <c r="S23" s="216">
        <v>0.3</v>
      </c>
      <c r="T23" s="216">
        <v>0</v>
      </c>
      <c r="U23" s="216">
        <v>3.14</v>
      </c>
      <c r="V23" s="216">
        <v>0.24</v>
      </c>
      <c r="W23" s="216">
        <v>0.48</v>
      </c>
      <c r="X23" s="216">
        <v>1.68</v>
      </c>
      <c r="Y23" s="216">
        <v>0</v>
      </c>
      <c r="Z23" s="216">
        <v>1.44</v>
      </c>
      <c r="AA23" s="216">
        <v>0.9</v>
      </c>
      <c r="AB23" s="216">
        <v>0</v>
      </c>
      <c r="AC23" s="216">
        <v>0.3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9.02</v>
      </c>
      <c r="E24" s="216">
        <v>0</v>
      </c>
      <c r="F24" s="216">
        <v>0</v>
      </c>
      <c r="G24" s="216">
        <v>18.989999999999998</v>
      </c>
      <c r="H24" s="216">
        <v>0</v>
      </c>
      <c r="I24" s="216">
        <v>0</v>
      </c>
      <c r="J24" s="216">
        <v>22.87</v>
      </c>
      <c r="K24" s="216">
        <v>0.35</v>
      </c>
      <c r="L24" s="216">
        <v>21.46</v>
      </c>
      <c r="M24" s="216">
        <v>1</v>
      </c>
      <c r="N24" s="216">
        <v>1.34</v>
      </c>
      <c r="O24" s="216">
        <v>0</v>
      </c>
      <c r="P24" s="216">
        <v>1.51</v>
      </c>
      <c r="Q24" s="216">
        <v>0.25</v>
      </c>
      <c r="R24" s="216">
        <v>0.48</v>
      </c>
      <c r="S24" s="216">
        <v>0.3</v>
      </c>
      <c r="T24" s="216">
        <v>0</v>
      </c>
      <c r="U24" s="216">
        <v>3.14</v>
      </c>
      <c r="V24" s="216">
        <v>0.24</v>
      </c>
      <c r="W24" s="216">
        <v>0.47</v>
      </c>
      <c r="X24" s="216">
        <v>1.68</v>
      </c>
      <c r="Y24" s="216">
        <v>0</v>
      </c>
      <c r="Z24" s="216">
        <v>1.44</v>
      </c>
      <c r="AA24" s="216">
        <v>0.9</v>
      </c>
      <c r="AB24" s="216">
        <v>0</v>
      </c>
      <c r="AC24" s="216">
        <v>0.3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9.02</v>
      </c>
      <c r="E25" s="216">
        <v>0</v>
      </c>
      <c r="F25" s="216">
        <v>0</v>
      </c>
      <c r="G25" s="216">
        <v>18.989999999999998</v>
      </c>
      <c r="H25" s="216">
        <v>0</v>
      </c>
      <c r="I25" s="216">
        <v>0</v>
      </c>
      <c r="J25" s="216">
        <v>22.87</v>
      </c>
      <c r="K25" s="216">
        <v>0.35</v>
      </c>
      <c r="L25" s="216">
        <v>21.46</v>
      </c>
      <c r="M25" s="216">
        <v>1</v>
      </c>
      <c r="N25" s="216">
        <v>1.34</v>
      </c>
      <c r="O25" s="216">
        <v>0</v>
      </c>
      <c r="P25" s="216">
        <v>1.51</v>
      </c>
      <c r="Q25" s="216">
        <v>0.25</v>
      </c>
      <c r="R25" s="216">
        <v>0.48</v>
      </c>
      <c r="S25" s="216">
        <v>0.3</v>
      </c>
      <c r="T25" s="216">
        <v>0</v>
      </c>
      <c r="U25" s="216">
        <v>3.14</v>
      </c>
      <c r="V25" s="216">
        <v>0.24</v>
      </c>
      <c r="W25" s="216">
        <v>0.48</v>
      </c>
      <c r="X25" s="216">
        <v>1.68</v>
      </c>
      <c r="Y25" s="216">
        <v>0</v>
      </c>
      <c r="Z25" s="216">
        <v>1.44</v>
      </c>
      <c r="AA25" s="216">
        <v>0.9</v>
      </c>
      <c r="AB25" s="216">
        <v>0</v>
      </c>
      <c r="AC25" s="216">
        <v>0.3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9.02</v>
      </c>
      <c r="E26" s="216">
        <v>0</v>
      </c>
      <c r="F26" s="216">
        <v>0</v>
      </c>
      <c r="G26" s="216">
        <v>18.989999999999998</v>
      </c>
      <c r="H26" s="216">
        <v>0</v>
      </c>
      <c r="I26" s="216">
        <v>0</v>
      </c>
      <c r="J26" s="216">
        <v>22.87</v>
      </c>
      <c r="K26" s="216">
        <v>0.35</v>
      </c>
      <c r="L26" s="216">
        <v>21.46</v>
      </c>
      <c r="M26" s="216">
        <v>1</v>
      </c>
      <c r="N26" s="216">
        <v>1.34</v>
      </c>
      <c r="O26" s="216">
        <v>0</v>
      </c>
      <c r="P26" s="216">
        <v>1.51</v>
      </c>
      <c r="Q26" s="216">
        <v>0.25</v>
      </c>
      <c r="R26" s="216">
        <v>0.48</v>
      </c>
      <c r="S26" s="216">
        <v>0.3</v>
      </c>
      <c r="T26" s="216">
        <v>0</v>
      </c>
      <c r="U26" s="216">
        <v>3.14</v>
      </c>
      <c r="V26" s="216">
        <v>0.24</v>
      </c>
      <c r="W26" s="216">
        <v>0.48</v>
      </c>
      <c r="X26" s="216">
        <v>1.68</v>
      </c>
      <c r="Y26" s="216">
        <v>0</v>
      </c>
      <c r="Z26" s="216">
        <v>1.44</v>
      </c>
      <c r="AA26" s="216">
        <v>0.9</v>
      </c>
      <c r="AB26" s="216">
        <v>0</v>
      </c>
      <c r="AC26" s="216">
        <v>0.3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9.02</v>
      </c>
      <c r="E27" s="216">
        <v>0</v>
      </c>
      <c r="F27" s="216">
        <v>0</v>
      </c>
      <c r="G27" s="216">
        <v>18.989999999999998</v>
      </c>
      <c r="H27" s="216">
        <v>0</v>
      </c>
      <c r="I27" s="216">
        <v>11.44</v>
      </c>
      <c r="J27" s="216">
        <v>11.44</v>
      </c>
      <c r="K27" s="216">
        <v>9.4</v>
      </c>
      <c r="L27" s="216">
        <v>21.46</v>
      </c>
      <c r="M27" s="216">
        <v>1</v>
      </c>
      <c r="N27" s="216">
        <v>1.34</v>
      </c>
      <c r="O27" s="216">
        <v>0</v>
      </c>
      <c r="P27" s="216">
        <v>1.51</v>
      </c>
      <c r="Q27" s="216">
        <v>4.75</v>
      </c>
      <c r="R27" s="216">
        <v>0.48</v>
      </c>
      <c r="S27" s="216">
        <v>6.16</v>
      </c>
      <c r="T27" s="216">
        <v>0</v>
      </c>
      <c r="U27" s="216">
        <v>3.14</v>
      </c>
      <c r="V27" s="216">
        <v>0.24</v>
      </c>
      <c r="W27" s="216">
        <v>0.48</v>
      </c>
      <c r="X27" s="216">
        <v>1.68</v>
      </c>
      <c r="Y27" s="216">
        <v>0</v>
      </c>
      <c r="Z27" s="216">
        <v>1.44</v>
      </c>
      <c r="AA27" s="216">
        <v>0.9</v>
      </c>
      <c r="AB27" s="216">
        <v>0</v>
      </c>
      <c r="AC27" s="216">
        <v>0.3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216">
        <v>0</v>
      </c>
      <c r="AN27" s="216">
        <v>0</v>
      </c>
      <c r="AO27" s="216">
        <v>30.51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9.02</v>
      </c>
      <c r="E28" s="216">
        <v>0</v>
      </c>
      <c r="F28" s="216">
        <v>0</v>
      </c>
      <c r="G28" s="216">
        <v>18.989999999999998</v>
      </c>
      <c r="H28" s="216">
        <v>0</v>
      </c>
      <c r="I28" s="216">
        <v>11.44</v>
      </c>
      <c r="J28" s="216">
        <v>11.44</v>
      </c>
      <c r="K28" s="216">
        <v>6.74</v>
      </c>
      <c r="L28" s="216">
        <v>97.04</v>
      </c>
      <c r="M28" s="216">
        <v>1</v>
      </c>
      <c r="N28" s="216">
        <v>1.34</v>
      </c>
      <c r="O28" s="216">
        <v>0</v>
      </c>
      <c r="P28" s="216">
        <v>1.51</v>
      </c>
      <c r="Q28" s="216">
        <v>4.3499999999999996</v>
      </c>
      <c r="R28" s="216">
        <v>0.48</v>
      </c>
      <c r="S28" s="216">
        <v>5.82</v>
      </c>
      <c r="T28" s="216">
        <v>0</v>
      </c>
      <c r="U28" s="216">
        <v>3.14</v>
      </c>
      <c r="V28" s="216">
        <v>0.24</v>
      </c>
      <c r="W28" s="216">
        <v>0.48</v>
      </c>
      <c r="X28" s="216">
        <v>1.68</v>
      </c>
      <c r="Y28" s="216">
        <v>0</v>
      </c>
      <c r="Z28" s="216">
        <v>1.44</v>
      </c>
      <c r="AA28" s="216">
        <v>0.9</v>
      </c>
      <c r="AB28" s="216">
        <v>0</v>
      </c>
      <c r="AC28" s="216">
        <v>0.3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</v>
      </c>
      <c r="AL28" s="216">
        <v>0</v>
      </c>
      <c r="AM28" s="216">
        <v>0</v>
      </c>
      <c r="AN28" s="216">
        <v>0</v>
      </c>
      <c r="AO28" s="216">
        <v>30.51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9.02</v>
      </c>
      <c r="E29" s="216">
        <v>0</v>
      </c>
      <c r="F29" s="216">
        <v>0</v>
      </c>
      <c r="G29" s="216">
        <v>18.989999999999998</v>
      </c>
      <c r="H29" s="216">
        <v>0</v>
      </c>
      <c r="I29" s="216">
        <v>11.44</v>
      </c>
      <c r="J29" s="216">
        <v>11.44</v>
      </c>
      <c r="K29" s="216">
        <v>7.86</v>
      </c>
      <c r="L29" s="216">
        <v>193.33</v>
      </c>
      <c r="M29" s="216">
        <v>1</v>
      </c>
      <c r="N29" s="216">
        <v>1.34</v>
      </c>
      <c r="O29" s="216">
        <v>0</v>
      </c>
      <c r="P29" s="216">
        <v>1.51</v>
      </c>
      <c r="Q29" s="216">
        <v>4.38</v>
      </c>
      <c r="R29" s="216">
        <v>0.48</v>
      </c>
      <c r="S29" s="216">
        <v>5.63</v>
      </c>
      <c r="T29" s="216">
        <v>0</v>
      </c>
      <c r="U29" s="216">
        <v>3.14</v>
      </c>
      <c r="V29" s="216">
        <v>0.24</v>
      </c>
      <c r="W29" s="216">
        <v>0.48</v>
      </c>
      <c r="X29" s="216">
        <v>1.68</v>
      </c>
      <c r="Y29" s="216">
        <v>0</v>
      </c>
      <c r="Z29" s="216">
        <v>1.44</v>
      </c>
      <c r="AA29" s="216">
        <v>0.9</v>
      </c>
      <c r="AB29" s="216">
        <v>0</v>
      </c>
      <c r="AC29" s="216">
        <v>0.3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0</v>
      </c>
      <c r="AM29" s="216">
        <v>0</v>
      </c>
      <c r="AN29" s="216">
        <v>0</v>
      </c>
      <c r="AO29" s="216">
        <v>30.51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9.02</v>
      </c>
      <c r="E30" s="216">
        <v>0</v>
      </c>
      <c r="F30" s="216">
        <v>0</v>
      </c>
      <c r="G30" s="216">
        <v>18.989999999999998</v>
      </c>
      <c r="H30" s="216">
        <v>0</v>
      </c>
      <c r="I30" s="216">
        <v>11.44</v>
      </c>
      <c r="J30" s="216">
        <v>11.44</v>
      </c>
      <c r="K30" s="216">
        <v>7.89</v>
      </c>
      <c r="L30" s="216">
        <v>212.59</v>
      </c>
      <c r="M30" s="216">
        <v>1</v>
      </c>
      <c r="N30" s="216">
        <v>1.34</v>
      </c>
      <c r="O30" s="216">
        <v>0</v>
      </c>
      <c r="P30" s="216">
        <v>1.51</v>
      </c>
      <c r="Q30" s="216">
        <v>4.38</v>
      </c>
      <c r="R30" s="216">
        <v>0.48</v>
      </c>
      <c r="S30" s="216">
        <v>6.16</v>
      </c>
      <c r="T30" s="216">
        <v>0</v>
      </c>
      <c r="U30" s="216">
        <v>3.14</v>
      </c>
      <c r="V30" s="216">
        <v>0.24</v>
      </c>
      <c r="W30" s="216">
        <v>0.48</v>
      </c>
      <c r="X30" s="216">
        <v>1.68</v>
      </c>
      <c r="Y30" s="216">
        <v>0</v>
      </c>
      <c r="Z30" s="216">
        <v>1.44</v>
      </c>
      <c r="AA30" s="216">
        <v>0.9</v>
      </c>
      <c r="AB30" s="216">
        <v>0</v>
      </c>
      <c r="AC30" s="216">
        <v>0.59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0</v>
      </c>
      <c r="AM30" s="216">
        <v>0</v>
      </c>
      <c r="AN30" s="216">
        <v>0</v>
      </c>
      <c r="AO30" s="216">
        <v>30.51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9.02</v>
      </c>
      <c r="E31" s="216">
        <v>0</v>
      </c>
      <c r="F31" s="216">
        <v>0</v>
      </c>
      <c r="G31" s="216">
        <v>18.989999999999998</v>
      </c>
      <c r="H31" s="216">
        <v>0</v>
      </c>
      <c r="I31" s="216">
        <v>11.44</v>
      </c>
      <c r="J31" s="216">
        <v>11.44</v>
      </c>
      <c r="K31" s="216">
        <v>6.73</v>
      </c>
      <c r="L31" s="216">
        <v>260.49</v>
      </c>
      <c r="M31" s="216">
        <v>1</v>
      </c>
      <c r="N31" s="216">
        <v>1.34</v>
      </c>
      <c r="O31" s="216">
        <v>0</v>
      </c>
      <c r="P31" s="216">
        <v>1.51</v>
      </c>
      <c r="Q31" s="216">
        <v>3.28</v>
      </c>
      <c r="R31" s="216">
        <v>0</v>
      </c>
      <c r="S31" s="216">
        <v>5.6</v>
      </c>
      <c r="T31" s="216">
        <v>0</v>
      </c>
      <c r="U31" s="216">
        <v>3.14</v>
      </c>
      <c r="V31" s="216">
        <v>0.24</v>
      </c>
      <c r="W31" s="216">
        <v>0.48</v>
      </c>
      <c r="X31" s="216">
        <v>1.68</v>
      </c>
      <c r="Y31" s="216">
        <v>0</v>
      </c>
      <c r="Z31" s="216">
        <v>1.44</v>
      </c>
      <c r="AA31" s="216">
        <v>0.9</v>
      </c>
      <c r="AB31" s="216">
        <v>0</v>
      </c>
      <c r="AC31" s="216">
        <v>0.59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0</v>
      </c>
      <c r="AM31" s="216">
        <v>0</v>
      </c>
      <c r="AN31" s="216">
        <v>0</v>
      </c>
      <c r="AO31" s="216">
        <v>30.51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9.02</v>
      </c>
      <c r="E32" s="216">
        <v>0</v>
      </c>
      <c r="F32" s="216">
        <v>0</v>
      </c>
      <c r="G32" s="216">
        <v>18.989999999999998</v>
      </c>
      <c r="H32" s="216">
        <v>0</v>
      </c>
      <c r="I32" s="216">
        <v>11.44</v>
      </c>
      <c r="J32" s="216">
        <v>11.44</v>
      </c>
      <c r="K32" s="216">
        <v>6.75</v>
      </c>
      <c r="L32" s="216">
        <v>266.17</v>
      </c>
      <c r="M32" s="216">
        <v>1</v>
      </c>
      <c r="N32" s="216">
        <v>1.34</v>
      </c>
      <c r="O32" s="216">
        <v>0</v>
      </c>
      <c r="P32" s="216">
        <v>1.51</v>
      </c>
      <c r="Q32" s="216">
        <v>3.28</v>
      </c>
      <c r="R32" s="216">
        <v>0</v>
      </c>
      <c r="S32" s="216">
        <v>5.9</v>
      </c>
      <c r="T32" s="216">
        <v>0</v>
      </c>
      <c r="U32" s="216">
        <v>3.14</v>
      </c>
      <c r="V32" s="216">
        <v>0.24</v>
      </c>
      <c r="W32" s="216">
        <v>0.48</v>
      </c>
      <c r="X32" s="216">
        <v>1.68</v>
      </c>
      <c r="Y32" s="216">
        <v>0</v>
      </c>
      <c r="Z32" s="216">
        <v>1.44</v>
      </c>
      <c r="AA32" s="216">
        <v>0.9</v>
      </c>
      <c r="AB32" s="216">
        <v>0</v>
      </c>
      <c r="AC32" s="216">
        <v>0.59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0</v>
      </c>
      <c r="AM32" s="216">
        <v>0</v>
      </c>
      <c r="AN32" s="216">
        <v>0</v>
      </c>
      <c r="AO32" s="216">
        <v>30.51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9.02</v>
      </c>
      <c r="E33" s="216">
        <v>0</v>
      </c>
      <c r="F33" s="216">
        <v>0</v>
      </c>
      <c r="G33" s="216">
        <v>18.989999999999998</v>
      </c>
      <c r="H33" s="216">
        <v>0</v>
      </c>
      <c r="I33" s="216">
        <v>11.44</v>
      </c>
      <c r="J33" s="216">
        <v>11.44</v>
      </c>
      <c r="K33" s="216">
        <v>6.73</v>
      </c>
      <c r="L33" s="216">
        <v>266.17</v>
      </c>
      <c r="M33" s="216">
        <v>1.05</v>
      </c>
      <c r="N33" s="216">
        <v>1.34</v>
      </c>
      <c r="O33" s="216">
        <v>0</v>
      </c>
      <c r="P33" s="216">
        <v>1.51</v>
      </c>
      <c r="Q33" s="216">
        <v>3.28</v>
      </c>
      <c r="R33" s="216">
        <v>0</v>
      </c>
      <c r="S33" s="216">
        <v>4.6900000000000004</v>
      </c>
      <c r="T33" s="216">
        <v>0</v>
      </c>
      <c r="U33" s="216">
        <v>3.14</v>
      </c>
      <c r="V33" s="216">
        <v>0.24</v>
      </c>
      <c r="W33" s="216">
        <v>2.48</v>
      </c>
      <c r="X33" s="216">
        <v>1.68</v>
      </c>
      <c r="Y33" s="216">
        <v>0</v>
      </c>
      <c r="Z33" s="216">
        <v>1.44</v>
      </c>
      <c r="AA33" s="216">
        <v>0.9</v>
      </c>
      <c r="AB33" s="216">
        <v>0</v>
      </c>
      <c r="AC33" s="216">
        <v>0.59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0</v>
      </c>
      <c r="AM33" s="216">
        <v>0</v>
      </c>
      <c r="AN33" s="216">
        <v>0</v>
      </c>
      <c r="AO33" s="216">
        <v>30.51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9.02</v>
      </c>
      <c r="E34" s="216">
        <v>0</v>
      </c>
      <c r="F34" s="216">
        <v>0</v>
      </c>
      <c r="G34" s="216">
        <v>18.989999999999998</v>
      </c>
      <c r="H34" s="216">
        <v>0</v>
      </c>
      <c r="I34" s="216">
        <v>11.44</v>
      </c>
      <c r="J34" s="216">
        <v>11.44</v>
      </c>
      <c r="K34" s="216">
        <v>6.75</v>
      </c>
      <c r="L34" s="216">
        <v>266.17</v>
      </c>
      <c r="M34" s="216">
        <v>1.05</v>
      </c>
      <c r="N34" s="216">
        <v>1.34</v>
      </c>
      <c r="O34" s="216">
        <v>0</v>
      </c>
      <c r="P34" s="216">
        <v>1.51</v>
      </c>
      <c r="Q34" s="216">
        <v>3.28</v>
      </c>
      <c r="R34" s="216">
        <v>0</v>
      </c>
      <c r="S34" s="216">
        <v>4.6900000000000004</v>
      </c>
      <c r="T34" s="216">
        <v>0</v>
      </c>
      <c r="U34" s="216">
        <v>3.14</v>
      </c>
      <c r="V34" s="216">
        <v>0.24</v>
      </c>
      <c r="W34" s="216">
        <v>2.48</v>
      </c>
      <c r="X34" s="216">
        <v>1.68</v>
      </c>
      <c r="Y34" s="216">
        <v>0</v>
      </c>
      <c r="Z34" s="216">
        <v>1.44</v>
      </c>
      <c r="AA34" s="216">
        <v>0.9</v>
      </c>
      <c r="AB34" s="216">
        <v>0</v>
      </c>
      <c r="AC34" s="216">
        <v>0.59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0</v>
      </c>
      <c r="AM34" s="216">
        <v>0</v>
      </c>
      <c r="AN34" s="216">
        <v>0</v>
      </c>
      <c r="AO34" s="216">
        <v>30.51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9.02</v>
      </c>
      <c r="E35" s="216">
        <v>0</v>
      </c>
      <c r="F35" s="216">
        <v>0</v>
      </c>
      <c r="G35" s="216">
        <v>18.989999999999998</v>
      </c>
      <c r="H35" s="216">
        <v>0</v>
      </c>
      <c r="I35" s="216">
        <v>11.44</v>
      </c>
      <c r="J35" s="216">
        <v>11.44</v>
      </c>
      <c r="K35" s="216">
        <v>4.46</v>
      </c>
      <c r="L35" s="216">
        <v>260.22000000000003</v>
      </c>
      <c r="M35" s="216">
        <v>1.05</v>
      </c>
      <c r="N35" s="216">
        <v>1.34</v>
      </c>
      <c r="O35" s="216">
        <v>0</v>
      </c>
      <c r="P35" s="216">
        <v>1.51</v>
      </c>
      <c r="Q35" s="216">
        <v>3.24</v>
      </c>
      <c r="R35" s="216">
        <v>0</v>
      </c>
      <c r="S35" s="216">
        <v>5.25</v>
      </c>
      <c r="T35" s="216">
        <v>0</v>
      </c>
      <c r="U35" s="216">
        <v>3.14</v>
      </c>
      <c r="V35" s="216">
        <v>0.24</v>
      </c>
      <c r="W35" s="216">
        <v>2.48</v>
      </c>
      <c r="X35" s="216">
        <v>1.68</v>
      </c>
      <c r="Y35" s="216">
        <v>0</v>
      </c>
      <c r="Z35" s="216">
        <v>1.44</v>
      </c>
      <c r="AA35" s="216">
        <v>0.9</v>
      </c>
      <c r="AB35" s="216">
        <v>0</v>
      </c>
      <c r="AC35" s="216">
        <v>0.59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0</v>
      </c>
      <c r="AM35" s="216">
        <v>0</v>
      </c>
      <c r="AN35" s="216">
        <v>0</v>
      </c>
      <c r="AO35" s="216">
        <v>33.46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9.02</v>
      </c>
      <c r="E36" s="216">
        <v>0</v>
      </c>
      <c r="F36" s="216">
        <v>0</v>
      </c>
      <c r="G36" s="216">
        <v>18.989999999999998</v>
      </c>
      <c r="H36" s="216">
        <v>0</v>
      </c>
      <c r="I36" s="216">
        <v>11.44</v>
      </c>
      <c r="J36" s="216">
        <v>11.44</v>
      </c>
      <c r="K36" s="216">
        <v>4.46</v>
      </c>
      <c r="L36" s="216">
        <v>251.1</v>
      </c>
      <c r="M36" s="216">
        <v>1.05</v>
      </c>
      <c r="N36" s="216">
        <v>1.34</v>
      </c>
      <c r="O36" s="216">
        <v>0</v>
      </c>
      <c r="P36" s="216">
        <v>1.51</v>
      </c>
      <c r="Q36" s="216">
        <v>3.24</v>
      </c>
      <c r="R36" s="216">
        <v>0</v>
      </c>
      <c r="S36" s="216">
        <v>5.25</v>
      </c>
      <c r="T36" s="216">
        <v>0</v>
      </c>
      <c r="U36" s="216">
        <v>3.14</v>
      </c>
      <c r="V36" s="216">
        <v>0.24</v>
      </c>
      <c r="W36" s="216">
        <v>2.48</v>
      </c>
      <c r="X36" s="216">
        <v>1.68</v>
      </c>
      <c r="Y36" s="216">
        <v>0</v>
      </c>
      <c r="Z36" s="216">
        <v>1.44</v>
      </c>
      <c r="AA36" s="216">
        <v>0.9</v>
      </c>
      <c r="AB36" s="216">
        <v>0</v>
      </c>
      <c r="AC36" s="216">
        <v>0.59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0</v>
      </c>
      <c r="AM36" s="216">
        <v>0</v>
      </c>
      <c r="AN36" s="216">
        <v>0</v>
      </c>
      <c r="AO36" s="216">
        <v>33.46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9.02</v>
      </c>
      <c r="E37" s="216">
        <v>0</v>
      </c>
      <c r="F37" s="216">
        <v>0</v>
      </c>
      <c r="G37" s="216">
        <v>18.989999999999998</v>
      </c>
      <c r="H37" s="216">
        <v>0</v>
      </c>
      <c r="I37" s="216">
        <v>11.44</v>
      </c>
      <c r="J37" s="216">
        <v>11.44</v>
      </c>
      <c r="K37" s="216">
        <v>4.46</v>
      </c>
      <c r="L37" s="216">
        <v>271.58999999999997</v>
      </c>
      <c r="M37" s="216">
        <v>1.05</v>
      </c>
      <c r="N37" s="216">
        <v>1.34</v>
      </c>
      <c r="O37" s="216">
        <v>0</v>
      </c>
      <c r="P37" s="216">
        <v>1.51</v>
      </c>
      <c r="Q37" s="216">
        <v>3.24</v>
      </c>
      <c r="R37" s="216">
        <v>0</v>
      </c>
      <c r="S37" s="216">
        <v>5.2</v>
      </c>
      <c r="T37" s="216">
        <v>0</v>
      </c>
      <c r="U37" s="216">
        <v>3.14</v>
      </c>
      <c r="V37" s="216">
        <v>0.24</v>
      </c>
      <c r="W37" s="216">
        <v>2.48</v>
      </c>
      <c r="X37" s="216">
        <v>0</v>
      </c>
      <c r="Y37" s="216">
        <v>0</v>
      </c>
      <c r="Z37" s="216">
        <v>1.44</v>
      </c>
      <c r="AA37" s="216">
        <v>0.9</v>
      </c>
      <c r="AB37" s="216">
        <v>0</v>
      </c>
      <c r="AC37" s="216">
        <v>0.59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0</v>
      </c>
      <c r="AM37" s="216">
        <v>0</v>
      </c>
      <c r="AN37" s="216">
        <v>0</v>
      </c>
      <c r="AO37" s="216">
        <v>33.46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9.02</v>
      </c>
      <c r="E38" s="216">
        <v>0</v>
      </c>
      <c r="F38" s="216">
        <v>0</v>
      </c>
      <c r="G38" s="216">
        <v>18.989999999999998</v>
      </c>
      <c r="H38" s="216">
        <v>0</v>
      </c>
      <c r="I38" s="216">
        <v>11.44</v>
      </c>
      <c r="J38" s="216">
        <v>11.44</v>
      </c>
      <c r="K38" s="216">
        <v>4.46</v>
      </c>
      <c r="L38" s="216">
        <v>272.29000000000002</v>
      </c>
      <c r="M38" s="216">
        <v>1.05</v>
      </c>
      <c r="N38" s="216">
        <v>1.34</v>
      </c>
      <c r="O38" s="216">
        <v>0</v>
      </c>
      <c r="P38" s="216">
        <v>1.51</v>
      </c>
      <c r="Q38" s="216">
        <v>3.24</v>
      </c>
      <c r="R38" s="216">
        <v>0</v>
      </c>
      <c r="S38" s="216">
        <v>5.2</v>
      </c>
      <c r="T38" s="216">
        <v>0</v>
      </c>
      <c r="U38" s="216">
        <v>3.14</v>
      </c>
      <c r="V38" s="216">
        <v>0.24</v>
      </c>
      <c r="W38" s="216">
        <v>2.48</v>
      </c>
      <c r="X38" s="216">
        <v>1.68</v>
      </c>
      <c r="Y38" s="216">
        <v>0</v>
      </c>
      <c r="Z38" s="216">
        <v>1.44</v>
      </c>
      <c r="AA38" s="216">
        <v>0.9</v>
      </c>
      <c r="AB38" s="216">
        <v>0</v>
      </c>
      <c r="AC38" s="216">
        <v>0.3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0</v>
      </c>
      <c r="AM38" s="216">
        <v>0</v>
      </c>
      <c r="AN38" s="216">
        <v>0</v>
      </c>
      <c r="AO38" s="216">
        <v>32.75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8.83</v>
      </c>
      <c r="E39" s="216">
        <v>0</v>
      </c>
      <c r="F39" s="216">
        <v>0</v>
      </c>
      <c r="G39" s="216">
        <v>18.989999999999998</v>
      </c>
      <c r="H39" s="216">
        <v>0</v>
      </c>
      <c r="I39" s="216">
        <v>11.44</v>
      </c>
      <c r="J39" s="216">
        <v>11.44</v>
      </c>
      <c r="K39" s="216">
        <v>4.46</v>
      </c>
      <c r="L39" s="216">
        <v>271.18</v>
      </c>
      <c r="M39" s="216">
        <v>1.05</v>
      </c>
      <c r="N39" s="216">
        <v>1.34</v>
      </c>
      <c r="O39" s="216">
        <v>0</v>
      </c>
      <c r="P39" s="216">
        <v>1.51</v>
      </c>
      <c r="Q39" s="216">
        <v>4.33</v>
      </c>
      <c r="R39" s="216">
        <v>0.48</v>
      </c>
      <c r="S39" s="216">
        <v>5.3</v>
      </c>
      <c r="T39" s="216">
        <v>0</v>
      </c>
      <c r="U39" s="216">
        <v>3.14</v>
      </c>
      <c r="V39" s="216">
        <v>0.24</v>
      </c>
      <c r="W39" s="216">
        <v>2.48</v>
      </c>
      <c r="X39" s="216">
        <v>1.68</v>
      </c>
      <c r="Y39" s="216">
        <v>0</v>
      </c>
      <c r="Z39" s="216">
        <v>1.44</v>
      </c>
      <c r="AA39" s="216">
        <v>0.9</v>
      </c>
      <c r="AB39" s="216">
        <v>0</v>
      </c>
      <c r="AC39" s="216">
        <v>0.3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0</v>
      </c>
      <c r="AM39" s="216">
        <v>0</v>
      </c>
      <c r="AN39" s="216">
        <v>0</v>
      </c>
      <c r="AO39" s="216">
        <v>31.34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8.83</v>
      </c>
      <c r="E40" s="216">
        <v>0</v>
      </c>
      <c r="F40" s="216">
        <v>0</v>
      </c>
      <c r="G40" s="216">
        <v>18.989999999999998</v>
      </c>
      <c r="H40" s="216">
        <v>0</v>
      </c>
      <c r="I40" s="216">
        <v>11.44</v>
      </c>
      <c r="J40" s="216">
        <v>11.44</v>
      </c>
      <c r="K40" s="216">
        <v>4.46</v>
      </c>
      <c r="L40" s="216">
        <v>271.19</v>
      </c>
      <c r="M40" s="216">
        <v>1.05</v>
      </c>
      <c r="N40" s="216">
        <v>1.34</v>
      </c>
      <c r="O40" s="216">
        <v>0</v>
      </c>
      <c r="P40" s="216">
        <v>1.51</v>
      </c>
      <c r="Q40" s="216">
        <v>4.33</v>
      </c>
      <c r="R40" s="216">
        <v>0.48</v>
      </c>
      <c r="S40" s="216">
        <v>5.3</v>
      </c>
      <c r="T40" s="216">
        <v>0</v>
      </c>
      <c r="U40" s="216">
        <v>3.14</v>
      </c>
      <c r="V40" s="216">
        <v>0.24</v>
      </c>
      <c r="W40" s="216">
        <v>2.48</v>
      </c>
      <c r="X40" s="216">
        <v>1.68</v>
      </c>
      <c r="Y40" s="216">
        <v>0</v>
      </c>
      <c r="Z40" s="216">
        <v>1.44</v>
      </c>
      <c r="AA40" s="216">
        <v>0.9</v>
      </c>
      <c r="AB40" s="216">
        <v>0</v>
      </c>
      <c r="AC40" s="216">
        <v>0.3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0</v>
      </c>
      <c r="AM40" s="216">
        <v>0</v>
      </c>
      <c r="AN40" s="216">
        <v>0</v>
      </c>
      <c r="AO40" s="216">
        <v>31.34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8.83</v>
      </c>
      <c r="E41" s="216">
        <v>0</v>
      </c>
      <c r="F41" s="216">
        <v>0</v>
      </c>
      <c r="G41" s="216">
        <v>18.989999999999998</v>
      </c>
      <c r="H41" s="216">
        <v>0</v>
      </c>
      <c r="I41" s="216">
        <v>11.44</v>
      </c>
      <c r="J41" s="216">
        <v>11.44</v>
      </c>
      <c r="K41" s="216">
        <v>4.46</v>
      </c>
      <c r="L41" s="216">
        <v>266.17</v>
      </c>
      <c r="M41" s="216">
        <v>1.05</v>
      </c>
      <c r="N41" s="216">
        <v>1.34</v>
      </c>
      <c r="O41" s="216">
        <v>0</v>
      </c>
      <c r="P41" s="216">
        <v>1.51</v>
      </c>
      <c r="Q41" s="216">
        <v>4.26</v>
      </c>
      <c r="R41" s="216">
        <v>0.48</v>
      </c>
      <c r="S41" s="216">
        <v>5.2</v>
      </c>
      <c r="T41" s="216">
        <v>0</v>
      </c>
      <c r="U41" s="216">
        <v>3.14</v>
      </c>
      <c r="V41" s="216">
        <v>0.24</v>
      </c>
      <c r="W41" s="216">
        <v>2.48</v>
      </c>
      <c r="X41" s="216">
        <v>1.68</v>
      </c>
      <c r="Y41" s="216">
        <v>0</v>
      </c>
      <c r="Z41" s="216">
        <v>1.44</v>
      </c>
      <c r="AA41" s="216">
        <v>0.9</v>
      </c>
      <c r="AB41" s="216">
        <v>0</v>
      </c>
      <c r="AC41" s="216">
        <v>0.3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0</v>
      </c>
      <c r="AM41" s="216">
        <v>0</v>
      </c>
      <c r="AN41" s="216">
        <v>0</v>
      </c>
      <c r="AO41" s="216">
        <v>31.34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8.83</v>
      </c>
      <c r="E42" s="216">
        <v>0</v>
      </c>
      <c r="F42" s="216">
        <v>0</v>
      </c>
      <c r="G42" s="216">
        <v>18.989999999999998</v>
      </c>
      <c r="H42" s="216">
        <v>0</v>
      </c>
      <c r="I42" s="216">
        <v>11.44</v>
      </c>
      <c r="J42" s="216">
        <v>11.44</v>
      </c>
      <c r="K42" s="216">
        <v>4.46</v>
      </c>
      <c r="L42" s="216">
        <v>266.17</v>
      </c>
      <c r="M42" s="216">
        <v>1.05</v>
      </c>
      <c r="N42" s="216">
        <v>1.34</v>
      </c>
      <c r="O42" s="216">
        <v>0</v>
      </c>
      <c r="P42" s="216">
        <v>1.51</v>
      </c>
      <c r="Q42" s="216">
        <v>4.26</v>
      </c>
      <c r="R42" s="216">
        <v>0.48</v>
      </c>
      <c r="S42" s="216">
        <v>5.2</v>
      </c>
      <c r="T42" s="216">
        <v>0</v>
      </c>
      <c r="U42" s="216">
        <v>3.14</v>
      </c>
      <c r="V42" s="216">
        <v>0.24</v>
      </c>
      <c r="W42" s="216">
        <v>2.48</v>
      </c>
      <c r="X42" s="216">
        <v>1.68</v>
      </c>
      <c r="Y42" s="216">
        <v>0</v>
      </c>
      <c r="Z42" s="216">
        <v>1.44</v>
      </c>
      <c r="AA42" s="216">
        <v>0.9</v>
      </c>
      <c r="AB42" s="216">
        <v>0</v>
      </c>
      <c r="AC42" s="216">
        <v>0.3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0</v>
      </c>
      <c r="AM42" s="216">
        <v>0</v>
      </c>
      <c r="AN42" s="216">
        <v>0</v>
      </c>
      <c r="AO42" s="216">
        <v>30.63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8.6999999999999993</v>
      </c>
      <c r="E43" s="216">
        <v>0</v>
      </c>
      <c r="F43" s="216">
        <v>0</v>
      </c>
      <c r="G43" s="216">
        <v>18.989999999999998</v>
      </c>
      <c r="H43" s="216">
        <v>0</v>
      </c>
      <c r="I43" s="216">
        <v>11.44</v>
      </c>
      <c r="J43" s="216">
        <v>11.44</v>
      </c>
      <c r="K43" s="216">
        <v>6.72</v>
      </c>
      <c r="L43" s="216">
        <v>264.98</v>
      </c>
      <c r="M43" s="216">
        <v>1.05</v>
      </c>
      <c r="N43" s="216">
        <v>1.34</v>
      </c>
      <c r="O43" s="216">
        <v>0</v>
      </c>
      <c r="P43" s="216">
        <v>1.51</v>
      </c>
      <c r="Q43" s="216">
        <v>4.28</v>
      </c>
      <c r="R43" s="216">
        <v>0.48</v>
      </c>
      <c r="S43" s="216">
        <v>5.62</v>
      </c>
      <c r="T43" s="216">
        <v>0</v>
      </c>
      <c r="U43" s="216">
        <v>3.14</v>
      </c>
      <c r="V43" s="216">
        <v>0.24</v>
      </c>
      <c r="W43" s="216">
        <v>2.48</v>
      </c>
      <c r="X43" s="216">
        <v>1.68</v>
      </c>
      <c r="Y43" s="216">
        <v>0</v>
      </c>
      <c r="Z43" s="216">
        <v>1.44</v>
      </c>
      <c r="AA43" s="216">
        <v>0.9</v>
      </c>
      <c r="AB43" s="216">
        <v>0</v>
      </c>
      <c r="AC43" s="216">
        <v>4.2699999999999996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31.34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8.6999999999999993</v>
      </c>
      <c r="E44" s="216">
        <v>0</v>
      </c>
      <c r="F44" s="216">
        <v>0</v>
      </c>
      <c r="G44" s="216">
        <v>18.989999999999998</v>
      </c>
      <c r="H44" s="216">
        <v>0</v>
      </c>
      <c r="I44" s="216">
        <v>11.44</v>
      </c>
      <c r="J44" s="216">
        <v>11.44</v>
      </c>
      <c r="K44" s="216">
        <v>6.73</v>
      </c>
      <c r="L44" s="216">
        <v>264.98</v>
      </c>
      <c r="M44" s="216">
        <v>1.05</v>
      </c>
      <c r="N44" s="216">
        <v>1.34</v>
      </c>
      <c r="O44" s="216">
        <v>0</v>
      </c>
      <c r="P44" s="216">
        <v>1.51</v>
      </c>
      <c r="Q44" s="216">
        <v>4.28</v>
      </c>
      <c r="R44" s="216">
        <v>0.48</v>
      </c>
      <c r="S44" s="216">
        <v>6.14</v>
      </c>
      <c r="T44" s="216">
        <v>0</v>
      </c>
      <c r="U44" s="216">
        <v>3.14</v>
      </c>
      <c r="V44" s="216">
        <v>0.24</v>
      </c>
      <c r="W44" s="216">
        <v>2.48</v>
      </c>
      <c r="X44" s="216">
        <v>1.68</v>
      </c>
      <c r="Y44" s="216">
        <v>0</v>
      </c>
      <c r="Z44" s="216">
        <v>1.44</v>
      </c>
      <c r="AA44" s="216">
        <v>0.9</v>
      </c>
      <c r="AB44" s="216">
        <v>0</v>
      </c>
      <c r="AC44" s="216">
        <v>4.2699999999999996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31.69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8.6999999999999993</v>
      </c>
      <c r="E45" s="216">
        <v>0</v>
      </c>
      <c r="F45" s="216">
        <v>0</v>
      </c>
      <c r="G45" s="216">
        <v>18.989999999999998</v>
      </c>
      <c r="H45" s="216">
        <v>0</v>
      </c>
      <c r="I45" s="216">
        <v>11.44</v>
      </c>
      <c r="J45" s="216">
        <v>11.44</v>
      </c>
      <c r="K45" s="216">
        <v>6.72</v>
      </c>
      <c r="L45" s="216">
        <v>263.38</v>
      </c>
      <c r="M45" s="216">
        <v>1.05</v>
      </c>
      <c r="N45" s="216">
        <v>1.34</v>
      </c>
      <c r="O45" s="216">
        <v>0</v>
      </c>
      <c r="P45" s="216">
        <v>1.51</v>
      </c>
      <c r="Q45" s="216">
        <v>4.28</v>
      </c>
      <c r="R45" s="216">
        <v>0.48</v>
      </c>
      <c r="S45" s="216">
        <v>5.97</v>
      </c>
      <c r="T45" s="216">
        <v>0</v>
      </c>
      <c r="U45" s="216">
        <v>3.14</v>
      </c>
      <c r="V45" s="216">
        <v>0.24</v>
      </c>
      <c r="W45" s="216">
        <v>2.48</v>
      </c>
      <c r="X45" s="216">
        <v>1.68</v>
      </c>
      <c r="Y45" s="216">
        <v>0</v>
      </c>
      <c r="Z45" s="216">
        <v>1.44</v>
      </c>
      <c r="AA45" s="216">
        <v>0.9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31.69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8.6999999999999993</v>
      </c>
      <c r="E46" s="216">
        <v>0</v>
      </c>
      <c r="F46" s="216">
        <v>0</v>
      </c>
      <c r="G46" s="216">
        <v>18.989999999999998</v>
      </c>
      <c r="H46" s="216">
        <v>0</v>
      </c>
      <c r="I46" s="216">
        <v>11.44</v>
      </c>
      <c r="J46" s="216">
        <v>11.44</v>
      </c>
      <c r="K46" s="216">
        <v>6.73</v>
      </c>
      <c r="L46" s="216">
        <v>263.38</v>
      </c>
      <c r="M46" s="216">
        <v>1.05</v>
      </c>
      <c r="N46" s="216">
        <v>1.34</v>
      </c>
      <c r="O46" s="216">
        <v>0</v>
      </c>
      <c r="P46" s="216">
        <v>1.51</v>
      </c>
      <c r="Q46" s="216">
        <v>4.28</v>
      </c>
      <c r="R46" s="216">
        <v>0.48</v>
      </c>
      <c r="S46" s="216">
        <v>5.97</v>
      </c>
      <c r="T46" s="216">
        <v>0</v>
      </c>
      <c r="U46" s="216">
        <v>3.14</v>
      </c>
      <c r="V46" s="216">
        <v>0.24</v>
      </c>
      <c r="W46" s="216">
        <v>2.48</v>
      </c>
      <c r="X46" s="216">
        <v>1.68</v>
      </c>
      <c r="Y46" s="216">
        <v>0</v>
      </c>
      <c r="Z46" s="216">
        <v>1.44</v>
      </c>
      <c r="AA46" s="216">
        <v>0.9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32.75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8.6999999999999993</v>
      </c>
      <c r="E47" s="216">
        <v>0</v>
      </c>
      <c r="F47" s="216">
        <v>0</v>
      </c>
      <c r="G47" s="216">
        <v>18.989999999999998</v>
      </c>
      <c r="H47" s="216">
        <v>0</v>
      </c>
      <c r="I47" s="216">
        <v>11.44</v>
      </c>
      <c r="J47" s="216">
        <v>11.44</v>
      </c>
      <c r="K47" s="216">
        <v>7.43</v>
      </c>
      <c r="L47" s="216">
        <v>264.98</v>
      </c>
      <c r="M47" s="216">
        <v>1.05</v>
      </c>
      <c r="N47" s="216">
        <v>1.34</v>
      </c>
      <c r="O47" s="216">
        <v>0</v>
      </c>
      <c r="P47" s="216">
        <v>1.51</v>
      </c>
      <c r="Q47" s="216">
        <v>4.28</v>
      </c>
      <c r="R47" s="216">
        <v>0.48</v>
      </c>
      <c r="S47" s="216">
        <v>6.04</v>
      </c>
      <c r="T47" s="216">
        <v>0</v>
      </c>
      <c r="U47" s="216">
        <v>3.14</v>
      </c>
      <c r="V47" s="216">
        <v>0.24</v>
      </c>
      <c r="W47" s="216">
        <v>2.48</v>
      </c>
      <c r="X47" s="216">
        <v>1.68</v>
      </c>
      <c r="Y47" s="216">
        <v>0</v>
      </c>
      <c r="Z47" s="216">
        <v>1.44</v>
      </c>
      <c r="AA47" s="216">
        <v>0.9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32.75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8.6999999999999993</v>
      </c>
      <c r="E48" s="216">
        <v>0</v>
      </c>
      <c r="F48" s="216">
        <v>0</v>
      </c>
      <c r="G48" s="216">
        <v>18.989999999999998</v>
      </c>
      <c r="H48" s="216">
        <v>0</v>
      </c>
      <c r="I48" s="216">
        <v>11.44</v>
      </c>
      <c r="J48" s="216">
        <v>11.44</v>
      </c>
      <c r="K48" s="216">
        <v>7.43</v>
      </c>
      <c r="L48" s="216">
        <v>264.98</v>
      </c>
      <c r="M48" s="216">
        <v>1.05</v>
      </c>
      <c r="N48" s="216">
        <v>1.34</v>
      </c>
      <c r="O48" s="216">
        <v>0</v>
      </c>
      <c r="P48" s="216">
        <v>1.51</v>
      </c>
      <c r="Q48" s="216">
        <v>4.28</v>
      </c>
      <c r="R48" s="216">
        <v>0.48</v>
      </c>
      <c r="S48" s="216">
        <v>6.04</v>
      </c>
      <c r="T48" s="216">
        <v>0</v>
      </c>
      <c r="U48" s="216">
        <v>3.14</v>
      </c>
      <c r="V48" s="216">
        <v>0.24</v>
      </c>
      <c r="W48" s="216">
        <v>2.48</v>
      </c>
      <c r="X48" s="216">
        <v>1.68</v>
      </c>
      <c r="Y48" s="216">
        <v>0</v>
      </c>
      <c r="Z48" s="216">
        <v>1.44</v>
      </c>
      <c r="AA48" s="216">
        <v>0.9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32.04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8.6999999999999993</v>
      </c>
      <c r="E49" s="216">
        <v>0</v>
      </c>
      <c r="F49" s="216">
        <v>0</v>
      </c>
      <c r="G49" s="216">
        <v>18.989999999999998</v>
      </c>
      <c r="H49" s="216">
        <v>0</v>
      </c>
      <c r="I49" s="216">
        <v>11.44</v>
      </c>
      <c r="J49" s="216">
        <v>11.44</v>
      </c>
      <c r="K49" s="216">
        <v>7.43</v>
      </c>
      <c r="L49" s="216">
        <v>266.32</v>
      </c>
      <c r="M49" s="216">
        <v>1.05</v>
      </c>
      <c r="N49" s="216">
        <v>1.34</v>
      </c>
      <c r="O49" s="216">
        <v>0</v>
      </c>
      <c r="P49" s="216">
        <v>1.51</v>
      </c>
      <c r="Q49" s="216">
        <v>4.3899999999999997</v>
      </c>
      <c r="R49" s="216">
        <v>0.48</v>
      </c>
      <c r="S49" s="216">
        <v>7.94</v>
      </c>
      <c r="T49" s="216">
        <v>0</v>
      </c>
      <c r="U49" s="216">
        <v>3.14</v>
      </c>
      <c r="V49" s="216">
        <v>0.24</v>
      </c>
      <c r="W49" s="216">
        <v>0.47</v>
      </c>
      <c r="X49" s="216">
        <v>1.68</v>
      </c>
      <c r="Y49" s="216">
        <v>0</v>
      </c>
      <c r="Z49" s="216">
        <v>1.1399999999999999</v>
      </c>
      <c r="AA49" s="216">
        <v>0.68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31.69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8.6999999999999993</v>
      </c>
      <c r="E50" s="216">
        <v>0</v>
      </c>
      <c r="F50" s="216">
        <v>0</v>
      </c>
      <c r="G50" s="216">
        <v>18.989999999999998</v>
      </c>
      <c r="H50" s="216">
        <v>0</v>
      </c>
      <c r="I50" s="216">
        <v>11.44</v>
      </c>
      <c r="J50" s="216">
        <v>11.44</v>
      </c>
      <c r="K50" s="216">
        <v>7.43</v>
      </c>
      <c r="L50" s="216">
        <v>266.32</v>
      </c>
      <c r="M50" s="216">
        <v>1.05</v>
      </c>
      <c r="N50" s="216">
        <v>1.34</v>
      </c>
      <c r="O50" s="216">
        <v>0</v>
      </c>
      <c r="P50" s="216">
        <v>1.51</v>
      </c>
      <c r="Q50" s="216">
        <v>4.3899999999999997</v>
      </c>
      <c r="R50" s="216">
        <v>0.48</v>
      </c>
      <c r="S50" s="216">
        <v>7.94</v>
      </c>
      <c r="T50" s="216">
        <v>0</v>
      </c>
      <c r="U50" s="216">
        <v>3.14</v>
      </c>
      <c r="V50" s="216">
        <v>0.24</v>
      </c>
      <c r="W50" s="216">
        <v>0.47</v>
      </c>
      <c r="X50" s="216">
        <v>1.68</v>
      </c>
      <c r="Y50" s="216">
        <v>0</v>
      </c>
      <c r="Z50" s="216">
        <v>1.1399999999999999</v>
      </c>
      <c r="AA50" s="216">
        <v>0.68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32.75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8.6999999999999993</v>
      </c>
      <c r="E51" s="216">
        <v>0</v>
      </c>
      <c r="F51" s="216">
        <v>0</v>
      </c>
      <c r="G51" s="216">
        <v>18.989999999999998</v>
      </c>
      <c r="H51" s="216">
        <v>0</v>
      </c>
      <c r="I51" s="216">
        <v>11.44</v>
      </c>
      <c r="J51" s="216">
        <v>11.44</v>
      </c>
      <c r="K51" s="216">
        <v>4.47</v>
      </c>
      <c r="L51" s="216">
        <v>266.32</v>
      </c>
      <c r="M51" s="216">
        <v>1.05</v>
      </c>
      <c r="N51" s="216">
        <v>1.34</v>
      </c>
      <c r="O51" s="216">
        <v>0</v>
      </c>
      <c r="P51" s="216">
        <v>1.51</v>
      </c>
      <c r="Q51" s="216">
        <v>3.31</v>
      </c>
      <c r="R51" s="216">
        <v>0.48</v>
      </c>
      <c r="S51" s="216">
        <v>4.09</v>
      </c>
      <c r="T51" s="216">
        <v>0</v>
      </c>
      <c r="U51" s="216">
        <v>3.14</v>
      </c>
      <c r="V51" s="216">
        <v>0.24</v>
      </c>
      <c r="W51" s="216">
        <v>0.47</v>
      </c>
      <c r="X51" s="216">
        <v>1.68</v>
      </c>
      <c r="Y51" s="216">
        <v>0</v>
      </c>
      <c r="Z51" s="216">
        <v>1.44</v>
      </c>
      <c r="AA51" s="216">
        <v>0.9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32.75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8.6999999999999993</v>
      </c>
      <c r="E52" s="216">
        <v>0</v>
      </c>
      <c r="F52" s="216">
        <v>0</v>
      </c>
      <c r="G52" s="216">
        <v>18.989999999999998</v>
      </c>
      <c r="H52" s="216">
        <v>0</v>
      </c>
      <c r="I52" s="216">
        <v>11.44</v>
      </c>
      <c r="J52" s="216">
        <v>11.44</v>
      </c>
      <c r="K52" s="216">
        <v>4.47</v>
      </c>
      <c r="L52" s="216">
        <v>266.32</v>
      </c>
      <c r="M52" s="216">
        <v>1.05</v>
      </c>
      <c r="N52" s="216">
        <v>1.34</v>
      </c>
      <c r="O52" s="216">
        <v>0</v>
      </c>
      <c r="P52" s="216">
        <v>1.51</v>
      </c>
      <c r="Q52" s="216">
        <v>3.31</v>
      </c>
      <c r="R52" s="216">
        <v>0.48</v>
      </c>
      <c r="S52" s="216">
        <v>4.09</v>
      </c>
      <c r="T52" s="216">
        <v>0</v>
      </c>
      <c r="U52" s="216">
        <v>3.14</v>
      </c>
      <c r="V52" s="216">
        <v>0.24</v>
      </c>
      <c r="W52" s="216">
        <v>0.47</v>
      </c>
      <c r="X52" s="216">
        <v>1.68</v>
      </c>
      <c r="Y52" s="216">
        <v>0</v>
      </c>
      <c r="Z52" s="216">
        <v>1.44</v>
      </c>
      <c r="AA52" s="216">
        <v>0.9</v>
      </c>
      <c r="AB52" s="216">
        <v>0</v>
      </c>
      <c r="AC52" s="216">
        <v>4.22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34.130000000000003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8.6999999999999993</v>
      </c>
      <c r="E53" s="216">
        <v>0</v>
      </c>
      <c r="F53" s="216">
        <v>0</v>
      </c>
      <c r="G53" s="216">
        <v>18.989999999999998</v>
      </c>
      <c r="H53" s="216">
        <v>0</v>
      </c>
      <c r="I53" s="216">
        <v>11.44</v>
      </c>
      <c r="J53" s="216">
        <v>11.44</v>
      </c>
      <c r="K53" s="216">
        <v>4.47</v>
      </c>
      <c r="L53" s="216">
        <v>270.35000000000002</v>
      </c>
      <c r="M53" s="216">
        <v>1.05</v>
      </c>
      <c r="N53" s="216">
        <v>1.34</v>
      </c>
      <c r="O53" s="216">
        <v>0</v>
      </c>
      <c r="P53" s="216">
        <v>1.51</v>
      </c>
      <c r="Q53" s="216">
        <v>3.55</v>
      </c>
      <c r="R53" s="216">
        <v>0.48</v>
      </c>
      <c r="S53" s="216">
        <v>4.26</v>
      </c>
      <c r="T53" s="216">
        <v>0</v>
      </c>
      <c r="U53" s="216">
        <v>3.14</v>
      </c>
      <c r="V53" s="216">
        <v>0.24</v>
      </c>
      <c r="W53" s="216">
        <v>0.47</v>
      </c>
      <c r="X53" s="216">
        <v>1.68</v>
      </c>
      <c r="Y53" s="216">
        <v>0</v>
      </c>
      <c r="Z53" s="216">
        <v>1.44</v>
      </c>
      <c r="AA53" s="216">
        <v>0.9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32.64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8.6999999999999993</v>
      </c>
      <c r="E54" s="216">
        <v>0</v>
      </c>
      <c r="F54" s="216">
        <v>0</v>
      </c>
      <c r="G54" s="216">
        <v>18.989999999999998</v>
      </c>
      <c r="H54" s="216">
        <v>0</v>
      </c>
      <c r="I54" s="216">
        <v>11.44</v>
      </c>
      <c r="J54" s="216">
        <v>11.44</v>
      </c>
      <c r="K54" s="216">
        <v>4.47</v>
      </c>
      <c r="L54" s="216">
        <v>270.35000000000002</v>
      </c>
      <c r="M54" s="216">
        <v>1.05</v>
      </c>
      <c r="N54" s="216">
        <v>1.34</v>
      </c>
      <c r="O54" s="216">
        <v>0</v>
      </c>
      <c r="P54" s="216">
        <v>1.51</v>
      </c>
      <c r="Q54" s="216">
        <v>3.55</v>
      </c>
      <c r="R54" s="216">
        <v>0.48</v>
      </c>
      <c r="S54" s="216">
        <v>4.26</v>
      </c>
      <c r="T54" s="216">
        <v>0</v>
      </c>
      <c r="U54" s="216">
        <v>3.14</v>
      </c>
      <c r="V54" s="216">
        <v>0.24</v>
      </c>
      <c r="W54" s="216">
        <v>0.47</v>
      </c>
      <c r="X54" s="216">
        <v>1.68</v>
      </c>
      <c r="Y54" s="216">
        <v>0</v>
      </c>
      <c r="Z54" s="216">
        <v>1.44</v>
      </c>
      <c r="AA54" s="216">
        <v>0.9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32.64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8.6999999999999993</v>
      </c>
      <c r="E55" s="216">
        <v>0</v>
      </c>
      <c r="F55" s="216">
        <v>0</v>
      </c>
      <c r="G55" s="216">
        <v>18.989999999999998</v>
      </c>
      <c r="H55" s="216">
        <v>0</v>
      </c>
      <c r="I55" s="216">
        <v>11.44</v>
      </c>
      <c r="J55" s="216">
        <v>11.44</v>
      </c>
      <c r="K55" s="216">
        <v>4.47</v>
      </c>
      <c r="L55" s="216">
        <v>270.35000000000002</v>
      </c>
      <c r="M55" s="216">
        <v>1.05</v>
      </c>
      <c r="N55" s="216">
        <v>1.34</v>
      </c>
      <c r="O55" s="216">
        <v>0</v>
      </c>
      <c r="P55" s="216">
        <v>1.52</v>
      </c>
      <c r="Q55" s="216">
        <v>3.55</v>
      </c>
      <c r="R55" s="216">
        <v>13.01</v>
      </c>
      <c r="S55" s="216">
        <v>4.26</v>
      </c>
      <c r="T55" s="216">
        <v>0</v>
      </c>
      <c r="U55" s="216">
        <v>3.14</v>
      </c>
      <c r="V55" s="216">
        <v>6.25</v>
      </c>
      <c r="W55" s="216">
        <v>8.0399999999999991</v>
      </c>
      <c r="X55" s="216">
        <v>1.68</v>
      </c>
      <c r="Y55" s="216">
        <v>0</v>
      </c>
      <c r="Z55" s="216">
        <v>1.44</v>
      </c>
      <c r="AA55" s="216">
        <v>15.54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32.4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8.6999999999999993</v>
      </c>
      <c r="E56" s="216">
        <v>0</v>
      </c>
      <c r="F56" s="216">
        <v>0</v>
      </c>
      <c r="G56" s="216">
        <v>18.989999999999998</v>
      </c>
      <c r="H56" s="216">
        <v>0</v>
      </c>
      <c r="I56" s="216">
        <v>11.44</v>
      </c>
      <c r="J56" s="216">
        <v>11.44</v>
      </c>
      <c r="K56" s="216">
        <v>4.47</v>
      </c>
      <c r="L56" s="216">
        <v>270.35000000000002</v>
      </c>
      <c r="M56" s="216">
        <v>1.05</v>
      </c>
      <c r="N56" s="216">
        <v>1.34</v>
      </c>
      <c r="O56" s="216">
        <v>0</v>
      </c>
      <c r="P56" s="216">
        <v>1.52</v>
      </c>
      <c r="Q56" s="216">
        <v>3.55</v>
      </c>
      <c r="R56" s="216">
        <v>13.01</v>
      </c>
      <c r="S56" s="216">
        <v>4.26</v>
      </c>
      <c r="T56" s="216">
        <v>0</v>
      </c>
      <c r="U56" s="216">
        <v>3.14</v>
      </c>
      <c r="V56" s="216">
        <v>6.36</v>
      </c>
      <c r="W56" s="216">
        <v>12.39</v>
      </c>
      <c r="X56" s="216">
        <v>1.68</v>
      </c>
      <c r="Y56" s="216">
        <v>0</v>
      </c>
      <c r="Z56" s="216">
        <v>1.44</v>
      </c>
      <c r="AA56" s="216">
        <v>15.54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32.4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8.6999999999999993</v>
      </c>
      <c r="E57" s="216">
        <v>0</v>
      </c>
      <c r="F57" s="216">
        <v>0</v>
      </c>
      <c r="G57" s="216">
        <v>18.989999999999998</v>
      </c>
      <c r="H57" s="216">
        <v>0</v>
      </c>
      <c r="I57" s="216">
        <v>11.44</v>
      </c>
      <c r="J57" s="216">
        <v>11.44</v>
      </c>
      <c r="K57" s="216">
        <v>4.47</v>
      </c>
      <c r="L57" s="216">
        <v>270.35000000000002</v>
      </c>
      <c r="M57" s="216">
        <v>1.05</v>
      </c>
      <c r="N57" s="216">
        <v>1.34</v>
      </c>
      <c r="O57" s="216">
        <v>0</v>
      </c>
      <c r="P57" s="216">
        <v>1.52</v>
      </c>
      <c r="Q57" s="216">
        <v>3.55</v>
      </c>
      <c r="R57" s="216">
        <v>13.01</v>
      </c>
      <c r="S57" s="216">
        <v>4.26</v>
      </c>
      <c r="T57" s="216">
        <v>0</v>
      </c>
      <c r="U57" s="216">
        <v>3.14</v>
      </c>
      <c r="V57" s="216">
        <v>0.24</v>
      </c>
      <c r="W57" s="216">
        <v>12.39</v>
      </c>
      <c r="X57" s="216">
        <v>1.68</v>
      </c>
      <c r="Y57" s="216">
        <v>0</v>
      </c>
      <c r="Z57" s="216">
        <v>1.44</v>
      </c>
      <c r="AA57" s="216">
        <v>15.54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32.4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8.6999999999999993</v>
      </c>
      <c r="E58" s="216">
        <v>0</v>
      </c>
      <c r="F58" s="216">
        <v>0</v>
      </c>
      <c r="G58" s="216">
        <v>18.989999999999998</v>
      </c>
      <c r="H58" s="216">
        <v>0</v>
      </c>
      <c r="I58" s="216">
        <v>11.44</v>
      </c>
      <c r="J58" s="216">
        <v>11.44</v>
      </c>
      <c r="K58" s="216">
        <v>4.47</v>
      </c>
      <c r="L58" s="216">
        <v>270.35000000000002</v>
      </c>
      <c r="M58" s="216">
        <v>1.05</v>
      </c>
      <c r="N58" s="216">
        <v>1.34</v>
      </c>
      <c r="O58" s="216">
        <v>0</v>
      </c>
      <c r="P58" s="216">
        <v>1.52</v>
      </c>
      <c r="Q58" s="216">
        <v>3.55</v>
      </c>
      <c r="R58" s="216">
        <v>0.48</v>
      </c>
      <c r="S58" s="216">
        <v>4.26</v>
      </c>
      <c r="T58" s="216">
        <v>0</v>
      </c>
      <c r="U58" s="216">
        <v>3.14</v>
      </c>
      <c r="V58" s="216">
        <v>0.24</v>
      </c>
      <c r="W58" s="216">
        <v>2.0699999999999998</v>
      </c>
      <c r="X58" s="216">
        <v>1.68</v>
      </c>
      <c r="Y58" s="216">
        <v>0</v>
      </c>
      <c r="Z58" s="216">
        <v>1.44</v>
      </c>
      <c r="AA58" s="216">
        <v>0.9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32.17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8.6999999999999993</v>
      </c>
      <c r="E59" s="216">
        <v>0</v>
      </c>
      <c r="F59" s="216">
        <v>0</v>
      </c>
      <c r="G59" s="216">
        <v>18.989999999999998</v>
      </c>
      <c r="H59" s="216">
        <v>0</v>
      </c>
      <c r="I59" s="216">
        <v>11.44</v>
      </c>
      <c r="J59" s="216">
        <v>11.44</v>
      </c>
      <c r="K59" s="216">
        <v>4.47</v>
      </c>
      <c r="L59" s="216">
        <v>241.47</v>
      </c>
      <c r="M59" s="216">
        <v>1.05</v>
      </c>
      <c r="N59" s="216">
        <v>1.34</v>
      </c>
      <c r="O59" s="216">
        <v>0</v>
      </c>
      <c r="P59" s="216">
        <v>1.52</v>
      </c>
      <c r="Q59" s="216">
        <v>4.62</v>
      </c>
      <c r="R59" s="216">
        <v>0.48</v>
      </c>
      <c r="S59" s="216">
        <v>6.07</v>
      </c>
      <c r="T59" s="216">
        <v>0</v>
      </c>
      <c r="U59" s="216">
        <v>3.14</v>
      </c>
      <c r="V59" s="216">
        <v>0.24</v>
      </c>
      <c r="W59" s="216">
        <v>0.28999999999999998</v>
      </c>
      <c r="X59" s="216">
        <v>1.68</v>
      </c>
      <c r="Y59" s="216">
        <v>0</v>
      </c>
      <c r="Z59" s="216">
        <v>1.44</v>
      </c>
      <c r="AA59" s="216">
        <v>0.9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32.4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8.6999999999999993</v>
      </c>
      <c r="E60" s="216">
        <v>0</v>
      </c>
      <c r="F60" s="216">
        <v>0</v>
      </c>
      <c r="G60" s="216">
        <v>18.989999999999998</v>
      </c>
      <c r="H60" s="216">
        <v>0</v>
      </c>
      <c r="I60" s="216">
        <v>11.44</v>
      </c>
      <c r="J60" s="216">
        <v>11.44</v>
      </c>
      <c r="K60" s="216">
        <v>4.47</v>
      </c>
      <c r="L60" s="216">
        <v>216.7</v>
      </c>
      <c r="M60" s="216">
        <v>1.05</v>
      </c>
      <c r="N60" s="216">
        <v>1.34</v>
      </c>
      <c r="O60" s="216">
        <v>0</v>
      </c>
      <c r="P60" s="216">
        <v>1.52</v>
      </c>
      <c r="Q60" s="216">
        <v>4.62</v>
      </c>
      <c r="R60" s="216">
        <v>0.48</v>
      </c>
      <c r="S60" s="216">
        <v>6.07</v>
      </c>
      <c r="T60" s="216">
        <v>0</v>
      </c>
      <c r="U60" s="216">
        <v>3.14</v>
      </c>
      <c r="V60" s="216">
        <v>0.24</v>
      </c>
      <c r="W60" s="216">
        <v>0.28999999999999998</v>
      </c>
      <c r="X60" s="216">
        <v>1.68</v>
      </c>
      <c r="Y60" s="216">
        <v>0</v>
      </c>
      <c r="Z60" s="216">
        <v>3.73</v>
      </c>
      <c r="AA60" s="216">
        <v>0.9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32.85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8.6999999999999993</v>
      </c>
      <c r="E61" s="216">
        <v>0</v>
      </c>
      <c r="F61" s="216">
        <v>0</v>
      </c>
      <c r="G61" s="216">
        <v>18.989999999999998</v>
      </c>
      <c r="H61" s="216">
        <v>0</v>
      </c>
      <c r="I61" s="216">
        <v>11.44</v>
      </c>
      <c r="J61" s="216">
        <v>11.44</v>
      </c>
      <c r="K61" s="216">
        <v>4.46</v>
      </c>
      <c r="L61" s="216">
        <v>187.63</v>
      </c>
      <c r="M61" s="216">
        <v>1.05</v>
      </c>
      <c r="N61" s="216">
        <v>1.34</v>
      </c>
      <c r="O61" s="216">
        <v>0</v>
      </c>
      <c r="P61" s="216">
        <v>1.52</v>
      </c>
      <c r="Q61" s="216">
        <v>4.3</v>
      </c>
      <c r="R61" s="216">
        <v>0.48</v>
      </c>
      <c r="S61" s="216">
        <v>5.77</v>
      </c>
      <c r="T61" s="216">
        <v>0</v>
      </c>
      <c r="U61" s="216">
        <v>3.14</v>
      </c>
      <c r="V61" s="216">
        <v>0.24</v>
      </c>
      <c r="W61" s="216">
        <v>0.28999999999999998</v>
      </c>
      <c r="X61" s="216">
        <v>1.68</v>
      </c>
      <c r="Y61" s="216">
        <v>0</v>
      </c>
      <c r="Z61" s="216">
        <v>1.44</v>
      </c>
      <c r="AA61" s="216">
        <v>0.9</v>
      </c>
      <c r="AB61" s="216">
        <v>0</v>
      </c>
      <c r="AC61" s="216">
        <v>4.16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32.85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8.6999999999999993</v>
      </c>
      <c r="E62" s="216">
        <v>0</v>
      </c>
      <c r="F62" s="216">
        <v>0</v>
      </c>
      <c r="G62" s="216">
        <v>18.989999999999998</v>
      </c>
      <c r="H62" s="216">
        <v>0</v>
      </c>
      <c r="I62" s="216">
        <v>11.44</v>
      </c>
      <c r="J62" s="216">
        <v>11.44</v>
      </c>
      <c r="K62" s="216">
        <v>4.46</v>
      </c>
      <c r="L62" s="216">
        <v>159.27000000000001</v>
      </c>
      <c r="M62" s="216">
        <v>1.05</v>
      </c>
      <c r="N62" s="216">
        <v>1.34</v>
      </c>
      <c r="O62" s="216">
        <v>0</v>
      </c>
      <c r="P62" s="216">
        <v>1.52</v>
      </c>
      <c r="Q62" s="216">
        <v>4.3</v>
      </c>
      <c r="R62" s="216">
        <v>0.48</v>
      </c>
      <c r="S62" s="216">
        <v>5.77</v>
      </c>
      <c r="T62" s="216">
        <v>0</v>
      </c>
      <c r="U62" s="216">
        <v>3.14</v>
      </c>
      <c r="V62" s="216">
        <v>0.24</v>
      </c>
      <c r="W62" s="216">
        <v>0.18</v>
      </c>
      <c r="X62" s="216">
        <v>1.68</v>
      </c>
      <c r="Y62" s="216">
        <v>0</v>
      </c>
      <c r="Z62" s="216">
        <v>1.44</v>
      </c>
      <c r="AA62" s="216">
        <v>0.9</v>
      </c>
      <c r="AB62" s="216">
        <v>0</v>
      </c>
      <c r="AC62" s="216">
        <v>4.16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32.4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8.6999999999999993</v>
      </c>
      <c r="E63" s="216">
        <v>0</v>
      </c>
      <c r="F63" s="216">
        <v>0</v>
      </c>
      <c r="G63" s="216">
        <v>18.989999999999998</v>
      </c>
      <c r="H63" s="216">
        <v>0</v>
      </c>
      <c r="I63" s="216">
        <v>11.44</v>
      </c>
      <c r="J63" s="216">
        <v>11.44</v>
      </c>
      <c r="K63" s="216">
        <v>9.4</v>
      </c>
      <c r="L63" s="216">
        <v>135.6</v>
      </c>
      <c r="M63" s="216">
        <v>1.05</v>
      </c>
      <c r="N63" s="216">
        <v>1.34</v>
      </c>
      <c r="O63" s="216">
        <v>0</v>
      </c>
      <c r="P63" s="216">
        <v>1.52</v>
      </c>
      <c r="Q63" s="216">
        <v>4.3899999999999997</v>
      </c>
      <c r="R63" s="216">
        <v>0.48</v>
      </c>
      <c r="S63" s="216">
        <v>6.79</v>
      </c>
      <c r="T63" s="216">
        <v>0</v>
      </c>
      <c r="U63" s="216">
        <v>3.14</v>
      </c>
      <c r="V63" s="216">
        <v>0.24</v>
      </c>
      <c r="W63" s="216">
        <v>0.18</v>
      </c>
      <c r="X63" s="216">
        <v>1.68</v>
      </c>
      <c r="Y63" s="216">
        <v>0</v>
      </c>
      <c r="Z63" s="216">
        <v>1.44</v>
      </c>
      <c r="AA63" s="216">
        <v>0.9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32.4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8.6999999999999993</v>
      </c>
      <c r="E64" s="216">
        <v>0</v>
      </c>
      <c r="F64" s="216">
        <v>0</v>
      </c>
      <c r="G64" s="216">
        <v>18.989999999999998</v>
      </c>
      <c r="H64" s="216">
        <v>0</v>
      </c>
      <c r="I64" s="216">
        <v>11.44</v>
      </c>
      <c r="J64" s="216">
        <v>11.44</v>
      </c>
      <c r="K64" s="216">
        <v>9.4</v>
      </c>
      <c r="L64" s="216">
        <v>119.02</v>
      </c>
      <c r="M64" s="216">
        <v>1.05</v>
      </c>
      <c r="N64" s="216">
        <v>1.34</v>
      </c>
      <c r="O64" s="216">
        <v>0</v>
      </c>
      <c r="P64" s="216">
        <v>1.52</v>
      </c>
      <c r="Q64" s="216">
        <v>4.3899999999999997</v>
      </c>
      <c r="R64" s="216">
        <v>0.48</v>
      </c>
      <c r="S64" s="216">
        <v>6.79</v>
      </c>
      <c r="T64" s="216">
        <v>0</v>
      </c>
      <c r="U64" s="216">
        <v>3.14</v>
      </c>
      <c r="V64" s="216">
        <v>0.24</v>
      </c>
      <c r="W64" s="216">
        <v>0.18</v>
      </c>
      <c r="X64" s="216">
        <v>1.68</v>
      </c>
      <c r="Y64" s="216">
        <v>0</v>
      </c>
      <c r="Z64" s="216">
        <v>1.44</v>
      </c>
      <c r="AA64" s="216">
        <v>0.9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32.4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8.6999999999999993</v>
      </c>
      <c r="E65" s="216">
        <v>0</v>
      </c>
      <c r="F65" s="216">
        <v>0</v>
      </c>
      <c r="G65" s="216">
        <v>18.989999999999998</v>
      </c>
      <c r="H65" s="216">
        <v>0</v>
      </c>
      <c r="I65" s="216">
        <v>11.44</v>
      </c>
      <c r="J65" s="216">
        <v>11.44</v>
      </c>
      <c r="K65" s="216">
        <v>9.4</v>
      </c>
      <c r="L65" s="216">
        <v>105.15</v>
      </c>
      <c r="M65" s="216">
        <v>1.05</v>
      </c>
      <c r="N65" s="216">
        <v>1.34</v>
      </c>
      <c r="O65" s="216">
        <v>0</v>
      </c>
      <c r="P65" s="216">
        <v>1.74</v>
      </c>
      <c r="Q65" s="216">
        <v>6.7</v>
      </c>
      <c r="R65" s="216">
        <v>0.48</v>
      </c>
      <c r="S65" s="216">
        <v>8.09</v>
      </c>
      <c r="T65" s="216">
        <v>0</v>
      </c>
      <c r="U65" s="216">
        <v>3.14</v>
      </c>
      <c r="V65" s="216">
        <v>0.24</v>
      </c>
      <c r="W65" s="216">
        <v>0.18</v>
      </c>
      <c r="X65" s="216">
        <v>1.68</v>
      </c>
      <c r="Y65" s="216">
        <v>0</v>
      </c>
      <c r="Z65" s="216">
        <v>1.44</v>
      </c>
      <c r="AA65" s="216">
        <v>0.9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32.4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8.6999999999999993</v>
      </c>
      <c r="E66" s="216">
        <v>0</v>
      </c>
      <c r="F66" s="216">
        <v>0</v>
      </c>
      <c r="G66" s="216">
        <v>18.989999999999998</v>
      </c>
      <c r="H66" s="216">
        <v>0</v>
      </c>
      <c r="I66" s="216">
        <v>11.44</v>
      </c>
      <c r="J66" s="216">
        <v>11.44</v>
      </c>
      <c r="K66" s="216">
        <v>9.4</v>
      </c>
      <c r="L66" s="216">
        <v>97.65</v>
      </c>
      <c r="M66" s="216">
        <v>1.05</v>
      </c>
      <c r="N66" s="216">
        <v>1.34</v>
      </c>
      <c r="O66" s="216">
        <v>0</v>
      </c>
      <c r="P66" s="216">
        <v>1.74</v>
      </c>
      <c r="Q66" s="216">
        <v>6.7</v>
      </c>
      <c r="R66" s="216">
        <v>0.48</v>
      </c>
      <c r="S66" s="216">
        <v>8.09</v>
      </c>
      <c r="T66" s="216">
        <v>0</v>
      </c>
      <c r="U66" s="216">
        <v>3.14</v>
      </c>
      <c r="V66" s="216">
        <v>0.24</v>
      </c>
      <c r="W66" s="216">
        <v>0.18</v>
      </c>
      <c r="X66" s="216">
        <v>1.68</v>
      </c>
      <c r="Y66" s="216">
        <v>0</v>
      </c>
      <c r="Z66" s="216">
        <v>1.44</v>
      </c>
      <c r="AA66" s="216">
        <v>0.9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32.4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8.6999999999999993</v>
      </c>
      <c r="E67" s="216">
        <v>0</v>
      </c>
      <c r="F67" s="216">
        <v>0</v>
      </c>
      <c r="G67" s="216">
        <v>18.989999999999998</v>
      </c>
      <c r="H67" s="216">
        <v>0</v>
      </c>
      <c r="I67" s="216">
        <v>11.44</v>
      </c>
      <c r="J67" s="216">
        <v>11.44</v>
      </c>
      <c r="K67" s="216">
        <v>9.4</v>
      </c>
      <c r="L67" s="216">
        <v>95.38</v>
      </c>
      <c r="M67" s="216">
        <v>1.05</v>
      </c>
      <c r="N67" s="216">
        <v>1.34</v>
      </c>
      <c r="O67" s="216">
        <v>0</v>
      </c>
      <c r="P67" s="216">
        <v>1.74</v>
      </c>
      <c r="Q67" s="216">
        <v>6.7</v>
      </c>
      <c r="R67" s="216">
        <v>0.48</v>
      </c>
      <c r="S67" s="216">
        <v>8.09</v>
      </c>
      <c r="T67" s="216">
        <v>0</v>
      </c>
      <c r="U67" s="216">
        <v>3.14</v>
      </c>
      <c r="V67" s="216">
        <v>0.24</v>
      </c>
      <c r="W67" s="216">
        <v>0.18</v>
      </c>
      <c r="X67" s="216">
        <v>1.68</v>
      </c>
      <c r="Y67" s="216">
        <v>0</v>
      </c>
      <c r="Z67" s="216">
        <v>1.44</v>
      </c>
      <c r="AA67" s="216">
        <v>0.9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32.4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8.6999999999999993</v>
      </c>
      <c r="E68" s="216">
        <v>0</v>
      </c>
      <c r="F68" s="216">
        <v>0</v>
      </c>
      <c r="G68" s="216">
        <v>18.989999999999998</v>
      </c>
      <c r="H68" s="216">
        <v>0</v>
      </c>
      <c r="I68" s="216">
        <v>11.44</v>
      </c>
      <c r="J68" s="216">
        <v>11.44</v>
      </c>
      <c r="K68" s="216">
        <v>9.4</v>
      </c>
      <c r="L68" s="216">
        <v>91.59</v>
      </c>
      <c r="M68" s="216">
        <v>1.05</v>
      </c>
      <c r="N68" s="216">
        <v>1.34</v>
      </c>
      <c r="O68" s="216">
        <v>0</v>
      </c>
      <c r="P68" s="216">
        <v>1.74</v>
      </c>
      <c r="Q68" s="216">
        <v>6.7</v>
      </c>
      <c r="R68" s="216">
        <v>0.48</v>
      </c>
      <c r="S68" s="216">
        <v>8.09</v>
      </c>
      <c r="T68" s="216">
        <v>0</v>
      </c>
      <c r="U68" s="216">
        <v>3.14</v>
      </c>
      <c r="V68" s="216">
        <v>0.24</v>
      </c>
      <c r="W68" s="216">
        <v>0.18</v>
      </c>
      <c r="X68" s="216">
        <v>1.68</v>
      </c>
      <c r="Y68" s="216">
        <v>0</v>
      </c>
      <c r="Z68" s="216">
        <v>1.44</v>
      </c>
      <c r="AA68" s="216">
        <v>0.9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32.4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8.6999999999999993</v>
      </c>
      <c r="E69" s="216">
        <v>0</v>
      </c>
      <c r="F69" s="216">
        <v>0</v>
      </c>
      <c r="G69" s="216">
        <v>18.989999999999998</v>
      </c>
      <c r="H69" s="216">
        <v>0</v>
      </c>
      <c r="I69" s="216">
        <v>11.44</v>
      </c>
      <c r="J69" s="216">
        <v>11.44</v>
      </c>
      <c r="K69" s="216">
        <v>9.4</v>
      </c>
      <c r="L69" s="216">
        <v>88.75</v>
      </c>
      <c r="M69" s="216">
        <v>1.05</v>
      </c>
      <c r="N69" s="216">
        <v>1.34</v>
      </c>
      <c r="O69" s="216">
        <v>0</v>
      </c>
      <c r="P69" s="216">
        <v>1.74</v>
      </c>
      <c r="Q69" s="216">
        <v>4.8600000000000003</v>
      </c>
      <c r="R69" s="216">
        <v>0.48</v>
      </c>
      <c r="S69" s="216">
        <v>8.09</v>
      </c>
      <c r="T69" s="216">
        <v>0</v>
      </c>
      <c r="U69" s="216">
        <v>3.14</v>
      </c>
      <c r="V69" s="216">
        <v>0.24</v>
      </c>
      <c r="W69" s="216">
        <v>0.33</v>
      </c>
      <c r="X69" s="216">
        <v>1.68</v>
      </c>
      <c r="Y69" s="216">
        <v>0</v>
      </c>
      <c r="Z69" s="216">
        <v>1.44</v>
      </c>
      <c r="AA69" s="216">
        <v>0.9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32.4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8.6999999999999993</v>
      </c>
      <c r="E70" s="216">
        <v>0</v>
      </c>
      <c r="F70" s="216">
        <v>0</v>
      </c>
      <c r="G70" s="216">
        <v>18.989999999999998</v>
      </c>
      <c r="H70" s="216">
        <v>0</v>
      </c>
      <c r="I70" s="216">
        <v>11.44</v>
      </c>
      <c r="J70" s="216">
        <v>11.44</v>
      </c>
      <c r="K70" s="216">
        <v>9.4</v>
      </c>
      <c r="L70" s="216">
        <v>87.54</v>
      </c>
      <c r="M70" s="216">
        <v>1.05</v>
      </c>
      <c r="N70" s="216">
        <v>1.34</v>
      </c>
      <c r="O70" s="216">
        <v>0</v>
      </c>
      <c r="P70" s="216">
        <v>1.74</v>
      </c>
      <c r="Q70" s="216">
        <v>2.46</v>
      </c>
      <c r="R70" s="216">
        <v>0.48</v>
      </c>
      <c r="S70" s="216">
        <v>8.09</v>
      </c>
      <c r="T70" s="216">
        <v>0</v>
      </c>
      <c r="U70" s="216">
        <v>3.14</v>
      </c>
      <c r="V70" s="216">
        <v>0.24</v>
      </c>
      <c r="W70" s="216">
        <v>0.33</v>
      </c>
      <c r="X70" s="216">
        <v>1.68</v>
      </c>
      <c r="Y70" s="216">
        <v>0</v>
      </c>
      <c r="Z70" s="216">
        <v>1.44</v>
      </c>
      <c r="AA70" s="216">
        <v>0.9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32.4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8.6999999999999993</v>
      </c>
      <c r="E71" s="216">
        <v>0</v>
      </c>
      <c r="F71" s="216">
        <v>0</v>
      </c>
      <c r="G71" s="216">
        <v>18.989999999999998</v>
      </c>
      <c r="H71" s="216">
        <v>0</v>
      </c>
      <c r="I71" s="216">
        <v>11.27</v>
      </c>
      <c r="J71" s="216">
        <v>12.95</v>
      </c>
      <c r="K71" s="216">
        <v>9.4</v>
      </c>
      <c r="L71" s="216">
        <v>98.46</v>
      </c>
      <c r="M71" s="216">
        <v>1.05</v>
      </c>
      <c r="N71" s="216">
        <v>1.34</v>
      </c>
      <c r="O71" s="216">
        <v>0</v>
      </c>
      <c r="P71" s="216">
        <v>1.74</v>
      </c>
      <c r="Q71" s="216">
        <v>2.46</v>
      </c>
      <c r="R71" s="216">
        <v>0.48</v>
      </c>
      <c r="S71" s="216">
        <v>8.09</v>
      </c>
      <c r="T71" s="216">
        <v>0</v>
      </c>
      <c r="U71" s="216">
        <v>3.14</v>
      </c>
      <c r="V71" s="216">
        <v>0.24</v>
      </c>
      <c r="W71" s="216">
        <v>0.33</v>
      </c>
      <c r="X71" s="216">
        <v>1.68</v>
      </c>
      <c r="Y71" s="216">
        <v>0</v>
      </c>
      <c r="Z71" s="216">
        <v>1.44</v>
      </c>
      <c r="AA71" s="216">
        <v>0.9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32.4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8.6999999999999993</v>
      </c>
      <c r="E72" s="216">
        <v>0</v>
      </c>
      <c r="F72" s="216">
        <v>0</v>
      </c>
      <c r="G72" s="216">
        <v>18.989999999999998</v>
      </c>
      <c r="H72" s="216">
        <v>0</v>
      </c>
      <c r="I72" s="216">
        <v>11.27</v>
      </c>
      <c r="J72" s="216">
        <v>12.95</v>
      </c>
      <c r="K72" s="216">
        <v>9.4</v>
      </c>
      <c r="L72" s="216">
        <v>104.21</v>
      </c>
      <c r="M72" s="216">
        <v>1.05</v>
      </c>
      <c r="N72" s="216">
        <v>1.34</v>
      </c>
      <c r="O72" s="216">
        <v>0</v>
      </c>
      <c r="P72" s="216">
        <v>1.74</v>
      </c>
      <c r="Q72" s="216">
        <v>2.46</v>
      </c>
      <c r="R72" s="216">
        <v>0.48</v>
      </c>
      <c r="S72" s="216">
        <v>8.09</v>
      </c>
      <c r="T72" s="216">
        <v>0</v>
      </c>
      <c r="U72" s="216">
        <v>3.14</v>
      </c>
      <c r="V72" s="216">
        <v>0.24</v>
      </c>
      <c r="W72" s="216">
        <v>0.33</v>
      </c>
      <c r="X72" s="216">
        <v>1.68</v>
      </c>
      <c r="Y72" s="216">
        <v>0</v>
      </c>
      <c r="Z72" s="216">
        <v>1.44</v>
      </c>
      <c r="AA72" s="216">
        <v>0.9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32.4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8.6999999999999993</v>
      </c>
      <c r="E73" s="216">
        <v>0</v>
      </c>
      <c r="F73" s="216">
        <v>0</v>
      </c>
      <c r="G73" s="216">
        <v>18.989999999999998</v>
      </c>
      <c r="H73" s="216">
        <v>0</v>
      </c>
      <c r="I73" s="216">
        <v>9.25</v>
      </c>
      <c r="J73" s="216">
        <v>14.97</v>
      </c>
      <c r="K73" s="216">
        <v>9.4</v>
      </c>
      <c r="L73" s="216">
        <v>115.8</v>
      </c>
      <c r="M73" s="216">
        <v>1.05</v>
      </c>
      <c r="N73" s="216">
        <v>1.34</v>
      </c>
      <c r="O73" s="216">
        <v>0</v>
      </c>
      <c r="P73" s="216">
        <v>1.48</v>
      </c>
      <c r="Q73" s="216">
        <v>2.46</v>
      </c>
      <c r="R73" s="216">
        <v>0.48</v>
      </c>
      <c r="S73" s="216">
        <v>8.09</v>
      </c>
      <c r="T73" s="216">
        <v>0</v>
      </c>
      <c r="U73" s="216">
        <v>3.14</v>
      </c>
      <c r="V73" s="216">
        <v>0.24</v>
      </c>
      <c r="W73" s="216">
        <v>0.33</v>
      </c>
      <c r="X73" s="216">
        <v>1.68</v>
      </c>
      <c r="Y73" s="216">
        <v>0</v>
      </c>
      <c r="Z73" s="216">
        <v>1.44</v>
      </c>
      <c r="AA73" s="216">
        <v>0.9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32.4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8.6999999999999993</v>
      </c>
      <c r="E74" s="216">
        <v>0</v>
      </c>
      <c r="F74" s="216">
        <v>0</v>
      </c>
      <c r="G74" s="216">
        <v>18.989999999999998</v>
      </c>
      <c r="H74" s="216">
        <v>0</v>
      </c>
      <c r="I74" s="216">
        <v>9.25</v>
      </c>
      <c r="J74" s="216">
        <v>14.97</v>
      </c>
      <c r="K74" s="216">
        <v>9.4</v>
      </c>
      <c r="L74" s="216">
        <v>144.24</v>
      </c>
      <c r="M74" s="216">
        <v>1.05</v>
      </c>
      <c r="N74" s="216">
        <v>1.34</v>
      </c>
      <c r="O74" s="216">
        <v>0</v>
      </c>
      <c r="P74" s="216">
        <v>1.74</v>
      </c>
      <c r="Q74" s="216">
        <v>2.46</v>
      </c>
      <c r="R74" s="216">
        <v>0.48</v>
      </c>
      <c r="S74" s="216">
        <v>8.09</v>
      </c>
      <c r="T74" s="216">
        <v>0</v>
      </c>
      <c r="U74" s="216">
        <v>3.14</v>
      </c>
      <c r="V74" s="216">
        <v>0.24</v>
      </c>
      <c r="W74" s="216">
        <v>0.33</v>
      </c>
      <c r="X74" s="216">
        <v>1.68</v>
      </c>
      <c r="Y74" s="216">
        <v>0</v>
      </c>
      <c r="Z74" s="216">
        <v>1.44</v>
      </c>
      <c r="AA74" s="216">
        <v>0.9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32.4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8.6999999999999993</v>
      </c>
      <c r="E75" s="216">
        <v>0</v>
      </c>
      <c r="F75" s="216">
        <v>0</v>
      </c>
      <c r="G75" s="216">
        <v>18.989999999999998</v>
      </c>
      <c r="H75" s="216">
        <v>0</v>
      </c>
      <c r="I75" s="216">
        <v>8.58</v>
      </c>
      <c r="J75" s="216">
        <v>15.64</v>
      </c>
      <c r="K75" s="216">
        <v>9.4</v>
      </c>
      <c r="L75" s="216">
        <v>144.4</v>
      </c>
      <c r="M75" s="216">
        <v>1.05</v>
      </c>
      <c r="N75" s="216">
        <v>1.34</v>
      </c>
      <c r="O75" s="216">
        <v>0</v>
      </c>
      <c r="P75" s="216">
        <v>2.36</v>
      </c>
      <c r="Q75" s="216">
        <v>2.46</v>
      </c>
      <c r="R75" s="216">
        <v>0.48</v>
      </c>
      <c r="S75" s="216">
        <v>8.09</v>
      </c>
      <c r="T75" s="216">
        <v>0</v>
      </c>
      <c r="U75" s="216">
        <v>3.14</v>
      </c>
      <c r="V75" s="216">
        <v>0.24</v>
      </c>
      <c r="W75" s="216">
        <v>0.33</v>
      </c>
      <c r="X75" s="216">
        <v>1.68</v>
      </c>
      <c r="Y75" s="216">
        <v>0</v>
      </c>
      <c r="Z75" s="216">
        <v>1.44</v>
      </c>
      <c r="AA75" s="216">
        <v>0.9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32.4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8.6999999999999993</v>
      </c>
      <c r="E76" s="216">
        <v>0</v>
      </c>
      <c r="F76" s="216">
        <v>0</v>
      </c>
      <c r="G76" s="216">
        <v>18.989999999999998</v>
      </c>
      <c r="H76" s="216">
        <v>0</v>
      </c>
      <c r="I76" s="216">
        <v>8.58</v>
      </c>
      <c r="J76" s="216">
        <v>15.64</v>
      </c>
      <c r="K76" s="216">
        <v>9.4</v>
      </c>
      <c r="L76" s="216">
        <v>179.01</v>
      </c>
      <c r="M76" s="216">
        <v>1.05</v>
      </c>
      <c r="N76" s="216">
        <v>1.34</v>
      </c>
      <c r="O76" s="216">
        <v>0</v>
      </c>
      <c r="P76" s="216">
        <v>1.43</v>
      </c>
      <c r="Q76" s="216">
        <v>2.46</v>
      </c>
      <c r="R76" s="216">
        <v>0.48</v>
      </c>
      <c r="S76" s="216">
        <v>8.09</v>
      </c>
      <c r="T76" s="216">
        <v>0</v>
      </c>
      <c r="U76" s="216">
        <v>3.14</v>
      </c>
      <c r="V76" s="216">
        <v>0.24</v>
      </c>
      <c r="W76" s="216">
        <v>0.33</v>
      </c>
      <c r="X76" s="216">
        <v>1.68</v>
      </c>
      <c r="Y76" s="216">
        <v>0</v>
      </c>
      <c r="Z76" s="216">
        <v>1.44</v>
      </c>
      <c r="AA76" s="216">
        <v>0.9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32.4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8.6999999999999993</v>
      </c>
      <c r="E77" s="216">
        <v>0</v>
      </c>
      <c r="F77" s="216">
        <v>0</v>
      </c>
      <c r="G77" s="216">
        <v>18.989999999999998</v>
      </c>
      <c r="H77" s="216">
        <v>0</v>
      </c>
      <c r="I77" s="216">
        <v>8.58</v>
      </c>
      <c r="J77" s="216">
        <v>15.64</v>
      </c>
      <c r="K77" s="216">
        <v>0.35</v>
      </c>
      <c r="L77" s="216">
        <v>80.180000000000007</v>
      </c>
      <c r="M77" s="216">
        <v>1.05</v>
      </c>
      <c r="N77" s="216">
        <v>1.34</v>
      </c>
      <c r="O77" s="216">
        <v>0</v>
      </c>
      <c r="P77" s="216">
        <v>1.43</v>
      </c>
      <c r="Q77" s="216">
        <v>0.73</v>
      </c>
      <c r="R77" s="216">
        <v>0.48</v>
      </c>
      <c r="S77" s="216">
        <v>0.3</v>
      </c>
      <c r="T77" s="216">
        <v>0</v>
      </c>
      <c r="U77" s="216">
        <v>3.14</v>
      </c>
      <c r="V77" s="216">
        <v>0.24</v>
      </c>
      <c r="W77" s="216">
        <v>0.33</v>
      </c>
      <c r="X77" s="216">
        <v>1.68</v>
      </c>
      <c r="Y77" s="216">
        <v>0</v>
      </c>
      <c r="Z77" s="216">
        <v>1.44</v>
      </c>
      <c r="AA77" s="216">
        <v>0.9</v>
      </c>
      <c r="AB77" s="216">
        <v>0</v>
      </c>
      <c r="AC77" s="216">
        <v>4.2699999999999996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8.6999999999999993</v>
      </c>
      <c r="E78" s="216">
        <v>0</v>
      </c>
      <c r="F78" s="216">
        <v>0</v>
      </c>
      <c r="G78" s="216">
        <v>18.989999999999998</v>
      </c>
      <c r="H78" s="216">
        <v>0</v>
      </c>
      <c r="I78" s="216">
        <v>0</v>
      </c>
      <c r="J78" s="216">
        <v>23.88</v>
      </c>
      <c r="K78" s="216">
        <v>0.35</v>
      </c>
      <c r="L78" s="216">
        <v>24.99</v>
      </c>
      <c r="M78" s="216">
        <v>1.05</v>
      </c>
      <c r="N78" s="216">
        <v>1.34</v>
      </c>
      <c r="O78" s="216">
        <v>0</v>
      </c>
      <c r="P78" s="216">
        <v>1.43</v>
      </c>
      <c r="Q78" s="216">
        <v>0.28999999999999998</v>
      </c>
      <c r="R78" s="216">
        <v>0.48</v>
      </c>
      <c r="S78" s="216">
        <v>0.3</v>
      </c>
      <c r="T78" s="216">
        <v>0</v>
      </c>
      <c r="U78" s="216">
        <v>3.14</v>
      </c>
      <c r="V78" s="216">
        <v>0.24</v>
      </c>
      <c r="W78" s="216">
        <v>0.33</v>
      </c>
      <c r="X78" s="216">
        <v>1.68</v>
      </c>
      <c r="Y78" s="216">
        <v>0</v>
      </c>
      <c r="Z78" s="216">
        <v>1.44</v>
      </c>
      <c r="AA78" s="216">
        <v>0.9</v>
      </c>
      <c r="AB78" s="216">
        <v>0</v>
      </c>
      <c r="AC78" s="216">
        <v>4.2699999999999996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8.6999999999999993</v>
      </c>
      <c r="E79" s="216">
        <v>0</v>
      </c>
      <c r="F79" s="216">
        <v>0</v>
      </c>
      <c r="G79" s="216">
        <v>18.989999999999998</v>
      </c>
      <c r="H79" s="216">
        <v>0</v>
      </c>
      <c r="I79" s="216">
        <v>0</v>
      </c>
      <c r="J79" s="216">
        <v>23.88</v>
      </c>
      <c r="K79" s="216">
        <v>0.35</v>
      </c>
      <c r="L79" s="216">
        <v>21.46</v>
      </c>
      <c r="M79" s="216">
        <v>1.05</v>
      </c>
      <c r="N79" s="216">
        <v>1.34</v>
      </c>
      <c r="O79" s="216">
        <v>0</v>
      </c>
      <c r="P79" s="216">
        <v>1.43</v>
      </c>
      <c r="Q79" s="216">
        <v>1.23</v>
      </c>
      <c r="R79" s="216">
        <v>0.48</v>
      </c>
      <c r="S79" s="216">
        <v>0.3</v>
      </c>
      <c r="T79" s="216">
        <v>0</v>
      </c>
      <c r="U79" s="216">
        <v>2.88</v>
      </c>
      <c r="V79" s="216">
        <v>0.24</v>
      </c>
      <c r="W79" s="216">
        <v>0.33</v>
      </c>
      <c r="X79" s="216">
        <v>1.68</v>
      </c>
      <c r="Y79" s="216">
        <v>0</v>
      </c>
      <c r="Z79" s="216">
        <v>1.44</v>
      </c>
      <c r="AA79" s="216">
        <v>0.9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8.6999999999999993</v>
      </c>
      <c r="E80" s="216">
        <v>0</v>
      </c>
      <c r="F80" s="216">
        <v>0</v>
      </c>
      <c r="G80" s="216">
        <v>18.989999999999998</v>
      </c>
      <c r="H80" s="216">
        <v>0</v>
      </c>
      <c r="I80" s="216">
        <v>0</v>
      </c>
      <c r="J80" s="216">
        <v>23.88</v>
      </c>
      <c r="K80" s="216">
        <v>0.35</v>
      </c>
      <c r="L80" s="216">
        <v>21.46</v>
      </c>
      <c r="M80" s="216">
        <v>1.05</v>
      </c>
      <c r="N80" s="216">
        <v>1.34</v>
      </c>
      <c r="O80" s="216">
        <v>0</v>
      </c>
      <c r="P80" s="216">
        <v>1.43</v>
      </c>
      <c r="Q80" s="216">
        <v>1.59</v>
      </c>
      <c r="R80" s="216">
        <v>0.48</v>
      </c>
      <c r="S80" s="216">
        <v>0.3</v>
      </c>
      <c r="T80" s="216">
        <v>0</v>
      </c>
      <c r="U80" s="216">
        <v>2.63</v>
      </c>
      <c r="V80" s="216">
        <v>0.24</v>
      </c>
      <c r="W80" s="216">
        <v>0.33</v>
      </c>
      <c r="X80" s="216">
        <v>1.68</v>
      </c>
      <c r="Y80" s="216">
        <v>0</v>
      </c>
      <c r="Z80" s="216">
        <v>1.44</v>
      </c>
      <c r="AA80" s="216">
        <v>0.9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8.6999999999999993</v>
      </c>
      <c r="E81" s="216">
        <v>0</v>
      </c>
      <c r="F81" s="216">
        <v>0</v>
      </c>
      <c r="G81" s="216">
        <v>18.989999999999998</v>
      </c>
      <c r="H81" s="216">
        <v>0</v>
      </c>
      <c r="I81" s="216">
        <v>0</v>
      </c>
      <c r="J81" s="216">
        <v>23.88</v>
      </c>
      <c r="K81" s="216">
        <v>0.35</v>
      </c>
      <c r="L81" s="216">
        <v>21.46</v>
      </c>
      <c r="M81" s="216">
        <v>1.05</v>
      </c>
      <c r="N81" s="216">
        <v>1.34</v>
      </c>
      <c r="O81" s="216">
        <v>0</v>
      </c>
      <c r="P81" s="216">
        <v>1.43</v>
      </c>
      <c r="Q81" s="216">
        <v>1.59</v>
      </c>
      <c r="R81" s="216">
        <v>0.48</v>
      </c>
      <c r="S81" s="216">
        <v>0.3</v>
      </c>
      <c r="T81" s="216">
        <v>0</v>
      </c>
      <c r="U81" s="216">
        <v>2.33</v>
      </c>
      <c r="V81" s="216">
        <v>0.24</v>
      </c>
      <c r="W81" s="216">
        <v>0.4</v>
      </c>
      <c r="X81" s="216">
        <v>1.68</v>
      </c>
      <c r="Y81" s="216">
        <v>0</v>
      </c>
      <c r="Z81" s="216">
        <v>1.44</v>
      </c>
      <c r="AA81" s="216">
        <v>0.9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8.6999999999999993</v>
      </c>
      <c r="E82" s="216">
        <v>0</v>
      </c>
      <c r="F82" s="216">
        <v>0</v>
      </c>
      <c r="G82" s="216">
        <v>18.989999999999998</v>
      </c>
      <c r="H82" s="216">
        <v>0</v>
      </c>
      <c r="I82" s="216">
        <v>0</v>
      </c>
      <c r="J82" s="216">
        <v>23.88</v>
      </c>
      <c r="K82" s="216">
        <v>0.35</v>
      </c>
      <c r="L82" s="216">
        <v>21.46</v>
      </c>
      <c r="M82" s="216">
        <v>1.05</v>
      </c>
      <c r="N82" s="216">
        <v>1.34</v>
      </c>
      <c r="O82" s="216">
        <v>0</v>
      </c>
      <c r="P82" s="216">
        <v>1.43</v>
      </c>
      <c r="Q82" s="216">
        <v>1.59</v>
      </c>
      <c r="R82" s="216">
        <v>0.48</v>
      </c>
      <c r="S82" s="216">
        <v>0.3</v>
      </c>
      <c r="T82" s="216">
        <v>0</v>
      </c>
      <c r="U82" s="216">
        <v>2.33</v>
      </c>
      <c r="V82" s="216">
        <v>0.24</v>
      </c>
      <c r="W82" s="216">
        <v>0.4</v>
      </c>
      <c r="X82" s="216">
        <v>1.68</v>
      </c>
      <c r="Y82" s="216">
        <v>0</v>
      </c>
      <c r="Z82" s="216">
        <v>1.44</v>
      </c>
      <c r="AA82" s="216">
        <v>0.9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0.33</v>
      </c>
      <c r="E83" s="216">
        <v>0</v>
      </c>
      <c r="F83" s="216">
        <v>0</v>
      </c>
      <c r="G83" s="216">
        <v>9.36</v>
      </c>
      <c r="H83" s="216">
        <v>0</v>
      </c>
      <c r="I83" s="216">
        <v>0</v>
      </c>
      <c r="J83" s="216">
        <v>9.44</v>
      </c>
      <c r="K83" s="216">
        <v>0.35</v>
      </c>
      <c r="L83" s="216">
        <v>21.46</v>
      </c>
      <c r="M83" s="216">
        <v>1.05</v>
      </c>
      <c r="N83" s="216">
        <v>1.34</v>
      </c>
      <c r="O83" s="216">
        <v>0</v>
      </c>
      <c r="P83" s="216">
        <v>1.43</v>
      </c>
      <c r="Q83" s="216">
        <v>0.25</v>
      </c>
      <c r="R83" s="216">
        <v>0.48</v>
      </c>
      <c r="S83" s="216">
        <v>0.3</v>
      </c>
      <c r="T83" s="216">
        <v>0</v>
      </c>
      <c r="U83" s="216">
        <v>2.33</v>
      </c>
      <c r="V83" s="216">
        <v>0.24</v>
      </c>
      <c r="W83" s="216">
        <v>0.4</v>
      </c>
      <c r="X83" s="216">
        <v>1.68</v>
      </c>
      <c r="Y83" s="216">
        <v>0</v>
      </c>
      <c r="Z83" s="216">
        <v>1.44</v>
      </c>
      <c r="AA83" s="216">
        <v>0.9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0.33</v>
      </c>
      <c r="E84" s="216">
        <v>0</v>
      </c>
      <c r="F84" s="216">
        <v>0</v>
      </c>
      <c r="G84" s="216">
        <v>9.36</v>
      </c>
      <c r="H84" s="216">
        <v>0</v>
      </c>
      <c r="I84" s="216">
        <v>0</v>
      </c>
      <c r="J84" s="216">
        <v>9.44</v>
      </c>
      <c r="K84" s="216">
        <v>0.35</v>
      </c>
      <c r="L84" s="216">
        <v>21.46</v>
      </c>
      <c r="M84" s="216">
        <v>1.05</v>
      </c>
      <c r="N84" s="216">
        <v>1.34</v>
      </c>
      <c r="O84" s="216">
        <v>0</v>
      </c>
      <c r="P84" s="216">
        <v>1.43</v>
      </c>
      <c r="Q84" s="216">
        <v>0.25</v>
      </c>
      <c r="R84" s="216">
        <v>0.48</v>
      </c>
      <c r="S84" s="216">
        <v>0.3</v>
      </c>
      <c r="T84" s="216">
        <v>0</v>
      </c>
      <c r="U84" s="216">
        <v>2.33</v>
      </c>
      <c r="V84" s="216">
        <v>0.24</v>
      </c>
      <c r="W84" s="216">
        <v>0.4</v>
      </c>
      <c r="X84" s="216">
        <v>1.68</v>
      </c>
      <c r="Y84" s="216">
        <v>0</v>
      </c>
      <c r="Z84" s="216">
        <v>1.44</v>
      </c>
      <c r="AA84" s="216">
        <v>0.9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0.33</v>
      </c>
      <c r="E85" s="216">
        <v>0</v>
      </c>
      <c r="F85" s="216">
        <v>0</v>
      </c>
      <c r="G85" s="216">
        <v>9.36</v>
      </c>
      <c r="H85" s="216">
        <v>0</v>
      </c>
      <c r="I85" s="216">
        <v>0</v>
      </c>
      <c r="J85" s="216">
        <v>10.79</v>
      </c>
      <c r="K85" s="216">
        <v>0.35</v>
      </c>
      <c r="L85" s="216">
        <v>18.22</v>
      </c>
      <c r="M85" s="216">
        <v>1.05</v>
      </c>
      <c r="N85" s="216">
        <v>1.34</v>
      </c>
      <c r="O85" s="216">
        <v>0</v>
      </c>
      <c r="P85" s="216">
        <v>1.43</v>
      </c>
      <c r="Q85" s="216">
        <v>0.25</v>
      </c>
      <c r="R85" s="216">
        <v>0.48</v>
      </c>
      <c r="S85" s="216">
        <v>0.3</v>
      </c>
      <c r="T85" s="216">
        <v>0</v>
      </c>
      <c r="U85" s="216">
        <v>2.33</v>
      </c>
      <c r="V85" s="216">
        <v>0.24</v>
      </c>
      <c r="W85" s="216">
        <v>0.4</v>
      </c>
      <c r="X85" s="216">
        <v>1.68</v>
      </c>
      <c r="Y85" s="216">
        <v>0</v>
      </c>
      <c r="Z85" s="216">
        <v>1.44</v>
      </c>
      <c r="AA85" s="216">
        <v>0.9</v>
      </c>
      <c r="AB85" s="216">
        <v>0</v>
      </c>
      <c r="AC85" s="216">
        <v>4.2699999999999996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0.33</v>
      </c>
      <c r="E86" s="216">
        <v>0</v>
      </c>
      <c r="F86" s="216">
        <v>0</v>
      </c>
      <c r="G86" s="216">
        <v>9.36</v>
      </c>
      <c r="H86" s="216">
        <v>0</v>
      </c>
      <c r="I86" s="216">
        <v>0</v>
      </c>
      <c r="J86" s="216">
        <v>10.79</v>
      </c>
      <c r="K86" s="216">
        <v>0.35</v>
      </c>
      <c r="L86" s="216">
        <v>18.22</v>
      </c>
      <c r="M86" s="216">
        <v>1.05</v>
      </c>
      <c r="N86" s="216">
        <v>1.34</v>
      </c>
      <c r="O86" s="216">
        <v>0</v>
      </c>
      <c r="P86" s="216">
        <v>1.43</v>
      </c>
      <c r="Q86" s="216">
        <v>0.25</v>
      </c>
      <c r="R86" s="216">
        <v>0.48</v>
      </c>
      <c r="S86" s="216">
        <v>0.3</v>
      </c>
      <c r="T86" s="216">
        <v>0</v>
      </c>
      <c r="U86" s="216">
        <v>2.33</v>
      </c>
      <c r="V86" s="216">
        <v>0.24</v>
      </c>
      <c r="W86" s="216">
        <v>0.4</v>
      </c>
      <c r="X86" s="216">
        <v>1.68</v>
      </c>
      <c r="Y86" s="216">
        <v>0</v>
      </c>
      <c r="Z86" s="216">
        <v>1.44</v>
      </c>
      <c r="AA86" s="216">
        <v>0.9</v>
      </c>
      <c r="AB86" s="216">
        <v>0</v>
      </c>
      <c r="AC86" s="216">
        <v>4.2699999999999996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0.33</v>
      </c>
      <c r="E87" s="216">
        <v>0</v>
      </c>
      <c r="F87" s="216">
        <v>0</v>
      </c>
      <c r="G87" s="216">
        <v>9.36</v>
      </c>
      <c r="H87" s="216">
        <v>0</v>
      </c>
      <c r="I87" s="216">
        <v>0</v>
      </c>
      <c r="J87" s="216">
        <v>10.79</v>
      </c>
      <c r="K87" s="216">
        <v>0.35</v>
      </c>
      <c r="L87" s="216">
        <v>18.22</v>
      </c>
      <c r="M87" s="216">
        <v>1.05</v>
      </c>
      <c r="N87" s="216">
        <v>1.34</v>
      </c>
      <c r="O87" s="216">
        <v>0</v>
      </c>
      <c r="P87" s="216">
        <v>1.66</v>
      </c>
      <c r="Q87" s="216">
        <v>0.22</v>
      </c>
      <c r="R87" s="216">
        <v>0.48</v>
      </c>
      <c r="S87" s="216">
        <v>0.3</v>
      </c>
      <c r="T87" s="216">
        <v>0</v>
      </c>
      <c r="U87" s="216">
        <v>2.33</v>
      </c>
      <c r="V87" s="216">
        <v>0.24</v>
      </c>
      <c r="W87" s="216">
        <v>0.47</v>
      </c>
      <c r="X87" s="216">
        <v>1.68</v>
      </c>
      <c r="Y87" s="216">
        <v>0</v>
      </c>
      <c r="Z87" s="216">
        <v>1.44</v>
      </c>
      <c r="AA87" s="216">
        <v>0.9</v>
      </c>
      <c r="AB87" s="216">
        <v>0</v>
      </c>
      <c r="AC87" s="216">
        <v>4.2699999999999996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0.33</v>
      </c>
      <c r="E88" s="216">
        <v>0</v>
      </c>
      <c r="F88" s="216">
        <v>0</v>
      </c>
      <c r="G88" s="216">
        <v>9.36</v>
      </c>
      <c r="H88" s="216">
        <v>0</v>
      </c>
      <c r="I88" s="216">
        <v>0</v>
      </c>
      <c r="J88" s="216">
        <v>10.79</v>
      </c>
      <c r="K88" s="216">
        <v>0.35</v>
      </c>
      <c r="L88" s="216">
        <v>18.22</v>
      </c>
      <c r="M88" s="216">
        <v>1.05</v>
      </c>
      <c r="N88" s="216">
        <v>1.34</v>
      </c>
      <c r="O88" s="216">
        <v>0</v>
      </c>
      <c r="P88" s="216">
        <v>1.66</v>
      </c>
      <c r="Q88" s="216">
        <v>0.22</v>
      </c>
      <c r="R88" s="216">
        <v>0.48</v>
      </c>
      <c r="S88" s="216">
        <v>0.3</v>
      </c>
      <c r="T88" s="216">
        <v>0</v>
      </c>
      <c r="U88" s="216">
        <v>2.33</v>
      </c>
      <c r="V88" s="216">
        <v>0.24</v>
      </c>
      <c r="W88" s="216">
        <v>0.47</v>
      </c>
      <c r="X88" s="216">
        <v>1.68</v>
      </c>
      <c r="Y88" s="216">
        <v>0</v>
      </c>
      <c r="Z88" s="216">
        <v>1.44</v>
      </c>
      <c r="AA88" s="216">
        <v>0.9</v>
      </c>
      <c r="AB88" s="216">
        <v>0</v>
      </c>
      <c r="AC88" s="216">
        <v>4.2699999999999996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0.33</v>
      </c>
      <c r="E89" s="216">
        <v>0</v>
      </c>
      <c r="F89" s="216">
        <v>0</v>
      </c>
      <c r="G89" s="216">
        <v>8.6999999999999993</v>
      </c>
      <c r="H89" s="216">
        <v>0</v>
      </c>
      <c r="I89" s="216">
        <v>0</v>
      </c>
      <c r="J89" s="216">
        <v>10.79</v>
      </c>
      <c r="K89" s="216">
        <v>0.35</v>
      </c>
      <c r="L89" s="216">
        <v>18.22</v>
      </c>
      <c r="M89" s="216">
        <v>1.05</v>
      </c>
      <c r="N89" s="216">
        <v>1.34</v>
      </c>
      <c r="O89" s="216">
        <v>0</v>
      </c>
      <c r="P89" s="216">
        <v>1.66</v>
      </c>
      <c r="Q89" s="216">
        <v>0.22</v>
      </c>
      <c r="R89" s="216">
        <v>0.48</v>
      </c>
      <c r="S89" s="216">
        <v>0.3</v>
      </c>
      <c r="T89" s="216">
        <v>0</v>
      </c>
      <c r="U89" s="216">
        <v>2.33</v>
      </c>
      <c r="V89" s="216">
        <v>0.24</v>
      </c>
      <c r="W89" s="216">
        <v>0.47</v>
      </c>
      <c r="X89" s="216">
        <v>1.68</v>
      </c>
      <c r="Y89" s="216">
        <v>0</v>
      </c>
      <c r="Z89" s="216">
        <v>1.44</v>
      </c>
      <c r="AA89" s="216">
        <v>0.9</v>
      </c>
      <c r="AB89" s="216">
        <v>0</v>
      </c>
      <c r="AC89" s="216">
        <v>4.4000000000000004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0.33</v>
      </c>
      <c r="E90" s="216">
        <v>0</v>
      </c>
      <c r="F90" s="216">
        <v>0</v>
      </c>
      <c r="G90" s="216">
        <v>8.6999999999999993</v>
      </c>
      <c r="H90" s="216">
        <v>0</v>
      </c>
      <c r="I90" s="216">
        <v>0</v>
      </c>
      <c r="J90" s="216">
        <v>10.79</v>
      </c>
      <c r="K90" s="216">
        <v>0.35</v>
      </c>
      <c r="L90" s="216">
        <v>18.22</v>
      </c>
      <c r="M90" s="216">
        <v>1.05</v>
      </c>
      <c r="N90" s="216">
        <v>1.34</v>
      </c>
      <c r="O90" s="216">
        <v>0</v>
      </c>
      <c r="P90" s="216">
        <v>1.66</v>
      </c>
      <c r="Q90" s="216">
        <v>0.22</v>
      </c>
      <c r="R90" s="216">
        <v>0.48</v>
      </c>
      <c r="S90" s="216">
        <v>0.3</v>
      </c>
      <c r="T90" s="216">
        <v>0</v>
      </c>
      <c r="U90" s="216">
        <v>2.33</v>
      </c>
      <c r="V90" s="216">
        <v>0.24</v>
      </c>
      <c r="W90" s="216">
        <v>0.47</v>
      </c>
      <c r="X90" s="216">
        <v>1.68</v>
      </c>
      <c r="Y90" s="216">
        <v>0</v>
      </c>
      <c r="Z90" s="216">
        <v>1.44</v>
      </c>
      <c r="AA90" s="216">
        <v>0.9</v>
      </c>
      <c r="AB90" s="216">
        <v>0</v>
      </c>
      <c r="AC90" s="216">
        <v>4.4000000000000004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0.33</v>
      </c>
      <c r="E91" s="216">
        <v>0</v>
      </c>
      <c r="F91" s="216">
        <v>0</v>
      </c>
      <c r="G91" s="216">
        <v>8.6999999999999993</v>
      </c>
      <c r="H91" s="216">
        <v>0</v>
      </c>
      <c r="I91" s="216">
        <v>0</v>
      </c>
      <c r="J91" s="216">
        <v>10.79</v>
      </c>
      <c r="K91" s="216">
        <v>0.35</v>
      </c>
      <c r="L91" s="216">
        <v>18.22</v>
      </c>
      <c r="M91" s="216">
        <v>1.05</v>
      </c>
      <c r="N91" s="216">
        <v>1.34</v>
      </c>
      <c r="O91" s="216">
        <v>0</v>
      </c>
      <c r="P91" s="216">
        <v>1.66</v>
      </c>
      <c r="Q91" s="216">
        <v>0.22</v>
      </c>
      <c r="R91" s="216">
        <v>0.48</v>
      </c>
      <c r="S91" s="216">
        <v>0.3</v>
      </c>
      <c r="T91" s="216">
        <v>0</v>
      </c>
      <c r="U91" s="216">
        <v>2.33</v>
      </c>
      <c r="V91" s="216">
        <v>0.24</v>
      </c>
      <c r="W91" s="216">
        <v>0.47</v>
      </c>
      <c r="X91" s="216">
        <v>1.68</v>
      </c>
      <c r="Y91" s="216">
        <v>0</v>
      </c>
      <c r="Z91" s="216">
        <v>1.44</v>
      </c>
      <c r="AA91" s="216">
        <v>0.9</v>
      </c>
      <c r="AB91" s="216">
        <v>0</v>
      </c>
      <c r="AC91" s="216">
        <v>4.4000000000000004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-60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0.33</v>
      </c>
      <c r="E92" s="216">
        <v>0</v>
      </c>
      <c r="F92" s="216">
        <v>0</v>
      </c>
      <c r="G92" s="216">
        <v>8.6999999999999993</v>
      </c>
      <c r="H92" s="216">
        <v>0</v>
      </c>
      <c r="I92" s="216">
        <v>0</v>
      </c>
      <c r="J92" s="216">
        <v>10.79</v>
      </c>
      <c r="K92" s="216">
        <v>0.35</v>
      </c>
      <c r="L92" s="216">
        <v>18.22</v>
      </c>
      <c r="M92" s="216">
        <v>1.05</v>
      </c>
      <c r="N92" s="216">
        <v>1.34</v>
      </c>
      <c r="O92" s="216">
        <v>0</v>
      </c>
      <c r="P92" s="216">
        <v>1.66</v>
      </c>
      <c r="Q92" s="216">
        <v>0.22</v>
      </c>
      <c r="R92" s="216">
        <v>0.48</v>
      </c>
      <c r="S92" s="216">
        <v>0.3</v>
      </c>
      <c r="T92" s="216">
        <v>0</v>
      </c>
      <c r="U92" s="216">
        <v>2.33</v>
      </c>
      <c r="V92" s="216">
        <v>0.24</v>
      </c>
      <c r="W92" s="216">
        <v>0.47</v>
      </c>
      <c r="X92" s="216">
        <v>1.68</v>
      </c>
      <c r="Y92" s="216">
        <v>0</v>
      </c>
      <c r="Z92" s="216">
        <v>1.44</v>
      </c>
      <c r="AA92" s="216">
        <v>0.9</v>
      </c>
      <c r="AB92" s="216">
        <v>0</v>
      </c>
      <c r="AC92" s="216">
        <v>4.4000000000000004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-60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0.33</v>
      </c>
      <c r="E93" s="216">
        <v>0</v>
      </c>
      <c r="F93" s="216">
        <v>0</v>
      </c>
      <c r="G93" s="216">
        <v>8.6999999999999993</v>
      </c>
      <c r="H93" s="216">
        <v>0</v>
      </c>
      <c r="I93" s="216">
        <v>0</v>
      </c>
      <c r="J93" s="216">
        <v>10.79</v>
      </c>
      <c r="K93" s="216">
        <v>0.35</v>
      </c>
      <c r="L93" s="216">
        <v>18.22</v>
      </c>
      <c r="M93" s="216">
        <v>1.05</v>
      </c>
      <c r="N93" s="216">
        <v>1.34</v>
      </c>
      <c r="O93" s="216">
        <v>0</v>
      </c>
      <c r="P93" s="216">
        <v>1.66</v>
      </c>
      <c r="Q93" s="216">
        <v>0.22</v>
      </c>
      <c r="R93" s="216">
        <v>0.48</v>
      </c>
      <c r="S93" s="216">
        <v>0.3</v>
      </c>
      <c r="T93" s="216">
        <v>0</v>
      </c>
      <c r="U93" s="216">
        <v>2.33</v>
      </c>
      <c r="V93" s="216">
        <v>0.24</v>
      </c>
      <c r="W93" s="216">
        <v>0.47</v>
      </c>
      <c r="X93" s="216">
        <v>1.68</v>
      </c>
      <c r="Y93" s="216">
        <v>0</v>
      </c>
      <c r="Z93" s="216">
        <v>1.44</v>
      </c>
      <c r="AA93" s="216">
        <v>0.9</v>
      </c>
      <c r="AB93" s="216">
        <v>0</v>
      </c>
      <c r="AC93" s="216">
        <v>4.4000000000000004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-60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0.33</v>
      </c>
      <c r="E94" s="216">
        <v>0</v>
      </c>
      <c r="F94" s="216">
        <v>0</v>
      </c>
      <c r="G94" s="216">
        <v>8.6999999999999993</v>
      </c>
      <c r="H94" s="216">
        <v>0</v>
      </c>
      <c r="I94" s="216">
        <v>0</v>
      </c>
      <c r="J94" s="216">
        <v>10.79</v>
      </c>
      <c r="K94" s="216">
        <v>0.35</v>
      </c>
      <c r="L94" s="216">
        <v>18.22</v>
      </c>
      <c r="M94" s="216">
        <v>1.05</v>
      </c>
      <c r="N94" s="216">
        <v>1.34</v>
      </c>
      <c r="O94" s="216">
        <v>0</v>
      </c>
      <c r="P94" s="216">
        <v>1.66</v>
      </c>
      <c r="Q94" s="216">
        <v>0.22</v>
      </c>
      <c r="R94" s="216">
        <v>0.48</v>
      </c>
      <c r="S94" s="216">
        <v>0.3</v>
      </c>
      <c r="T94" s="216">
        <v>0</v>
      </c>
      <c r="U94" s="216">
        <v>2.33</v>
      </c>
      <c r="V94" s="216">
        <v>0.24</v>
      </c>
      <c r="W94" s="216">
        <v>0.47</v>
      </c>
      <c r="X94" s="216">
        <v>1.68</v>
      </c>
      <c r="Y94" s="216">
        <v>0</v>
      </c>
      <c r="Z94" s="216">
        <v>1.44</v>
      </c>
      <c r="AA94" s="216">
        <v>0.9</v>
      </c>
      <c r="AB94" s="216">
        <v>0</v>
      </c>
      <c r="AC94" s="216">
        <v>4.4000000000000004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-51.17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1.61</v>
      </c>
      <c r="E95" s="216">
        <v>0</v>
      </c>
      <c r="F95" s="216">
        <v>0</v>
      </c>
      <c r="G95" s="216">
        <v>8.6999999999999993</v>
      </c>
      <c r="H95" s="216">
        <v>0</v>
      </c>
      <c r="I95" s="216">
        <v>0</v>
      </c>
      <c r="J95" s="216">
        <v>10.79</v>
      </c>
      <c r="K95" s="216">
        <v>0.35</v>
      </c>
      <c r="L95" s="216">
        <v>18.22</v>
      </c>
      <c r="M95" s="216">
        <v>1.05</v>
      </c>
      <c r="N95" s="216">
        <v>1.34</v>
      </c>
      <c r="O95" s="216">
        <v>0</v>
      </c>
      <c r="P95" s="216">
        <v>1.66</v>
      </c>
      <c r="Q95" s="216">
        <v>0.22</v>
      </c>
      <c r="R95" s="216">
        <v>0.48</v>
      </c>
      <c r="S95" s="216">
        <v>0.3</v>
      </c>
      <c r="T95" s="216">
        <v>0</v>
      </c>
      <c r="U95" s="216">
        <v>2.4900000000000002</v>
      </c>
      <c r="V95" s="216">
        <v>0.24</v>
      </c>
      <c r="W95" s="216">
        <v>0.47</v>
      </c>
      <c r="X95" s="216">
        <v>1.68</v>
      </c>
      <c r="Y95" s="216">
        <v>0</v>
      </c>
      <c r="Z95" s="216">
        <v>1.44</v>
      </c>
      <c r="AA95" s="216">
        <v>0.9</v>
      </c>
      <c r="AB95" s="216">
        <v>0</v>
      </c>
      <c r="AC95" s="216">
        <v>0.3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-45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1.61</v>
      </c>
      <c r="E96" s="216">
        <v>0</v>
      </c>
      <c r="F96" s="216">
        <v>0</v>
      </c>
      <c r="G96" s="216">
        <v>8.6999999999999993</v>
      </c>
      <c r="H96" s="216">
        <v>0</v>
      </c>
      <c r="I96" s="216">
        <v>0</v>
      </c>
      <c r="J96" s="216">
        <v>10.79</v>
      </c>
      <c r="K96" s="216">
        <v>0.35</v>
      </c>
      <c r="L96" s="216">
        <v>18.22</v>
      </c>
      <c r="M96" s="216">
        <v>1.05</v>
      </c>
      <c r="N96" s="216">
        <v>1.34</v>
      </c>
      <c r="O96" s="216">
        <v>0</v>
      </c>
      <c r="P96" s="216">
        <v>1.66</v>
      </c>
      <c r="Q96" s="216">
        <v>0.22</v>
      </c>
      <c r="R96" s="216">
        <v>0.48</v>
      </c>
      <c r="S96" s="216">
        <v>0.3</v>
      </c>
      <c r="T96" s="216">
        <v>0</v>
      </c>
      <c r="U96" s="216">
        <v>2.37</v>
      </c>
      <c r="V96" s="216">
        <v>0.24</v>
      </c>
      <c r="W96" s="216">
        <v>0.47</v>
      </c>
      <c r="X96" s="216">
        <v>1.68</v>
      </c>
      <c r="Y96" s="216">
        <v>0</v>
      </c>
      <c r="Z96" s="216">
        <v>1.44</v>
      </c>
      <c r="AA96" s="216">
        <v>0.9</v>
      </c>
      <c r="AB96" s="216">
        <v>0</v>
      </c>
      <c r="AC96" s="216">
        <v>0.3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-45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1.61</v>
      </c>
      <c r="E97" s="216">
        <v>0</v>
      </c>
      <c r="F97" s="216">
        <v>0</v>
      </c>
      <c r="G97" s="216">
        <v>8.6999999999999993</v>
      </c>
      <c r="H97" s="216">
        <v>0</v>
      </c>
      <c r="I97" s="216">
        <v>0</v>
      </c>
      <c r="J97" s="216">
        <v>10.79</v>
      </c>
      <c r="K97" s="216">
        <v>0.35</v>
      </c>
      <c r="L97" s="216">
        <v>18.22</v>
      </c>
      <c r="M97" s="216">
        <v>1.05</v>
      </c>
      <c r="N97" s="216">
        <v>1.34</v>
      </c>
      <c r="O97" s="216">
        <v>0</v>
      </c>
      <c r="P97" s="216">
        <v>1.66</v>
      </c>
      <c r="Q97" s="216">
        <v>0.22</v>
      </c>
      <c r="R97" s="216">
        <v>0.48</v>
      </c>
      <c r="S97" s="216">
        <v>0.3</v>
      </c>
      <c r="T97" s="216">
        <v>0</v>
      </c>
      <c r="U97" s="216">
        <v>2.37</v>
      </c>
      <c r="V97" s="216">
        <v>0.24</v>
      </c>
      <c r="W97" s="216">
        <v>0.47</v>
      </c>
      <c r="X97" s="216">
        <v>1.68</v>
      </c>
      <c r="Y97" s="216">
        <v>0</v>
      </c>
      <c r="Z97" s="216">
        <v>1.44</v>
      </c>
      <c r="AA97" s="216">
        <v>0.9</v>
      </c>
      <c r="AB97" s="216">
        <v>0</v>
      </c>
      <c r="AC97" s="216">
        <v>0.3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-45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1.61</v>
      </c>
      <c r="E98" s="216">
        <v>0</v>
      </c>
      <c r="F98" s="216">
        <v>0</v>
      </c>
      <c r="G98" s="216">
        <v>13.4</v>
      </c>
      <c r="H98" s="216">
        <v>0</v>
      </c>
      <c r="I98" s="216">
        <v>0</v>
      </c>
      <c r="J98" s="216">
        <v>10.79</v>
      </c>
      <c r="K98" s="216">
        <v>0.35</v>
      </c>
      <c r="L98" s="216">
        <v>18.22</v>
      </c>
      <c r="M98" s="216">
        <v>1.05</v>
      </c>
      <c r="N98" s="216">
        <v>1.34</v>
      </c>
      <c r="O98" s="216">
        <v>0</v>
      </c>
      <c r="P98" s="216">
        <v>1.66</v>
      </c>
      <c r="Q98" s="216">
        <v>0.22</v>
      </c>
      <c r="R98" s="216">
        <v>0.48</v>
      </c>
      <c r="S98" s="216">
        <v>0.3</v>
      </c>
      <c r="T98" s="216">
        <v>0</v>
      </c>
      <c r="U98" s="216">
        <v>2.37</v>
      </c>
      <c r="V98" s="216">
        <v>0.24</v>
      </c>
      <c r="W98" s="216">
        <v>0.47</v>
      </c>
      <c r="X98" s="216">
        <v>1.68</v>
      </c>
      <c r="Y98" s="216">
        <v>0</v>
      </c>
      <c r="Z98" s="216">
        <v>1.44</v>
      </c>
      <c r="AA98" s="216">
        <v>0.9</v>
      </c>
      <c r="AB98" s="216">
        <v>0</v>
      </c>
      <c r="AC98" s="216">
        <v>0.3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-45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0.1697600000000003</v>
      </c>
      <c r="E99">
        <f t="shared" si="0"/>
        <v>0</v>
      </c>
      <c r="F99">
        <f t="shared" si="0"/>
        <v>0</v>
      </c>
      <c r="G99">
        <f t="shared" si="0"/>
        <v>0.39961000000000013</v>
      </c>
      <c r="H99">
        <f t="shared" si="0"/>
        <v>0</v>
      </c>
      <c r="I99">
        <f t="shared" si="0"/>
        <v>0.14253500000000002</v>
      </c>
      <c r="J99">
        <f t="shared" si="0"/>
        <v>0.35499750000000074</v>
      </c>
      <c r="K99">
        <f t="shared" si="0"/>
        <v>8.8117500000000085E-2</v>
      </c>
      <c r="L99">
        <f t="shared" si="0"/>
        <v>2.8508274999999959</v>
      </c>
      <c r="M99">
        <f t="shared" si="0"/>
        <v>2.5024999999999957E-2</v>
      </c>
      <c r="N99">
        <f t="shared" si="0"/>
        <v>3.2160000000000064E-2</v>
      </c>
      <c r="O99">
        <f t="shared" si="0"/>
        <v>0</v>
      </c>
      <c r="P99">
        <f t="shared" si="0"/>
        <v>3.7217499999999994E-2</v>
      </c>
      <c r="Q99">
        <f t="shared" si="0"/>
        <v>5.3914999999999998E-2</v>
      </c>
      <c r="R99">
        <f t="shared" si="0"/>
        <v>1.9957500000000027E-2</v>
      </c>
      <c r="S99">
        <f t="shared" si="0"/>
        <v>8.002250000000001E-2</v>
      </c>
      <c r="T99">
        <f t="shared" si="0"/>
        <v>0</v>
      </c>
      <c r="U99">
        <f t="shared" si="0"/>
        <v>7.1592499999999878E-2</v>
      </c>
      <c r="V99">
        <f t="shared" si="0"/>
        <v>8.7924999999999982E-3</v>
      </c>
      <c r="W99">
        <f t="shared" si="0"/>
        <v>2.6430000000000009E-2</v>
      </c>
      <c r="X99">
        <f t="shared" si="0"/>
        <v>3.9900000000000088E-2</v>
      </c>
      <c r="Y99">
        <f t="shared" si="0"/>
        <v>0</v>
      </c>
      <c r="Z99">
        <f t="shared" si="0"/>
        <v>3.4982499999999965E-2</v>
      </c>
      <c r="AA99">
        <f t="shared" si="0"/>
        <v>3.2470000000000047E-2</v>
      </c>
      <c r="AB99">
        <f t="shared" si="0"/>
        <v>0</v>
      </c>
      <c r="AC99">
        <f t="shared" si="0"/>
        <v>2.23725E-2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0.3016150000000003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-45.622999999999998</v>
      </c>
      <c r="G3" s="124">
        <v>-45.622999999999998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-28.266999999999999</v>
      </c>
      <c r="N3" s="124">
        <v>-28.266999999999999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45.622999999999998</v>
      </c>
      <c r="AF3" s="124">
        <v>28.266999999999999</v>
      </c>
      <c r="AG3" s="124">
        <v>0</v>
      </c>
      <c r="AH3" s="124">
        <v>0</v>
      </c>
      <c r="AI3" s="124">
        <v>73.89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45.622999999999998</v>
      </c>
      <c r="BQ3" s="125">
        <f t="shared" ref="BQ3:BS66" si="3">IF(AF3&gt;0,AF3,0)</f>
        <v>28.266999999999999</v>
      </c>
      <c r="BR3" s="125">
        <f t="shared" si="3"/>
        <v>0</v>
      </c>
      <c r="BS3" s="125">
        <f t="shared" si="3"/>
        <v>0</v>
      </c>
      <c r="BT3" s="125">
        <f>-SUM(BP3:BS3)</f>
        <v>-73.89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456.22999999999996</v>
      </c>
      <c r="DA3" s="122">
        <f t="shared" ref="DA3:DC66" si="8">$AK3*BQ3</f>
        <v>282.67</v>
      </c>
      <c r="DB3" s="122">
        <f t="shared" si="8"/>
        <v>0</v>
      </c>
      <c r="DC3" s="122">
        <f t="shared" si="8"/>
        <v>0</v>
      </c>
      <c r="DD3" s="122">
        <f>SUM(CZ3:DC3)</f>
        <v>738.9</v>
      </c>
      <c r="DF3" s="123">
        <f>AR3+AU3+BB3+BI3+BP3</f>
        <v>45.622999999999998</v>
      </c>
      <c r="DG3" s="123">
        <f>AY3+AN3+BC3+BJ3+BQ3</f>
        <v>28.266999999999999</v>
      </c>
      <c r="DH3" s="123">
        <f>BF3+AO3+AV3+BK3+BR3</f>
        <v>0</v>
      </c>
      <c r="DI3" s="123">
        <f>BM3+BS3+BD3+AW3+AP3</f>
        <v>0</v>
      </c>
      <c r="DJ3" s="123">
        <f>BT3+BL3+BE3+AX3+AQ3</f>
        <v>-73.89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-51.595999999999997</v>
      </c>
      <c r="G4" s="124">
        <v>-51.595999999999997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-31.969000000000001</v>
      </c>
      <c r="N4" s="124">
        <v>-31.969000000000001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51.595999999999997</v>
      </c>
      <c r="AF4" s="124">
        <v>31.969000000000001</v>
      </c>
      <c r="AG4" s="124">
        <v>0</v>
      </c>
      <c r="AH4" s="124">
        <v>0</v>
      </c>
      <c r="AI4" s="124">
        <v>83.564999999999998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51.595999999999997</v>
      </c>
      <c r="BQ4" s="125">
        <f t="shared" si="3"/>
        <v>31.969000000000001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-83.564999999999998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515.95999999999992</v>
      </c>
      <c r="DA4" s="122">
        <f t="shared" si="8"/>
        <v>319.69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835.64999999999986</v>
      </c>
      <c r="DF4" s="123">
        <f t="shared" ref="DF4:DF67" si="31">AR4+AU4+BB4+BI4+BP4</f>
        <v>51.595999999999997</v>
      </c>
      <c r="DG4" s="123">
        <f t="shared" ref="DG4:DG67" si="32">AY4+AN4+BC4+BJ4+BQ4</f>
        <v>31.969000000000001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-83.564999999999998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-44</v>
      </c>
      <c r="G5" s="124">
        <v>-44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-51.691000000000003</v>
      </c>
      <c r="N5" s="124">
        <v>-51.691000000000003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44</v>
      </c>
      <c r="AF5" s="124">
        <v>51.691000000000003</v>
      </c>
      <c r="AG5" s="124">
        <v>0</v>
      </c>
      <c r="AH5" s="124">
        <v>0</v>
      </c>
      <c r="AI5" s="124">
        <v>95.691000000000003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44</v>
      </c>
      <c r="BQ5" s="125">
        <f t="shared" si="3"/>
        <v>51.691000000000003</v>
      </c>
      <c r="BR5" s="125">
        <f t="shared" si="3"/>
        <v>0</v>
      </c>
      <c r="BS5" s="125">
        <f t="shared" si="3"/>
        <v>0</v>
      </c>
      <c r="BT5" s="125">
        <f t="shared" si="20"/>
        <v>-95.691000000000003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440</v>
      </c>
      <c r="DA5" s="122">
        <f t="shared" si="8"/>
        <v>516.91000000000008</v>
      </c>
      <c r="DB5" s="122">
        <f t="shared" si="8"/>
        <v>0</v>
      </c>
      <c r="DC5" s="122">
        <f t="shared" si="8"/>
        <v>0</v>
      </c>
      <c r="DD5" s="122">
        <f t="shared" si="30"/>
        <v>956.91000000000008</v>
      </c>
      <c r="DF5" s="123">
        <f t="shared" si="31"/>
        <v>44</v>
      </c>
      <c r="DG5" s="123">
        <f t="shared" si="32"/>
        <v>51.691000000000003</v>
      </c>
      <c r="DH5" s="123">
        <f t="shared" si="33"/>
        <v>0</v>
      </c>
      <c r="DI5" s="123">
        <f t="shared" si="34"/>
        <v>0</v>
      </c>
      <c r="DJ5" s="123">
        <f t="shared" si="35"/>
        <v>-95.691000000000003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-7</v>
      </c>
      <c r="G6" s="124">
        <v>-7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-82</v>
      </c>
      <c r="N6" s="124">
        <v>-82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7</v>
      </c>
      <c r="AF6" s="124">
        <v>82</v>
      </c>
      <c r="AG6" s="124">
        <v>0</v>
      </c>
      <c r="AH6" s="124">
        <v>0</v>
      </c>
      <c r="AI6" s="124">
        <v>89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7</v>
      </c>
      <c r="BQ6" s="125">
        <f t="shared" si="3"/>
        <v>82</v>
      </c>
      <c r="BR6" s="125">
        <f t="shared" si="3"/>
        <v>0</v>
      </c>
      <c r="BS6" s="125">
        <f t="shared" si="3"/>
        <v>0</v>
      </c>
      <c r="BT6" s="125">
        <f t="shared" si="20"/>
        <v>-89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70</v>
      </c>
      <c r="DA6" s="122">
        <f t="shared" si="8"/>
        <v>820</v>
      </c>
      <c r="DB6" s="122">
        <f t="shared" si="8"/>
        <v>0</v>
      </c>
      <c r="DC6" s="122">
        <f t="shared" si="8"/>
        <v>0</v>
      </c>
      <c r="DD6" s="122">
        <f t="shared" si="30"/>
        <v>890</v>
      </c>
      <c r="DF6" s="123">
        <f t="shared" si="31"/>
        <v>7</v>
      </c>
      <c r="DG6" s="123">
        <f t="shared" si="32"/>
        <v>82</v>
      </c>
      <c r="DH6" s="123">
        <f t="shared" si="33"/>
        <v>0</v>
      </c>
      <c r="DI6" s="123">
        <f t="shared" si="34"/>
        <v>0</v>
      </c>
      <c r="DJ6" s="123">
        <f t="shared" si="35"/>
        <v>-89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-62</v>
      </c>
      <c r="N7" s="124">
        <v>-62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62</v>
      </c>
      <c r="AG7" s="124">
        <v>0</v>
      </c>
      <c r="AH7" s="124">
        <v>0</v>
      </c>
      <c r="AI7" s="124">
        <v>62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62</v>
      </c>
      <c r="BR7" s="125">
        <f t="shared" si="3"/>
        <v>0</v>
      </c>
      <c r="BS7" s="125">
        <f t="shared" si="3"/>
        <v>0</v>
      </c>
      <c r="BT7" s="125">
        <f t="shared" si="20"/>
        <v>-62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620</v>
      </c>
      <c r="DB7" s="122">
        <f t="shared" si="8"/>
        <v>0</v>
      </c>
      <c r="DC7" s="122">
        <f t="shared" si="8"/>
        <v>0</v>
      </c>
      <c r="DD7" s="122">
        <f t="shared" si="30"/>
        <v>620</v>
      </c>
      <c r="DF7" s="123">
        <f t="shared" si="31"/>
        <v>0</v>
      </c>
      <c r="DG7" s="123">
        <f t="shared" si="32"/>
        <v>62</v>
      </c>
      <c r="DH7" s="123">
        <f t="shared" si="33"/>
        <v>0</v>
      </c>
      <c r="DI7" s="123">
        <f t="shared" si="34"/>
        <v>0</v>
      </c>
      <c r="DJ7" s="123">
        <f t="shared" si="35"/>
        <v>-62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-47</v>
      </c>
      <c r="N8" s="124">
        <v>-47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47</v>
      </c>
      <c r="AG8" s="124">
        <v>0</v>
      </c>
      <c r="AH8" s="124">
        <v>0</v>
      </c>
      <c r="AI8" s="124">
        <v>47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47</v>
      </c>
      <c r="BR8" s="125">
        <f t="shared" si="3"/>
        <v>0</v>
      </c>
      <c r="BS8" s="125">
        <f t="shared" si="3"/>
        <v>0</v>
      </c>
      <c r="BT8" s="125">
        <f t="shared" si="20"/>
        <v>-47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470</v>
      </c>
      <c r="DB8" s="122">
        <f t="shared" si="8"/>
        <v>0</v>
      </c>
      <c r="DC8" s="122">
        <f t="shared" si="8"/>
        <v>0</v>
      </c>
      <c r="DD8" s="122">
        <f t="shared" si="30"/>
        <v>470</v>
      </c>
      <c r="DF8" s="123">
        <f t="shared" si="31"/>
        <v>0</v>
      </c>
      <c r="DG8" s="123">
        <f t="shared" si="32"/>
        <v>47</v>
      </c>
      <c r="DH8" s="123">
        <f t="shared" si="33"/>
        <v>0</v>
      </c>
      <c r="DI8" s="123">
        <f t="shared" si="34"/>
        <v>0</v>
      </c>
      <c r="DJ8" s="123">
        <f t="shared" si="35"/>
        <v>-47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-37</v>
      </c>
      <c r="N9" s="124">
        <v>-37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37</v>
      </c>
      <c r="AG9" s="124">
        <v>0</v>
      </c>
      <c r="AH9" s="124">
        <v>0</v>
      </c>
      <c r="AI9" s="124">
        <v>37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37</v>
      </c>
      <c r="BR9" s="125">
        <f t="shared" si="3"/>
        <v>0</v>
      </c>
      <c r="BS9" s="125">
        <f t="shared" si="3"/>
        <v>0</v>
      </c>
      <c r="BT9" s="125">
        <f t="shared" si="20"/>
        <v>-37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370</v>
      </c>
      <c r="DB9" s="122">
        <f t="shared" si="8"/>
        <v>0</v>
      </c>
      <c r="DC9" s="122">
        <f t="shared" si="8"/>
        <v>0</v>
      </c>
      <c r="DD9" s="122">
        <f t="shared" si="30"/>
        <v>370</v>
      </c>
      <c r="DF9" s="123">
        <f t="shared" si="31"/>
        <v>0</v>
      </c>
      <c r="DG9" s="123">
        <f t="shared" si="32"/>
        <v>37</v>
      </c>
      <c r="DH9" s="123">
        <f t="shared" si="33"/>
        <v>0</v>
      </c>
      <c r="DI9" s="123">
        <f t="shared" si="34"/>
        <v>0</v>
      </c>
      <c r="DJ9" s="123">
        <f t="shared" si="35"/>
        <v>-37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-22</v>
      </c>
      <c r="N10" s="124">
        <v>-22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22</v>
      </c>
      <c r="AG10" s="124">
        <v>0</v>
      </c>
      <c r="AH10" s="124">
        <v>0</v>
      </c>
      <c r="AI10" s="124">
        <v>22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22</v>
      </c>
      <c r="BR10" s="125">
        <f t="shared" si="3"/>
        <v>0</v>
      </c>
      <c r="BS10" s="125">
        <f t="shared" si="3"/>
        <v>0</v>
      </c>
      <c r="BT10" s="125">
        <f t="shared" si="20"/>
        <v>-22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220</v>
      </c>
      <c r="DB10" s="122">
        <f t="shared" si="8"/>
        <v>0</v>
      </c>
      <c r="DC10" s="122">
        <f t="shared" si="8"/>
        <v>0</v>
      </c>
      <c r="DD10" s="122">
        <f t="shared" si="30"/>
        <v>220</v>
      </c>
      <c r="DF10" s="123">
        <f t="shared" si="31"/>
        <v>0</v>
      </c>
      <c r="DG10" s="123">
        <f t="shared" si="32"/>
        <v>22</v>
      </c>
      <c r="DH10" s="123">
        <f t="shared" si="33"/>
        <v>0</v>
      </c>
      <c r="DI10" s="123">
        <f t="shared" si="34"/>
        <v>0</v>
      </c>
      <c r="DJ10" s="123">
        <f t="shared" si="35"/>
        <v>-22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-75</v>
      </c>
      <c r="N77" s="124">
        <v>-75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75</v>
      </c>
      <c r="AG77" s="124">
        <v>0</v>
      </c>
      <c r="AH77" s="124">
        <v>0</v>
      </c>
      <c r="AI77" s="124">
        <v>75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75</v>
      </c>
      <c r="BR77" s="125">
        <f t="shared" si="47"/>
        <v>0</v>
      </c>
      <c r="BS77" s="125">
        <f t="shared" si="47"/>
        <v>0</v>
      </c>
      <c r="BT77" s="125">
        <f t="shared" si="48"/>
        <v>-75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750</v>
      </c>
      <c r="DB77" s="122">
        <f t="shared" si="57"/>
        <v>0</v>
      </c>
      <c r="DC77" s="122">
        <f t="shared" si="57"/>
        <v>0</v>
      </c>
      <c r="DD77" s="122">
        <f t="shared" si="58"/>
        <v>750</v>
      </c>
      <c r="DF77" s="123">
        <f t="shared" si="59"/>
        <v>0</v>
      </c>
      <c r="DG77" s="123">
        <f t="shared" si="60"/>
        <v>75</v>
      </c>
      <c r="DH77" s="123">
        <f t="shared" si="61"/>
        <v>0</v>
      </c>
      <c r="DI77" s="123">
        <f t="shared" si="62"/>
        <v>0</v>
      </c>
      <c r="DJ77" s="123">
        <f t="shared" si="63"/>
        <v>-75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-4</v>
      </c>
      <c r="N78" s="124">
        <v>-4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4</v>
      </c>
      <c r="AG78" s="124">
        <v>0</v>
      </c>
      <c r="AH78" s="124">
        <v>0</v>
      </c>
      <c r="AI78" s="124">
        <v>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4</v>
      </c>
      <c r="BR78" s="125">
        <f t="shared" si="47"/>
        <v>0</v>
      </c>
      <c r="BS78" s="125">
        <f t="shared" si="47"/>
        <v>0</v>
      </c>
      <c r="BT78" s="125">
        <f t="shared" si="48"/>
        <v>-4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40</v>
      </c>
      <c r="DB78" s="122">
        <f t="shared" si="57"/>
        <v>0</v>
      </c>
      <c r="DC78" s="122">
        <f t="shared" si="57"/>
        <v>0</v>
      </c>
      <c r="DD78" s="122">
        <f t="shared" si="58"/>
        <v>40</v>
      </c>
      <c r="DF78" s="123">
        <f t="shared" si="59"/>
        <v>0</v>
      </c>
      <c r="DG78" s="123">
        <f t="shared" si="60"/>
        <v>4</v>
      </c>
      <c r="DH78" s="123">
        <f t="shared" si="61"/>
        <v>0</v>
      </c>
      <c r="DI78" s="123">
        <f t="shared" si="62"/>
        <v>0</v>
      </c>
      <c r="DJ78" s="123">
        <f t="shared" si="63"/>
        <v>-4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-4</v>
      </c>
      <c r="N90" s="124">
        <v>-4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4</v>
      </c>
      <c r="AG90" s="124">
        <v>0</v>
      </c>
      <c r="AH90" s="124">
        <v>0</v>
      </c>
      <c r="AI90" s="124">
        <v>4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4</v>
      </c>
      <c r="BR90" s="125">
        <f t="shared" si="47"/>
        <v>0</v>
      </c>
      <c r="BS90" s="125">
        <f t="shared" si="47"/>
        <v>0</v>
      </c>
      <c r="BT90" s="125">
        <f t="shared" si="48"/>
        <v>-4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40</v>
      </c>
      <c r="DB90" s="122">
        <f t="shared" si="57"/>
        <v>0</v>
      </c>
      <c r="DC90" s="122">
        <f t="shared" si="57"/>
        <v>0</v>
      </c>
      <c r="DD90" s="122">
        <f t="shared" si="58"/>
        <v>40</v>
      </c>
      <c r="DF90" s="123">
        <f t="shared" si="59"/>
        <v>0</v>
      </c>
      <c r="DG90" s="123">
        <f t="shared" si="60"/>
        <v>4</v>
      </c>
      <c r="DH90" s="123">
        <f t="shared" si="61"/>
        <v>0</v>
      </c>
      <c r="DI90" s="123">
        <f t="shared" si="62"/>
        <v>0</v>
      </c>
      <c r="DJ90" s="123">
        <f t="shared" si="63"/>
        <v>-4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-55</v>
      </c>
      <c r="N91" s="124">
        <v>-55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55</v>
      </c>
      <c r="AG91" s="124">
        <v>0</v>
      </c>
      <c r="AH91" s="124">
        <v>0</v>
      </c>
      <c r="AI91" s="124">
        <v>55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55</v>
      </c>
      <c r="BR91" s="125">
        <f t="shared" si="47"/>
        <v>0</v>
      </c>
      <c r="BS91" s="125">
        <f t="shared" si="47"/>
        <v>0</v>
      </c>
      <c r="BT91" s="125">
        <f t="shared" si="48"/>
        <v>-55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550</v>
      </c>
      <c r="DB91" s="122">
        <f t="shared" si="57"/>
        <v>0</v>
      </c>
      <c r="DC91" s="122">
        <f t="shared" si="57"/>
        <v>0</v>
      </c>
      <c r="DD91" s="122">
        <f t="shared" si="58"/>
        <v>550</v>
      </c>
      <c r="DF91" s="123">
        <f t="shared" si="59"/>
        <v>0</v>
      </c>
      <c r="DG91" s="123">
        <f t="shared" si="60"/>
        <v>55</v>
      </c>
      <c r="DH91" s="123">
        <f t="shared" si="61"/>
        <v>0</v>
      </c>
      <c r="DI91" s="123">
        <f t="shared" si="62"/>
        <v>0</v>
      </c>
      <c r="DJ91" s="123">
        <f t="shared" si="63"/>
        <v>-55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-70</v>
      </c>
      <c r="N92" s="124">
        <v>-70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70</v>
      </c>
      <c r="AG92" s="124">
        <v>0</v>
      </c>
      <c r="AH92" s="124">
        <v>0</v>
      </c>
      <c r="AI92" s="124">
        <v>70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70</v>
      </c>
      <c r="BR92" s="125">
        <f t="shared" si="47"/>
        <v>0</v>
      </c>
      <c r="BS92" s="125">
        <f t="shared" si="47"/>
        <v>0</v>
      </c>
      <c r="BT92" s="125">
        <f t="shared" si="48"/>
        <v>-70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700</v>
      </c>
      <c r="DB92" s="122">
        <f t="shared" si="57"/>
        <v>0</v>
      </c>
      <c r="DC92" s="122">
        <f t="shared" si="57"/>
        <v>0</v>
      </c>
      <c r="DD92" s="122">
        <f t="shared" si="58"/>
        <v>700</v>
      </c>
      <c r="DF92" s="123">
        <f t="shared" si="59"/>
        <v>0</v>
      </c>
      <c r="DG92" s="123">
        <f t="shared" si="60"/>
        <v>70</v>
      </c>
      <c r="DH92" s="123">
        <f t="shared" si="61"/>
        <v>0</v>
      </c>
      <c r="DI92" s="123">
        <f t="shared" si="62"/>
        <v>0</v>
      </c>
      <c r="DJ92" s="123">
        <f t="shared" si="63"/>
        <v>-70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-33</v>
      </c>
      <c r="G93" s="124">
        <v>-33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-85</v>
      </c>
      <c r="N93" s="124">
        <v>-85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33</v>
      </c>
      <c r="AF93" s="124">
        <v>85</v>
      </c>
      <c r="AG93" s="124">
        <v>0</v>
      </c>
      <c r="AH93" s="124">
        <v>0</v>
      </c>
      <c r="AI93" s="124">
        <v>118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33</v>
      </c>
      <c r="BQ93" s="125">
        <f t="shared" si="47"/>
        <v>85</v>
      </c>
      <c r="BR93" s="125">
        <f t="shared" si="47"/>
        <v>0</v>
      </c>
      <c r="BS93" s="125">
        <f t="shared" si="47"/>
        <v>0</v>
      </c>
      <c r="BT93" s="125">
        <f t="shared" si="48"/>
        <v>-118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330</v>
      </c>
      <c r="DA93" s="122">
        <f t="shared" si="57"/>
        <v>850</v>
      </c>
      <c r="DB93" s="122">
        <f t="shared" si="57"/>
        <v>0</v>
      </c>
      <c r="DC93" s="122">
        <f t="shared" si="57"/>
        <v>0</v>
      </c>
      <c r="DD93" s="122">
        <f t="shared" si="58"/>
        <v>1180</v>
      </c>
      <c r="DF93" s="123">
        <f t="shared" si="59"/>
        <v>33</v>
      </c>
      <c r="DG93" s="123">
        <f t="shared" si="60"/>
        <v>85</v>
      </c>
      <c r="DH93" s="123">
        <f t="shared" si="61"/>
        <v>0</v>
      </c>
      <c r="DI93" s="123">
        <f t="shared" si="62"/>
        <v>0</v>
      </c>
      <c r="DJ93" s="123">
        <f t="shared" si="63"/>
        <v>-118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-45</v>
      </c>
      <c r="G94" s="124">
        <v>-45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-71.825999999999993</v>
      </c>
      <c r="N94" s="124">
        <v>-71.825999999999993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45</v>
      </c>
      <c r="AF94" s="124">
        <v>71.825999999999993</v>
      </c>
      <c r="AG94" s="124">
        <v>0</v>
      </c>
      <c r="AH94" s="124">
        <v>0</v>
      </c>
      <c r="AI94" s="124">
        <v>116.82599999999999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45</v>
      </c>
      <c r="BQ94" s="125">
        <f t="shared" si="47"/>
        <v>71.825999999999993</v>
      </c>
      <c r="BR94" s="125">
        <f t="shared" si="47"/>
        <v>0</v>
      </c>
      <c r="BS94" s="125">
        <f t="shared" si="47"/>
        <v>0</v>
      </c>
      <c r="BT94" s="125">
        <f t="shared" si="48"/>
        <v>-116.82599999999999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450</v>
      </c>
      <c r="DA94" s="122">
        <f t="shared" si="57"/>
        <v>718.26</v>
      </c>
      <c r="DB94" s="122">
        <f t="shared" si="57"/>
        <v>0</v>
      </c>
      <c r="DC94" s="122">
        <f t="shared" si="57"/>
        <v>0</v>
      </c>
      <c r="DD94" s="122">
        <f t="shared" si="58"/>
        <v>1168.26</v>
      </c>
      <c r="DF94" s="123">
        <f t="shared" si="59"/>
        <v>45</v>
      </c>
      <c r="DG94" s="123">
        <f t="shared" si="60"/>
        <v>71.825999999999993</v>
      </c>
      <c r="DH94" s="123">
        <f t="shared" si="61"/>
        <v>0</v>
      </c>
      <c r="DI94" s="123">
        <f t="shared" si="62"/>
        <v>0</v>
      </c>
      <c r="DJ94" s="123">
        <f t="shared" si="63"/>
        <v>-116.82599999999999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-100</v>
      </c>
      <c r="N95" s="124">
        <v>-100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100</v>
      </c>
      <c r="AG95" s="124">
        <v>0</v>
      </c>
      <c r="AH95" s="124">
        <v>0</v>
      </c>
      <c r="AI95" s="124">
        <v>100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100</v>
      </c>
      <c r="BR95" s="125">
        <f t="shared" si="47"/>
        <v>0</v>
      </c>
      <c r="BS95" s="125">
        <f t="shared" si="47"/>
        <v>0</v>
      </c>
      <c r="BT95" s="125">
        <f t="shared" si="48"/>
        <v>-100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1000</v>
      </c>
      <c r="DB95" s="122">
        <f t="shared" si="57"/>
        <v>0</v>
      </c>
      <c r="DC95" s="122">
        <f t="shared" si="57"/>
        <v>0</v>
      </c>
      <c r="DD95" s="122">
        <f t="shared" si="58"/>
        <v>1000</v>
      </c>
      <c r="DF95" s="123">
        <f t="shared" si="59"/>
        <v>0</v>
      </c>
      <c r="DG95" s="123">
        <f t="shared" si="60"/>
        <v>100</v>
      </c>
      <c r="DH95" s="123">
        <f t="shared" si="61"/>
        <v>0</v>
      </c>
      <c r="DI95" s="123">
        <f t="shared" si="62"/>
        <v>0</v>
      </c>
      <c r="DJ95" s="123">
        <f t="shared" si="63"/>
        <v>-100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-105</v>
      </c>
      <c r="N96" s="124">
        <v>-105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105</v>
      </c>
      <c r="AG96" s="124">
        <v>0</v>
      </c>
      <c r="AH96" s="124">
        <v>0</v>
      </c>
      <c r="AI96" s="124">
        <v>105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105</v>
      </c>
      <c r="BR96" s="125">
        <f t="shared" si="47"/>
        <v>0</v>
      </c>
      <c r="BS96" s="125">
        <f t="shared" si="47"/>
        <v>0</v>
      </c>
      <c r="BT96" s="125">
        <f t="shared" si="48"/>
        <v>-105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1050</v>
      </c>
      <c r="DB96" s="122">
        <f t="shared" si="57"/>
        <v>0</v>
      </c>
      <c r="DC96" s="122">
        <f t="shared" si="57"/>
        <v>0</v>
      </c>
      <c r="DD96" s="122">
        <f t="shared" si="58"/>
        <v>1050</v>
      </c>
      <c r="DF96" s="123">
        <f t="shared" si="59"/>
        <v>0</v>
      </c>
      <c r="DG96" s="123">
        <f t="shared" si="60"/>
        <v>105</v>
      </c>
      <c r="DH96" s="123">
        <f t="shared" si="61"/>
        <v>0</v>
      </c>
      <c r="DI96" s="123">
        <f t="shared" si="62"/>
        <v>0</v>
      </c>
      <c r="DJ96" s="123">
        <f t="shared" si="63"/>
        <v>-105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-101.22</v>
      </c>
      <c r="N97" s="124">
        <v>-101.22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101.22</v>
      </c>
      <c r="AG97" s="124">
        <v>0</v>
      </c>
      <c r="AH97" s="124">
        <v>0</v>
      </c>
      <c r="AI97" s="124">
        <v>101.22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101.22</v>
      </c>
      <c r="BR97" s="125">
        <f t="shared" si="47"/>
        <v>0</v>
      </c>
      <c r="BS97" s="125">
        <f t="shared" si="47"/>
        <v>0</v>
      </c>
      <c r="BT97" s="125">
        <f t="shared" si="48"/>
        <v>-101.22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1012.2</v>
      </c>
      <c r="DB97" s="122">
        <f t="shared" si="57"/>
        <v>0</v>
      </c>
      <c r="DC97" s="122">
        <f t="shared" si="57"/>
        <v>0</v>
      </c>
      <c r="DD97" s="122">
        <f t="shared" si="58"/>
        <v>1012.2</v>
      </c>
      <c r="DF97" s="123">
        <f t="shared" si="59"/>
        <v>0</v>
      </c>
      <c r="DG97" s="123">
        <f t="shared" si="60"/>
        <v>101.22</v>
      </c>
      <c r="DH97" s="123">
        <f t="shared" si="61"/>
        <v>0</v>
      </c>
      <c r="DI97" s="123">
        <f t="shared" si="62"/>
        <v>0</v>
      </c>
      <c r="DJ97" s="123">
        <f t="shared" si="63"/>
        <v>-101.22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-105</v>
      </c>
      <c r="N98" s="124">
        <v>-105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105</v>
      </c>
      <c r="AG98" s="124">
        <v>0</v>
      </c>
      <c r="AH98" s="124">
        <v>0</v>
      </c>
      <c r="AI98" s="124">
        <v>105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105</v>
      </c>
      <c r="BR98" s="125">
        <f t="shared" si="47"/>
        <v>0</v>
      </c>
      <c r="BS98" s="125">
        <f t="shared" si="47"/>
        <v>0</v>
      </c>
      <c r="BT98" s="125">
        <f t="shared" si="48"/>
        <v>-105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26468.61</v>
      </c>
      <c r="DB98" s="122">
        <f t="shared" si="57"/>
        <v>0</v>
      </c>
      <c r="DC98" s="122">
        <f t="shared" si="57"/>
        <v>0</v>
      </c>
      <c r="DD98" s="122">
        <f t="shared" si="58"/>
        <v>26468.61</v>
      </c>
      <c r="DF98" s="123">
        <f t="shared" si="59"/>
        <v>0</v>
      </c>
      <c r="DG98" s="123">
        <f t="shared" si="60"/>
        <v>105</v>
      </c>
      <c r="DH98" s="123">
        <f t="shared" si="61"/>
        <v>0</v>
      </c>
      <c r="DI98" s="123">
        <f t="shared" si="62"/>
        <v>0</v>
      </c>
      <c r="DJ98" s="123">
        <f t="shared" si="63"/>
        <v>-105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5.6554750000000001E-2</v>
      </c>
      <c r="BQ99" s="129">
        <f t="shared" ref="BQ99:BT99" si="68">SUM(BQ3:BQ98)/4000</f>
        <v>0.28449324999999998</v>
      </c>
      <c r="BR99" s="129">
        <f t="shared" si="68"/>
        <v>0</v>
      </c>
      <c r="BS99" s="129">
        <f t="shared" si="68"/>
        <v>0</v>
      </c>
      <c r="BT99" s="129">
        <f t="shared" si="68"/>
        <v>-0.34104800000000002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5.6554749999999987E-2</v>
      </c>
      <c r="DA99" s="131">
        <f t="shared" ref="DA99:DD99" si="73">SUM(DA3:DA98)/40000</f>
        <v>0.91995850000000012</v>
      </c>
      <c r="DB99" s="131">
        <f t="shared" si="73"/>
        <v>0</v>
      </c>
      <c r="DC99" s="131">
        <f t="shared" si="73"/>
        <v>0</v>
      </c>
      <c r="DD99" s="131">
        <f t="shared" si="73"/>
        <v>0.97651325</v>
      </c>
      <c r="DE99" s="128"/>
      <c r="DF99" s="123">
        <f t="shared" si="59"/>
        <v>5.6554750000000001E-2</v>
      </c>
      <c r="DG99" s="123">
        <f t="shared" si="60"/>
        <v>0.28449324999999998</v>
      </c>
      <c r="DH99" s="123">
        <f t="shared" si="61"/>
        <v>0</v>
      </c>
      <c r="DI99" s="123">
        <f t="shared" si="62"/>
        <v>0</v>
      </c>
      <c r="DJ99" s="123">
        <f t="shared" si="63"/>
        <v>-0.34104800000000002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45035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45035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tabSelected="1" workbookViewId="0">
      <pane xSplit="1" ySplit="2" topLeftCell="F3" activePane="bottomRight" state="frozen"/>
      <selection pane="topRight" activeCell="B1" sqref="B1"/>
      <selection pane="bottomLeft" activeCell="A3" sqref="A3"/>
      <selection pane="bottomRight" activeCell="U100" sqref="U100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45035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26.5</v>
      </c>
      <c r="C3" s="217">
        <v>26.5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11.0558</v>
      </c>
      <c r="J3" s="23">
        <f>C3*E3/100</f>
        <v>6.1824500000000002</v>
      </c>
      <c r="K3" s="23">
        <f>C3*F3/100</f>
        <v>7.9738499999999997</v>
      </c>
      <c r="L3" s="23">
        <f>C3*G3/100</f>
        <v>1.2879000000000003</v>
      </c>
      <c r="M3" s="203">
        <f>SUM(I3:L3)</f>
        <v>26.5</v>
      </c>
      <c r="N3" s="24"/>
      <c r="P3" s="78">
        <f t="shared" ref="P3:P34" si="1">I3</f>
        <v>11.0558</v>
      </c>
      <c r="Q3" s="78">
        <f t="shared" ref="Q3:Q34" si="2">J3</f>
        <v>6.1824500000000002</v>
      </c>
      <c r="R3" s="78">
        <f t="shared" ref="R3:R34" si="3">K3</f>
        <v>7.9738499999999997</v>
      </c>
      <c r="S3" s="78">
        <f t="shared" ref="S3:S34" si="4">L3</f>
        <v>1.2879000000000003</v>
      </c>
      <c r="T3" s="78">
        <f>SUM(P3:S3)</f>
        <v>26.5</v>
      </c>
    </row>
    <row r="4" spans="1:20">
      <c r="A4" s="8" t="s">
        <v>46</v>
      </c>
      <c r="B4" s="217">
        <v>26.5</v>
      </c>
      <c r="C4" s="217">
        <v>26.5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11.0558</v>
      </c>
      <c r="J4" s="23">
        <f t="shared" ref="J4:J67" si="6">C4*E4/100</f>
        <v>6.1824500000000002</v>
      </c>
      <c r="K4" s="23">
        <f t="shared" ref="K4:K67" si="7">C4*F4/100</f>
        <v>7.9738499999999997</v>
      </c>
      <c r="L4" s="23">
        <f t="shared" ref="L4:L67" si="8">C4*G4/100</f>
        <v>1.2879000000000003</v>
      </c>
      <c r="M4" s="204">
        <f t="shared" ref="M4:M67" si="9">SUM(I4:L4)</f>
        <v>26.5</v>
      </c>
      <c r="N4" s="24"/>
      <c r="P4" s="78">
        <f t="shared" si="1"/>
        <v>11.0558</v>
      </c>
      <c r="Q4" s="78">
        <f t="shared" si="2"/>
        <v>6.1824500000000002</v>
      </c>
      <c r="R4" s="78">
        <f t="shared" si="3"/>
        <v>7.9738499999999997</v>
      </c>
      <c r="S4" s="78">
        <f t="shared" si="4"/>
        <v>1.2879000000000003</v>
      </c>
      <c r="T4" s="78">
        <f t="shared" ref="T4:T67" si="10">SUM(P4:S4)</f>
        <v>26.5</v>
      </c>
    </row>
    <row r="5" spans="1:20">
      <c r="A5" s="8" t="s">
        <v>47</v>
      </c>
      <c r="B5" s="217">
        <v>26.5</v>
      </c>
      <c r="C5" s="217">
        <v>26.5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11.0558</v>
      </c>
      <c r="J5" s="23">
        <f t="shared" si="6"/>
        <v>6.1824500000000002</v>
      </c>
      <c r="K5" s="23">
        <f t="shared" si="7"/>
        <v>7.9738499999999997</v>
      </c>
      <c r="L5" s="23">
        <f t="shared" si="8"/>
        <v>1.2879000000000003</v>
      </c>
      <c r="M5" s="204">
        <f t="shared" si="9"/>
        <v>26.5</v>
      </c>
      <c r="N5" s="24"/>
      <c r="P5" s="78">
        <f t="shared" si="1"/>
        <v>11.0558</v>
      </c>
      <c r="Q5" s="78">
        <f t="shared" si="2"/>
        <v>6.1824500000000002</v>
      </c>
      <c r="R5" s="78">
        <f t="shared" si="3"/>
        <v>7.9738499999999997</v>
      </c>
      <c r="S5" s="78">
        <f t="shared" si="4"/>
        <v>1.2879000000000003</v>
      </c>
      <c r="T5" s="78">
        <f t="shared" si="10"/>
        <v>26.5</v>
      </c>
    </row>
    <row r="6" spans="1:20">
      <c r="A6" s="8" t="s">
        <v>48</v>
      </c>
      <c r="B6" s="217">
        <v>26.5</v>
      </c>
      <c r="C6" s="217">
        <v>26.5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11.0558</v>
      </c>
      <c r="J6" s="23">
        <f t="shared" si="6"/>
        <v>6.1824500000000002</v>
      </c>
      <c r="K6" s="23">
        <f t="shared" si="7"/>
        <v>7.9738499999999997</v>
      </c>
      <c r="L6" s="23">
        <f t="shared" si="8"/>
        <v>1.2879000000000003</v>
      </c>
      <c r="M6" s="204">
        <f t="shared" si="9"/>
        <v>26.5</v>
      </c>
      <c r="N6" s="24"/>
      <c r="P6" s="78">
        <f t="shared" si="1"/>
        <v>11.0558</v>
      </c>
      <c r="Q6" s="78">
        <f t="shared" si="2"/>
        <v>6.1824500000000002</v>
      </c>
      <c r="R6" s="78">
        <f t="shared" si="3"/>
        <v>7.9738499999999997</v>
      </c>
      <c r="S6" s="78">
        <f t="shared" si="4"/>
        <v>1.2879000000000003</v>
      </c>
      <c r="T6" s="78">
        <f t="shared" si="10"/>
        <v>26.5</v>
      </c>
    </row>
    <row r="7" spans="1:20">
      <c r="A7" s="8" t="s">
        <v>49</v>
      </c>
      <c r="B7" s="217">
        <v>26.5</v>
      </c>
      <c r="C7" s="217">
        <v>26.5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11.0558</v>
      </c>
      <c r="J7" s="23">
        <f t="shared" si="6"/>
        <v>6.1824500000000002</v>
      </c>
      <c r="K7" s="23">
        <f t="shared" si="7"/>
        <v>7.9738499999999997</v>
      </c>
      <c r="L7" s="23">
        <f t="shared" si="8"/>
        <v>1.2879000000000003</v>
      </c>
      <c r="M7" s="204">
        <f t="shared" si="9"/>
        <v>26.5</v>
      </c>
      <c r="N7" s="24"/>
      <c r="P7" s="78">
        <f t="shared" si="1"/>
        <v>11.0558</v>
      </c>
      <c r="Q7" s="78">
        <f t="shared" si="2"/>
        <v>6.1824500000000002</v>
      </c>
      <c r="R7" s="78">
        <f t="shared" si="3"/>
        <v>7.9738499999999997</v>
      </c>
      <c r="S7" s="78">
        <f t="shared" si="4"/>
        <v>1.2879000000000003</v>
      </c>
      <c r="T7" s="78">
        <f t="shared" si="10"/>
        <v>26.5</v>
      </c>
    </row>
    <row r="8" spans="1:20">
      <c r="A8" s="8" t="s">
        <v>50</v>
      </c>
      <c r="B8" s="217">
        <v>26.5</v>
      </c>
      <c r="C8" s="217">
        <v>26.5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11.0558</v>
      </c>
      <c r="J8" s="23">
        <f t="shared" si="6"/>
        <v>6.1824500000000002</v>
      </c>
      <c r="K8" s="23">
        <f t="shared" si="7"/>
        <v>7.9738499999999997</v>
      </c>
      <c r="L8" s="23">
        <f t="shared" si="8"/>
        <v>1.2879000000000003</v>
      </c>
      <c r="M8" s="204">
        <f t="shared" si="9"/>
        <v>26.5</v>
      </c>
      <c r="N8" s="24"/>
      <c r="P8" s="78">
        <f t="shared" si="1"/>
        <v>11.0558</v>
      </c>
      <c r="Q8" s="78">
        <f t="shared" si="2"/>
        <v>6.1824500000000002</v>
      </c>
      <c r="R8" s="78">
        <f t="shared" si="3"/>
        <v>7.9738499999999997</v>
      </c>
      <c r="S8" s="78">
        <f t="shared" si="4"/>
        <v>1.2879000000000003</v>
      </c>
      <c r="T8" s="78">
        <f t="shared" si="10"/>
        <v>26.5</v>
      </c>
    </row>
    <row r="9" spans="1:20">
      <c r="A9" s="8" t="s">
        <v>51</v>
      </c>
      <c r="B9" s="217">
        <v>26.5</v>
      </c>
      <c r="C9" s="217">
        <v>26.5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11.0558</v>
      </c>
      <c r="J9" s="23">
        <f t="shared" si="6"/>
        <v>6.1824500000000002</v>
      </c>
      <c r="K9" s="23">
        <f t="shared" si="7"/>
        <v>7.9738499999999997</v>
      </c>
      <c r="L9" s="23">
        <f t="shared" si="8"/>
        <v>1.2879000000000003</v>
      </c>
      <c r="M9" s="204">
        <f t="shared" si="9"/>
        <v>26.5</v>
      </c>
      <c r="N9" s="24"/>
      <c r="P9" s="78">
        <f t="shared" si="1"/>
        <v>11.0558</v>
      </c>
      <c r="Q9" s="78">
        <f t="shared" si="2"/>
        <v>6.1824500000000002</v>
      </c>
      <c r="R9" s="78">
        <f t="shared" si="3"/>
        <v>7.9738499999999997</v>
      </c>
      <c r="S9" s="78">
        <f t="shared" si="4"/>
        <v>1.2879000000000003</v>
      </c>
      <c r="T9" s="78">
        <f t="shared" si="10"/>
        <v>26.5</v>
      </c>
    </row>
    <row r="10" spans="1:20">
      <c r="A10" s="8" t="s">
        <v>52</v>
      </c>
      <c r="B10" s="217">
        <v>26.5</v>
      </c>
      <c r="C10" s="217">
        <v>26.5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11.0558</v>
      </c>
      <c r="J10" s="23">
        <f t="shared" si="6"/>
        <v>6.1824500000000002</v>
      </c>
      <c r="K10" s="23">
        <f t="shared" si="7"/>
        <v>7.9738499999999997</v>
      </c>
      <c r="L10" s="23">
        <f t="shared" si="8"/>
        <v>1.2879000000000003</v>
      </c>
      <c r="M10" s="204">
        <f t="shared" si="9"/>
        <v>26.5</v>
      </c>
      <c r="N10" s="24"/>
      <c r="P10" s="78">
        <f t="shared" si="1"/>
        <v>11.0558</v>
      </c>
      <c r="Q10" s="78">
        <f t="shared" si="2"/>
        <v>6.1824500000000002</v>
      </c>
      <c r="R10" s="78">
        <f t="shared" si="3"/>
        <v>7.9738499999999997</v>
      </c>
      <c r="S10" s="78">
        <f t="shared" si="4"/>
        <v>1.2879000000000003</v>
      </c>
      <c r="T10" s="78">
        <f t="shared" si="10"/>
        <v>26.5</v>
      </c>
    </row>
    <row r="11" spans="1:20">
      <c r="A11" s="8" t="s">
        <v>53</v>
      </c>
      <c r="B11" s="217">
        <v>26.5</v>
      </c>
      <c r="C11" s="217">
        <v>26.5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11.0558</v>
      </c>
      <c r="J11" s="23">
        <f t="shared" si="6"/>
        <v>6.1824500000000002</v>
      </c>
      <c r="K11" s="23">
        <f t="shared" si="7"/>
        <v>7.9738499999999997</v>
      </c>
      <c r="L11" s="23">
        <f t="shared" si="8"/>
        <v>1.2879000000000003</v>
      </c>
      <c r="M11" s="204">
        <f t="shared" si="9"/>
        <v>26.5</v>
      </c>
      <c r="N11" s="24"/>
      <c r="P11" s="78">
        <f t="shared" si="1"/>
        <v>11.0558</v>
      </c>
      <c r="Q11" s="78">
        <f t="shared" si="2"/>
        <v>6.1824500000000002</v>
      </c>
      <c r="R11" s="78">
        <f t="shared" si="3"/>
        <v>7.9738499999999997</v>
      </c>
      <c r="S11" s="78">
        <f t="shared" si="4"/>
        <v>1.2879000000000003</v>
      </c>
      <c r="T11" s="78">
        <f t="shared" si="10"/>
        <v>26.5</v>
      </c>
    </row>
    <row r="12" spans="1:20">
      <c r="A12" s="8" t="s">
        <v>54</v>
      </c>
      <c r="B12" s="217">
        <v>26.5</v>
      </c>
      <c r="C12" s="217">
        <v>26.5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11.0558</v>
      </c>
      <c r="J12" s="23">
        <f t="shared" si="6"/>
        <v>6.1824500000000002</v>
      </c>
      <c r="K12" s="23">
        <f t="shared" si="7"/>
        <v>7.9738499999999997</v>
      </c>
      <c r="L12" s="23">
        <f t="shared" si="8"/>
        <v>1.2879000000000003</v>
      </c>
      <c r="M12" s="204">
        <f t="shared" si="9"/>
        <v>26.5</v>
      </c>
      <c r="N12" s="24"/>
      <c r="P12" s="78">
        <f t="shared" si="1"/>
        <v>11.0558</v>
      </c>
      <c r="Q12" s="78">
        <f t="shared" si="2"/>
        <v>6.1824500000000002</v>
      </c>
      <c r="R12" s="78">
        <f t="shared" si="3"/>
        <v>7.9738499999999997</v>
      </c>
      <c r="S12" s="78">
        <f t="shared" si="4"/>
        <v>1.2879000000000003</v>
      </c>
      <c r="T12" s="78">
        <f t="shared" si="10"/>
        <v>26.5</v>
      </c>
    </row>
    <row r="13" spans="1:20">
      <c r="A13" s="8" t="s">
        <v>55</v>
      </c>
      <c r="B13" s="217">
        <v>26.5</v>
      </c>
      <c r="C13" s="217">
        <v>26.5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11.0558</v>
      </c>
      <c r="J13" s="23">
        <f t="shared" si="6"/>
        <v>6.1824500000000002</v>
      </c>
      <c r="K13" s="23">
        <f t="shared" si="7"/>
        <v>7.9738499999999997</v>
      </c>
      <c r="L13" s="23">
        <f t="shared" si="8"/>
        <v>1.2879000000000003</v>
      </c>
      <c r="M13" s="204">
        <f t="shared" si="9"/>
        <v>26.5</v>
      </c>
      <c r="N13" s="24"/>
      <c r="P13" s="78">
        <f t="shared" si="1"/>
        <v>11.0558</v>
      </c>
      <c r="Q13" s="78">
        <f t="shared" si="2"/>
        <v>6.1824500000000002</v>
      </c>
      <c r="R13" s="78">
        <f t="shared" si="3"/>
        <v>7.9738499999999997</v>
      </c>
      <c r="S13" s="78">
        <f t="shared" si="4"/>
        <v>1.2879000000000003</v>
      </c>
      <c r="T13" s="78">
        <f t="shared" si="10"/>
        <v>26.5</v>
      </c>
    </row>
    <row r="14" spans="1:20">
      <c r="A14" s="8" t="s">
        <v>56</v>
      </c>
      <c r="B14" s="217">
        <v>26.5</v>
      </c>
      <c r="C14" s="217">
        <v>26.5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11.0558</v>
      </c>
      <c r="J14" s="23">
        <f t="shared" si="6"/>
        <v>6.1824500000000002</v>
      </c>
      <c r="K14" s="23">
        <f t="shared" si="7"/>
        <v>7.9738499999999997</v>
      </c>
      <c r="L14" s="23">
        <f t="shared" si="8"/>
        <v>1.2879000000000003</v>
      </c>
      <c r="M14" s="204">
        <f t="shared" si="9"/>
        <v>26.5</v>
      </c>
      <c r="N14" s="24"/>
      <c r="P14" s="78">
        <f t="shared" si="1"/>
        <v>11.0558</v>
      </c>
      <c r="Q14" s="78">
        <f t="shared" si="2"/>
        <v>6.1824500000000002</v>
      </c>
      <c r="R14" s="78">
        <f t="shared" si="3"/>
        <v>7.9738499999999997</v>
      </c>
      <c r="S14" s="78">
        <f t="shared" si="4"/>
        <v>1.2879000000000003</v>
      </c>
      <c r="T14" s="78">
        <f t="shared" si="10"/>
        <v>26.5</v>
      </c>
    </row>
    <row r="15" spans="1:20">
      <c r="A15" s="8" t="s">
        <v>57</v>
      </c>
      <c r="B15" s="217">
        <v>26.5</v>
      </c>
      <c r="C15" s="217">
        <v>26.5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11.0558</v>
      </c>
      <c r="J15" s="23">
        <f t="shared" si="6"/>
        <v>6.1824500000000002</v>
      </c>
      <c r="K15" s="23">
        <f t="shared" si="7"/>
        <v>7.9738499999999997</v>
      </c>
      <c r="L15" s="23">
        <f t="shared" si="8"/>
        <v>1.2879000000000003</v>
      </c>
      <c r="M15" s="204">
        <f t="shared" si="9"/>
        <v>26.5</v>
      </c>
      <c r="N15" s="24"/>
      <c r="P15" s="78">
        <f t="shared" si="1"/>
        <v>11.0558</v>
      </c>
      <c r="Q15" s="78">
        <f t="shared" si="2"/>
        <v>6.1824500000000002</v>
      </c>
      <c r="R15" s="78">
        <f t="shared" si="3"/>
        <v>7.9738499999999997</v>
      </c>
      <c r="S15" s="78">
        <f t="shared" si="4"/>
        <v>1.2879000000000003</v>
      </c>
      <c r="T15" s="78">
        <f t="shared" si="10"/>
        <v>26.5</v>
      </c>
    </row>
    <row r="16" spans="1:20">
      <c r="A16" s="8" t="s">
        <v>58</v>
      </c>
      <c r="B16" s="217">
        <v>26.5</v>
      </c>
      <c r="C16" s="217">
        <v>26.5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11.0558</v>
      </c>
      <c r="J16" s="23">
        <f t="shared" si="6"/>
        <v>6.1824500000000002</v>
      </c>
      <c r="K16" s="23">
        <f t="shared" si="7"/>
        <v>7.9738499999999997</v>
      </c>
      <c r="L16" s="23">
        <f t="shared" si="8"/>
        <v>1.2879000000000003</v>
      </c>
      <c r="M16" s="204">
        <f t="shared" si="9"/>
        <v>26.5</v>
      </c>
      <c r="N16" s="24"/>
      <c r="P16" s="78">
        <f t="shared" si="1"/>
        <v>11.0558</v>
      </c>
      <c r="Q16" s="78">
        <f t="shared" si="2"/>
        <v>6.1824500000000002</v>
      </c>
      <c r="R16" s="78">
        <f t="shared" si="3"/>
        <v>7.9738499999999997</v>
      </c>
      <c r="S16" s="78">
        <f t="shared" si="4"/>
        <v>1.2879000000000003</v>
      </c>
      <c r="T16" s="78">
        <f t="shared" si="10"/>
        <v>26.5</v>
      </c>
    </row>
    <row r="17" spans="1:20">
      <c r="A17" s="8" t="s">
        <v>59</v>
      </c>
      <c r="B17" s="217">
        <v>26.5</v>
      </c>
      <c r="C17" s="217">
        <v>26.5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11.0558</v>
      </c>
      <c r="J17" s="23">
        <f t="shared" si="6"/>
        <v>6.1824500000000002</v>
      </c>
      <c r="K17" s="23">
        <f t="shared" si="7"/>
        <v>7.9738499999999997</v>
      </c>
      <c r="L17" s="23">
        <f t="shared" si="8"/>
        <v>1.2879000000000003</v>
      </c>
      <c r="M17" s="204">
        <f t="shared" si="9"/>
        <v>26.5</v>
      </c>
      <c r="N17" s="24"/>
      <c r="P17" s="78">
        <f t="shared" si="1"/>
        <v>11.0558</v>
      </c>
      <c r="Q17" s="78">
        <f t="shared" si="2"/>
        <v>6.1824500000000002</v>
      </c>
      <c r="R17" s="78">
        <f t="shared" si="3"/>
        <v>7.9738499999999997</v>
      </c>
      <c r="S17" s="78">
        <f t="shared" si="4"/>
        <v>1.2879000000000003</v>
      </c>
      <c r="T17" s="78">
        <f t="shared" si="10"/>
        <v>26.5</v>
      </c>
    </row>
    <row r="18" spans="1:20">
      <c r="A18" s="8" t="s">
        <v>60</v>
      </c>
      <c r="B18" s="217">
        <v>26.5</v>
      </c>
      <c r="C18" s="217">
        <v>26.5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11.0558</v>
      </c>
      <c r="J18" s="23">
        <f t="shared" si="6"/>
        <v>6.1824500000000002</v>
      </c>
      <c r="K18" s="23">
        <f t="shared" si="7"/>
        <v>7.9738499999999997</v>
      </c>
      <c r="L18" s="23">
        <f t="shared" si="8"/>
        <v>1.2879000000000003</v>
      </c>
      <c r="M18" s="204">
        <f t="shared" si="9"/>
        <v>26.5</v>
      </c>
      <c r="N18" s="24"/>
      <c r="P18" s="78">
        <f t="shared" si="1"/>
        <v>11.0558</v>
      </c>
      <c r="Q18" s="78">
        <f t="shared" si="2"/>
        <v>6.1824500000000002</v>
      </c>
      <c r="R18" s="78">
        <f t="shared" si="3"/>
        <v>7.9738499999999997</v>
      </c>
      <c r="S18" s="78">
        <f t="shared" si="4"/>
        <v>1.2879000000000003</v>
      </c>
      <c r="T18" s="78">
        <f t="shared" si="10"/>
        <v>26.5</v>
      </c>
    </row>
    <row r="19" spans="1:20">
      <c r="A19" s="8" t="s">
        <v>61</v>
      </c>
      <c r="B19" s="217">
        <v>26.5</v>
      </c>
      <c r="C19" s="217">
        <v>26.5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11.0558</v>
      </c>
      <c r="J19" s="23">
        <f t="shared" si="6"/>
        <v>6.1824500000000002</v>
      </c>
      <c r="K19" s="23">
        <f t="shared" si="7"/>
        <v>7.9738499999999997</v>
      </c>
      <c r="L19" s="23">
        <f t="shared" si="8"/>
        <v>1.2879000000000003</v>
      </c>
      <c r="M19" s="204">
        <f t="shared" si="9"/>
        <v>26.5</v>
      </c>
      <c r="N19" s="24"/>
      <c r="P19" s="78">
        <f t="shared" si="1"/>
        <v>11.0558</v>
      </c>
      <c r="Q19" s="78">
        <f t="shared" si="2"/>
        <v>6.1824500000000002</v>
      </c>
      <c r="R19" s="78">
        <f t="shared" si="3"/>
        <v>7.9738499999999997</v>
      </c>
      <c r="S19" s="78">
        <f t="shared" si="4"/>
        <v>1.2879000000000003</v>
      </c>
      <c r="T19" s="78">
        <f t="shared" si="10"/>
        <v>26.5</v>
      </c>
    </row>
    <row r="20" spans="1:20">
      <c r="A20" s="8" t="s">
        <v>62</v>
      </c>
      <c r="B20" s="217">
        <v>26.5</v>
      </c>
      <c r="C20" s="217">
        <v>26.5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11.0558</v>
      </c>
      <c r="J20" s="23">
        <f t="shared" si="6"/>
        <v>6.1824500000000002</v>
      </c>
      <c r="K20" s="23">
        <f t="shared" si="7"/>
        <v>7.9738499999999997</v>
      </c>
      <c r="L20" s="23">
        <f t="shared" si="8"/>
        <v>1.2879000000000003</v>
      </c>
      <c r="M20" s="204">
        <f t="shared" si="9"/>
        <v>26.5</v>
      </c>
      <c r="N20" s="24"/>
      <c r="P20" s="78">
        <f t="shared" si="1"/>
        <v>11.0558</v>
      </c>
      <c r="Q20" s="78">
        <f t="shared" si="2"/>
        <v>6.1824500000000002</v>
      </c>
      <c r="R20" s="78">
        <f t="shared" si="3"/>
        <v>7.9738499999999997</v>
      </c>
      <c r="S20" s="78">
        <f t="shared" si="4"/>
        <v>1.2879000000000003</v>
      </c>
      <c r="T20" s="78">
        <f t="shared" si="10"/>
        <v>26.5</v>
      </c>
    </row>
    <row r="21" spans="1:20">
      <c r="A21" s="8" t="s">
        <v>63</v>
      </c>
      <c r="B21" s="217">
        <v>26.5</v>
      </c>
      <c r="C21" s="217">
        <v>26.5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11.0558</v>
      </c>
      <c r="J21" s="23">
        <f t="shared" si="6"/>
        <v>6.1824500000000002</v>
      </c>
      <c r="K21" s="23">
        <f t="shared" si="7"/>
        <v>7.9738499999999997</v>
      </c>
      <c r="L21" s="23">
        <f t="shared" si="8"/>
        <v>1.2879000000000003</v>
      </c>
      <c r="M21" s="204">
        <f t="shared" si="9"/>
        <v>26.5</v>
      </c>
      <c r="N21" s="24"/>
      <c r="P21" s="78">
        <f t="shared" si="1"/>
        <v>11.0558</v>
      </c>
      <c r="Q21" s="78">
        <f t="shared" si="2"/>
        <v>6.1824500000000002</v>
      </c>
      <c r="R21" s="78">
        <f t="shared" si="3"/>
        <v>7.9738499999999997</v>
      </c>
      <c r="S21" s="78">
        <f t="shared" si="4"/>
        <v>1.2879000000000003</v>
      </c>
      <c r="T21" s="78">
        <f t="shared" si="10"/>
        <v>26.5</v>
      </c>
    </row>
    <row r="22" spans="1:20">
      <c r="A22" s="8" t="s">
        <v>64</v>
      </c>
      <c r="B22" s="217">
        <v>26.5</v>
      </c>
      <c r="C22" s="217">
        <v>26.5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11.0558</v>
      </c>
      <c r="J22" s="23">
        <f t="shared" si="6"/>
        <v>6.1824500000000002</v>
      </c>
      <c r="K22" s="23">
        <f t="shared" si="7"/>
        <v>7.9738499999999997</v>
      </c>
      <c r="L22" s="23">
        <f t="shared" si="8"/>
        <v>1.2879000000000003</v>
      </c>
      <c r="M22" s="204">
        <f t="shared" si="9"/>
        <v>26.5</v>
      </c>
      <c r="N22" s="24"/>
      <c r="P22" s="78">
        <f t="shared" si="1"/>
        <v>11.0558</v>
      </c>
      <c r="Q22" s="78">
        <f t="shared" si="2"/>
        <v>6.1824500000000002</v>
      </c>
      <c r="R22" s="78">
        <f t="shared" si="3"/>
        <v>7.9738499999999997</v>
      </c>
      <c r="S22" s="78">
        <f t="shared" si="4"/>
        <v>1.2879000000000003</v>
      </c>
      <c r="T22" s="78">
        <f t="shared" si="10"/>
        <v>26.5</v>
      </c>
    </row>
    <row r="23" spans="1:20">
      <c r="A23" s="8" t="s">
        <v>65</v>
      </c>
      <c r="B23" s="217">
        <v>26.5</v>
      </c>
      <c r="C23" s="217">
        <v>26.5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11.0558</v>
      </c>
      <c r="J23" s="23">
        <f t="shared" si="6"/>
        <v>6.1824500000000002</v>
      </c>
      <c r="K23" s="23">
        <f t="shared" si="7"/>
        <v>7.9738499999999997</v>
      </c>
      <c r="L23" s="23">
        <f t="shared" si="8"/>
        <v>1.2879000000000003</v>
      </c>
      <c r="M23" s="204">
        <f t="shared" si="9"/>
        <v>26.5</v>
      </c>
      <c r="N23" s="24"/>
      <c r="P23" s="78">
        <f t="shared" si="1"/>
        <v>11.0558</v>
      </c>
      <c r="Q23" s="78">
        <f t="shared" si="2"/>
        <v>6.1824500000000002</v>
      </c>
      <c r="R23" s="78">
        <f t="shared" si="3"/>
        <v>7.9738499999999997</v>
      </c>
      <c r="S23" s="78">
        <f t="shared" si="4"/>
        <v>1.2879000000000003</v>
      </c>
      <c r="T23" s="78">
        <f t="shared" si="10"/>
        <v>26.5</v>
      </c>
    </row>
    <row r="24" spans="1:20">
      <c r="A24" s="8" t="s">
        <v>66</v>
      </c>
      <c r="B24" s="217">
        <v>26.5</v>
      </c>
      <c r="C24" s="217">
        <v>26.5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11.0558</v>
      </c>
      <c r="J24" s="23">
        <f t="shared" si="6"/>
        <v>6.1824500000000002</v>
      </c>
      <c r="K24" s="23">
        <f t="shared" si="7"/>
        <v>7.9738499999999997</v>
      </c>
      <c r="L24" s="23">
        <f t="shared" si="8"/>
        <v>1.2879000000000003</v>
      </c>
      <c r="M24" s="204">
        <f t="shared" si="9"/>
        <v>26.5</v>
      </c>
      <c r="N24" s="24"/>
      <c r="P24" s="78">
        <f t="shared" si="1"/>
        <v>11.0558</v>
      </c>
      <c r="Q24" s="78">
        <f t="shared" si="2"/>
        <v>6.1824500000000002</v>
      </c>
      <c r="R24" s="78">
        <f t="shared" si="3"/>
        <v>7.9738499999999997</v>
      </c>
      <c r="S24" s="78">
        <f t="shared" si="4"/>
        <v>1.2879000000000003</v>
      </c>
      <c r="T24" s="78">
        <f t="shared" si="10"/>
        <v>26.5</v>
      </c>
    </row>
    <row r="25" spans="1:20">
      <c r="A25" s="8" t="s">
        <v>67</v>
      </c>
      <c r="B25" s="217">
        <v>27</v>
      </c>
      <c r="C25" s="217">
        <v>27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11.2644</v>
      </c>
      <c r="J25" s="23">
        <f t="shared" si="6"/>
        <v>6.2990999999999993</v>
      </c>
      <c r="K25" s="23">
        <f t="shared" si="7"/>
        <v>8.1242999999999999</v>
      </c>
      <c r="L25" s="23">
        <f t="shared" si="8"/>
        <v>1.3122</v>
      </c>
      <c r="M25" s="204">
        <f t="shared" si="9"/>
        <v>26.999999999999996</v>
      </c>
      <c r="N25" s="24"/>
      <c r="P25" s="78">
        <f t="shared" si="1"/>
        <v>11.2644</v>
      </c>
      <c r="Q25" s="78">
        <f t="shared" si="2"/>
        <v>6.2990999999999993</v>
      </c>
      <c r="R25" s="78">
        <f t="shared" si="3"/>
        <v>8.1242999999999999</v>
      </c>
      <c r="S25" s="78">
        <f t="shared" si="4"/>
        <v>1.3122</v>
      </c>
      <c r="T25" s="78">
        <f t="shared" si="10"/>
        <v>26.999999999999996</v>
      </c>
    </row>
    <row r="26" spans="1:20">
      <c r="A26" s="8" t="s">
        <v>68</v>
      </c>
      <c r="B26" s="217">
        <v>27</v>
      </c>
      <c r="C26" s="217">
        <v>27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11.2644</v>
      </c>
      <c r="J26" s="23">
        <f t="shared" si="6"/>
        <v>6.2990999999999993</v>
      </c>
      <c r="K26" s="23">
        <f t="shared" si="7"/>
        <v>8.1242999999999999</v>
      </c>
      <c r="L26" s="23">
        <f t="shared" si="8"/>
        <v>1.3122</v>
      </c>
      <c r="M26" s="204">
        <f t="shared" si="9"/>
        <v>26.999999999999996</v>
      </c>
      <c r="N26" s="24"/>
      <c r="P26" s="78">
        <f t="shared" si="1"/>
        <v>11.2644</v>
      </c>
      <c r="Q26" s="78">
        <f t="shared" si="2"/>
        <v>6.2990999999999993</v>
      </c>
      <c r="R26" s="78">
        <f t="shared" si="3"/>
        <v>8.1242999999999999</v>
      </c>
      <c r="S26" s="78">
        <f t="shared" si="4"/>
        <v>1.3122</v>
      </c>
      <c r="T26" s="78">
        <f t="shared" si="10"/>
        <v>26.999999999999996</v>
      </c>
    </row>
    <row r="27" spans="1:20">
      <c r="A27" s="8" t="s">
        <v>69</v>
      </c>
      <c r="B27" s="217">
        <v>27</v>
      </c>
      <c r="C27" s="217">
        <v>27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11.2644</v>
      </c>
      <c r="J27" s="23">
        <f t="shared" si="6"/>
        <v>6.2990999999999993</v>
      </c>
      <c r="K27" s="23">
        <f t="shared" si="7"/>
        <v>8.1242999999999999</v>
      </c>
      <c r="L27" s="23">
        <f t="shared" si="8"/>
        <v>1.3122</v>
      </c>
      <c r="M27" s="204">
        <f t="shared" si="9"/>
        <v>26.999999999999996</v>
      </c>
      <c r="N27" s="24"/>
      <c r="P27" s="78">
        <f t="shared" si="1"/>
        <v>11.2644</v>
      </c>
      <c r="Q27" s="78">
        <f t="shared" si="2"/>
        <v>6.2990999999999993</v>
      </c>
      <c r="R27" s="78">
        <f t="shared" si="3"/>
        <v>8.1242999999999999</v>
      </c>
      <c r="S27" s="78">
        <f t="shared" si="4"/>
        <v>1.3122</v>
      </c>
      <c r="T27" s="78">
        <f t="shared" si="10"/>
        <v>26.999999999999996</v>
      </c>
    </row>
    <row r="28" spans="1:20">
      <c r="A28" s="8" t="s">
        <v>70</v>
      </c>
      <c r="B28" s="217">
        <v>27</v>
      </c>
      <c r="C28" s="217">
        <v>27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11.2644</v>
      </c>
      <c r="J28" s="23">
        <f t="shared" si="6"/>
        <v>6.2990999999999993</v>
      </c>
      <c r="K28" s="23">
        <f t="shared" si="7"/>
        <v>8.1242999999999999</v>
      </c>
      <c r="L28" s="23">
        <f t="shared" si="8"/>
        <v>1.3122</v>
      </c>
      <c r="M28" s="204">
        <f t="shared" si="9"/>
        <v>26.999999999999996</v>
      </c>
      <c r="N28" s="24"/>
      <c r="P28" s="78">
        <f t="shared" si="1"/>
        <v>11.2644</v>
      </c>
      <c r="Q28" s="78">
        <f t="shared" si="2"/>
        <v>6.2990999999999993</v>
      </c>
      <c r="R28" s="78">
        <f t="shared" si="3"/>
        <v>8.1242999999999999</v>
      </c>
      <c r="S28" s="78">
        <f t="shared" si="4"/>
        <v>1.3122</v>
      </c>
      <c r="T28" s="78">
        <f t="shared" si="10"/>
        <v>26.999999999999996</v>
      </c>
    </row>
    <row r="29" spans="1:20">
      <c r="A29" s="8" t="s">
        <v>71</v>
      </c>
      <c r="B29" s="217">
        <v>27</v>
      </c>
      <c r="C29" s="217">
        <v>27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11.2644</v>
      </c>
      <c r="J29" s="23">
        <f t="shared" si="6"/>
        <v>6.2990999999999993</v>
      </c>
      <c r="K29" s="23">
        <f t="shared" si="7"/>
        <v>8.1242999999999999</v>
      </c>
      <c r="L29" s="23">
        <f t="shared" si="8"/>
        <v>1.3122</v>
      </c>
      <c r="M29" s="204">
        <f t="shared" si="9"/>
        <v>26.999999999999996</v>
      </c>
      <c r="N29" s="24"/>
      <c r="P29" s="78">
        <f t="shared" si="1"/>
        <v>11.2644</v>
      </c>
      <c r="Q29" s="78">
        <f t="shared" si="2"/>
        <v>6.2990999999999993</v>
      </c>
      <c r="R29" s="78">
        <f t="shared" si="3"/>
        <v>8.1242999999999999</v>
      </c>
      <c r="S29" s="78">
        <f t="shared" si="4"/>
        <v>1.3122</v>
      </c>
      <c r="T29" s="78">
        <f t="shared" si="10"/>
        <v>26.999999999999996</v>
      </c>
    </row>
    <row r="30" spans="1:20">
      <c r="A30" s="8" t="s">
        <v>72</v>
      </c>
      <c r="B30" s="217">
        <v>27</v>
      </c>
      <c r="C30" s="217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11.2644</v>
      </c>
      <c r="J30" s="23">
        <f t="shared" si="6"/>
        <v>6.2990999999999993</v>
      </c>
      <c r="K30" s="23">
        <f t="shared" si="7"/>
        <v>8.1242999999999999</v>
      </c>
      <c r="L30" s="23">
        <f t="shared" si="8"/>
        <v>1.3122</v>
      </c>
      <c r="M30" s="204">
        <f t="shared" si="9"/>
        <v>26.999999999999996</v>
      </c>
      <c r="N30" s="24"/>
      <c r="P30" s="78">
        <f t="shared" si="1"/>
        <v>11.2644</v>
      </c>
      <c r="Q30" s="78">
        <f t="shared" si="2"/>
        <v>6.2990999999999993</v>
      </c>
      <c r="R30" s="78">
        <f t="shared" si="3"/>
        <v>8.1242999999999999</v>
      </c>
      <c r="S30" s="78">
        <f t="shared" si="4"/>
        <v>1.3122</v>
      </c>
      <c r="T30" s="78">
        <f t="shared" si="10"/>
        <v>26.999999999999996</v>
      </c>
    </row>
    <row r="31" spans="1:20">
      <c r="A31" s="8" t="s">
        <v>73</v>
      </c>
      <c r="B31" s="217">
        <v>27</v>
      </c>
      <c r="C31" s="217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11.2644</v>
      </c>
      <c r="J31" s="23">
        <f t="shared" si="6"/>
        <v>6.2990999999999993</v>
      </c>
      <c r="K31" s="23">
        <f t="shared" si="7"/>
        <v>8.1242999999999999</v>
      </c>
      <c r="L31" s="23">
        <f t="shared" si="8"/>
        <v>1.3122</v>
      </c>
      <c r="M31" s="204">
        <f t="shared" si="9"/>
        <v>26.999999999999996</v>
      </c>
      <c r="N31" s="24"/>
      <c r="P31" s="78">
        <f t="shared" si="1"/>
        <v>11.2644</v>
      </c>
      <c r="Q31" s="78">
        <f t="shared" si="2"/>
        <v>6.2990999999999993</v>
      </c>
      <c r="R31" s="78">
        <f t="shared" si="3"/>
        <v>8.1242999999999999</v>
      </c>
      <c r="S31" s="78">
        <f t="shared" si="4"/>
        <v>1.3122</v>
      </c>
      <c r="T31" s="78">
        <f t="shared" si="10"/>
        <v>26.999999999999996</v>
      </c>
    </row>
    <row r="32" spans="1:20">
      <c r="A32" s="8" t="s">
        <v>74</v>
      </c>
      <c r="B32" s="217">
        <v>27</v>
      </c>
      <c r="C32" s="217">
        <v>27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11.2644</v>
      </c>
      <c r="J32" s="23">
        <f t="shared" si="6"/>
        <v>6.2990999999999993</v>
      </c>
      <c r="K32" s="23">
        <f t="shared" si="7"/>
        <v>8.1242999999999999</v>
      </c>
      <c r="L32" s="23">
        <f t="shared" si="8"/>
        <v>1.3122</v>
      </c>
      <c r="M32" s="204">
        <f t="shared" si="9"/>
        <v>26.999999999999996</v>
      </c>
      <c r="N32" s="24"/>
      <c r="P32" s="78">
        <f t="shared" si="1"/>
        <v>11.2644</v>
      </c>
      <c r="Q32" s="78">
        <f t="shared" si="2"/>
        <v>6.2990999999999993</v>
      </c>
      <c r="R32" s="78">
        <f t="shared" si="3"/>
        <v>8.1242999999999999</v>
      </c>
      <c r="S32" s="78">
        <f t="shared" si="4"/>
        <v>1.3122</v>
      </c>
      <c r="T32" s="78">
        <f t="shared" si="10"/>
        <v>26.999999999999996</v>
      </c>
    </row>
    <row r="33" spans="1:20">
      <c r="A33" s="8" t="s">
        <v>75</v>
      </c>
      <c r="B33" s="217">
        <v>27</v>
      </c>
      <c r="C33" s="217">
        <v>27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11.2644</v>
      </c>
      <c r="J33" s="23">
        <f t="shared" si="6"/>
        <v>6.2990999999999993</v>
      </c>
      <c r="K33" s="23">
        <f t="shared" si="7"/>
        <v>8.1242999999999999</v>
      </c>
      <c r="L33" s="23">
        <f t="shared" si="8"/>
        <v>1.3122</v>
      </c>
      <c r="M33" s="204">
        <f t="shared" si="9"/>
        <v>26.999999999999996</v>
      </c>
      <c r="N33" s="24"/>
      <c r="P33" s="78">
        <f t="shared" si="1"/>
        <v>11.2644</v>
      </c>
      <c r="Q33" s="78">
        <f t="shared" si="2"/>
        <v>6.2990999999999993</v>
      </c>
      <c r="R33" s="78">
        <f t="shared" si="3"/>
        <v>8.1242999999999999</v>
      </c>
      <c r="S33" s="78">
        <f t="shared" si="4"/>
        <v>1.3122</v>
      </c>
      <c r="T33" s="78">
        <f t="shared" si="10"/>
        <v>26.999999999999996</v>
      </c>
    </row>
    <row r="34" spans="1:20">
      <c r="A34" s="8" t="s">
        <v>76</v>
      </c>
      <c r="B34" s="217">
        <v>27</v>
      </c>
      <c r="C34" s="217">
        <v>27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11.2644</v>
      </c>
      <c r="J34" s="23">
        <f t="shared" si="6"/>
        <v>6.2990999999999993</v>
      </c>
      <c r="K34" s="23">
        <f t="shared" si="7"/>
        <v>8.1242999999999999</v>
      </c>
      <c r="L34" s="23">
        <f t="shared" si="8"/>
        <v>1.3122</v>
      </c>
      <c r="M34" s="204">
        <f t="shared" si="9"/>
        <v>26.999999999999996</v>
      </c>
      <c r="N34" s="24"/>
      <c r="P34" s="78">
        <f t="shared" si="1"/>
        <v>11.2644</v>
      </c>
      <c r="Q34" s="78">
        <f t="shared" si="2"/>
        <v>6.2990999999999993</v>
      </c>
      <c r="R34" s="78">
        <f t="shared" si="3"/>
        <v>8.1242999999999999</v>
      </c>
      <c r="S34" s="78">
        <f t="shared" si="4"/>
        <v>1.3122</v>
      </c>
      <c r="T34" s="78">
        <f t="shared" si="10"/>
        <v>26.999999999999996</v>
      </c>
    </row>
    <row r="35" spans="1:20">
      <c r="A35" s="8" t="s">
        <v>77</v>
      </c>
      <c r="B35" s="217">
        <v>27</v>
      </c>
      <c r="C35" s="217">
        <v>27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11.2644</v>
      </c>
      <c r="J35" s="23">
        <f t="shared" si="6"/>
        <v>6.2990999999999993</v>
      </c>
      <c r="K35" s="23">
        <f t="shared" si="7"/>
        <v>8.1242999999999999</v>
      </c>
      <c r="L35" s="23">
        <f t="shared" si="8"/>
        <v>1.3122</v>
      </c>
      <c r="M35" s="204">
        <f t="shared" si="9"/>
        <v>26.999999999999996</v>
      </c>
      <c r="N35" s="24"/>
      <c r="P35" s="78">
        <f t="shared" ref="P35:P66" si="12">I35</f>
        <v>11.2644</v>
      </c>
      <c r="Q35" s="78">
        <f t="shared" ref="Q35:Q66" si="13">J35</f>
        <v>6.2990999999999993</v>
      </c>
      <c r="R35" s="78">
        <f t="shared" ref="R35:R66" si="14">K35</f>
        <v>8.1242999999999999</v>
      </c>
      <c r="S35" s="78">
        <f t="shared" ref="S35:S66" si="15">L35</f>
        <v>1.3122</v>
      </c>
      <c r="T35" s="78">
        <f t="shared" si="10"/>
        <v>26.999999999999996</v>
      </c>
    </row>
    <row r="36" spans="1:20">
      <c r="A36" s="8" t="s">
        <v>78</v>
      </c>
      <c r="B36" s="217">
        <v>27</v>
      </c>
      <c r="C36" s="217">
        <v>27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11.2644</v>
      </c>
      <c r="J36" s="23">
        <f t="shared" si="6"/>
        <v>6.2990999999999993</v>
      </c>
      <c r="K36" s="23">
        <f t="shared" si="7"/>
        <v>8.1242999999999999</v>
      </c>
      <c r="L36" s="23">
        <f t="shared" si="8"/>
        <v>1.3122</v>
      </c>
      <c r="M36" s="204">
        <f t="shared" si="9"/>
        <v>26.999999999999996</v>
      </c>
      <c r="N36" s="24"/>
      <c r="P36" s="78">
        <f t="shared" si="12"/>
        <v>11.2644</v>
      </c>
      <c r="Q36" s="78">
        <f t="shared" si="13"/>
        <v>6.2990999999999993</v>
      </c>
      <c r="R36" s="78">
        <f t="shared" si="14"/>
        <v>8.1242999999999999</v>
      </c>
      <c r="S36" s="78">
        <f t="shared" si="15"/>
        <v>1.3122</v>
      </c>
      <c r="T36" s="78">
        <f t="shared" si="10"/>
        <v>26.999999999999996</v>
      </c>
    </row>
    <row r="37" spans="1:20">
      <c r="A37" s="8" t="s">
        <v>79</v>
      </c>
      <c r="B37" s="217">
        <v>27</v>
      </c>
      <c r="C37" s="217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11.2644</v>
      </c>
      <c r="J37" s="23">
        <f t="shared" si="6"/>
        <v>6.2990999999999993</v>
      </c>
      <c r="K37" s="23">
        <f t="shared" si="7"/>
        <v>8.1242999999999999</v>
      </c>
      <c r="L37" s="23">
        <f t="shared" si="8"/>
        <v>1.3122</v>
      </c>
      <c r="M37" s="204">
        <f t="shared" si="9"/>
        <v>26.999999999999996</v>
      </c>
      <c r="N37" s="24"/>
      <c r="P37" s="78">
        <f t="shared" si="12"/>
        <v>11.2644</v>
      </c>
      <c r="Q37" s="78">
        <f t="shared" si="13"/>
        <v>6.2990999999999993</v>
      </c>
      <c r="R37" s="78">
        <f t="shared" si="14"/>
        <v>8.1242999999999999</v>
      </c>
      <c r="S37" s="78">
        <f t="shared" si="15"/>
        <v>1.3122</v>
      </c>
      <c r="T37" s="78">
        <f t="shared" si="10"/>
        <v>26.999999999999996</v>
      </c>
    </row>
    <row r="38" spans="1:20">
      <c r="A38" s="8" t="s">
        <v>80</v>
      </c>
      <c r="B38" s="217">
        <v>27</v>
      </c>
      <c r="C38" s="217">
        <v>27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11.2644</v>
      </c>
      <c r="J38" s="23">
        <f t="shared" si="6"/>
        <v>6.2990999999999993</v>
      </c>
      <c r="K38" s="23">
        <f t="shared" si="7"/>
        <v>8.1242999999999999</v>
      </c>
      <c r="L38" s="23">
        <f t="shared" si="8"/>
        <v>1.3122</v>
      </c>
      <c r="M38" s="204">
        <f t="shared" si="9"/>
        <v>26.999999999999996</v>
      </c>
      <c r="N38" s="24"/>
      <c r="P38" s="78">
        <f t="shared" si="12"/>
        <v>11.2644</v>
      </c>
      <c r="Q38" s="78">
        <f t="shared" si="13"/>
        <v>6.2990999999999993</v>
      </c>
      <c r="R38" s="78">
        <f t="shared" si="14"/>
        <v>8.1242999999999999</v>
      </c>
      <c r="S38" s="78">
        <f t="shared" si="15"/>
        <v>1.3122</v>
      </c>
      <c r="T38" s="78">
        <f t="shared" si="10"/>
        <v>26.999999999999996</v>
      </c>
    </row>
    <row r="39" spans="1:20">
      <c r="A39" s="8" t="s">
        <v>81</v>
      </c>
      <c r="B39" s="217">
        <v>27</v>
      </c>
      <c r="C39" s="217">
        <v>27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11.2644</v>
      </c>
      <c r="J39" s="23">
        <f t="shared" si="6"/>
        <v>6.2990999999999993</v>
      </c>
      <c r="K39" s="23">
        <f t="shared" si="7"/>
        <v>8.1242999999999999</v>
      </c>
      <c r="L39" s="23">
        <f t="shared" si="8"/>
        <v>1.3122</v>
      </c>
      <c r="M39" s="204">
        <f t="shared" si="9"/>
        <v>26.999999999999996</v>
      </c>
      <c r="N39" s="24"/>
      <c r="P39" s="78">
        <f t="shared" si="12"/>
        <v>11.2644</v>
      </c>
      <c r="Q39" s="78">
        <f t="shared" si="13"/>
        <v>6.2990999999999993</v>
      </c>
      <c r="R39" s="78">
        <f t="shared" si="14"/>
        <v>8.1242999999999999</v>
      </c>
      <c r="S39" s="78">
        <f t="shared" si="15"/>
        <v>1.3122</v>
      </c>
      <c r="T39" s="78">
        <f t="shared" si="10"/>
        <v>26.999999999999996</v>
      </c>
    </row>
    <row r="40" spans="1:20">
      <c r="A40" s="8" t="s">
        <v>82</v>
      </c>
      <c r="B40" s="217">
        <v>27</v>
      </c>
      <c r="C40" s="217">
        <v>27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11.2644</v>
      </c>
      <c r="J40" s="23">
        <f t="shared" si="6"/>
        <v>6.2990999999999993</v>
      </c>
      <c r="K40" s="23">
        <f t="shared" si="7"/>
        <v>8.1242999999999999</v>
      </c>
      <c r="L40" s="23">
        <f t="shared" si="8"/>
        <v>1.3122</v>
      </c>
      <c r="M40" s="204">
        <f t="shared" si="9"/>
        <v>26.999999999999996</v>
      </c>
      <c r="N40" s="24"/>
      <c r="P40" s="78">
        <f t="shared" si="12"/>
        <v>11.2644</v>
      </c>
      <c r="Q40" s="78">
        <f t="shared" si="13"/>
        <v>6.2990999999999993</v>
      </c>
      <c r="R40" s="78">
        <f t="shared" si="14"/>
        <v>8.1242999999999999</v>
      </c>
      <c r="S40" s="78">
        <f t="shared" si="15"/>
        <v>1.3122</v>
      </c>
      <c r="T40" s="78">
        <f t="shared" si="10"/>
        <v>26.999999999999996</v>
      </c>
    </row>
    <row r="41" spans="1:20">
      <c r="A41" s="8" t="s">
        <v>83</v>
      </c>
      <c r="B41" s="217">
        <v>27</v>
      </c>
      <c r="C41" s="217">
        <v>27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11.2644</v>
      </c>
      <c r="J41" s="23">
        <f t="shared" si="6"/>
        <v>6.2990999999999993</v>
      </c>
      <c r="K41" s="23">
        <f t="shared" si="7"/>
        <v>8.1242999999999999</v>
      </c>
      <c r="L41" s="23">
        <f t="shared" si="8"/>
        <v>1.3122</v>
      </c>
      <c r="M41" s="204">
        <f t="shared" si="9"/>
        <v>26.999999999999996</v>
      </c>
      <c r="N41" s="24"/>
      <c r="P41" s="78">
        <f t="shared" si="12"/>
        <v>11.2644</v>
      </c>
      <c r="Q41" s="78">
        <f t="shared" si="13"/>
        <v>6.2990999999999993</v>
      </c>
      <c r="R41" s="78">
        <f t="shared" si="14"/>
        <v>8.1242999999999999</v>
      </c>
      <c r="S41" s="78">
        <f t="shared" si="15"/>
        <v>1.3122</v>
      </c>
      <c r="T41" s="78">
        <f t="shared" si="10"/>
        <v>26.999999999999996</v>
      </c>
    </row>
    <row r="42" spans="1:20">
      <c r="A42" s="8" t="s">
        <v>84</v>
      </c>
      <c r="B42" s="217">
        <v>27</v>
      </c>
      <c r="C42" s="217">
        <v>27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11.2644</v>
      </c>
      <c r="J42" s="23">
        <f t="shared" si="6"/>
        <v>6.2990999999999993</v>
      </c>
      <c r="K42" s="23">
        <f t="shared" si="7"/>
        <v>8.1242999999999999</v>
      </c>
      <c r="L42" s="23">
        <f t="shared" si="8"/>
        <v>1.3122</v>
      </c>
      <c r="M42" s="204">
        <f t="shared" si="9"/>
        <v>26.999999999999996</v>
      </c>
      <c r="N42" s="24"/>
      <c r="P42" s="78">
        <f t="shared" si="12"/>
        <v>11.2644</v>
      </c>
      <c r="Q42" s="78">
        <f t="shared" si="13"/>
        <v>6.2990999999999993</v>
      </c>
      <c r="R42" s="78">
        <f t="shared" si="14"/>
        <v>8.1242999999999999</v>
      </c>
      <c r="S42" s="78">
        <f t="shared" si="15"/>
        <v>1.3122</v>
      </c>
      <c r="T42" s="78">
        <f t="shared" si="10"/>
        <v>26.999999999999996</v>
      </c>
    </row>
    <row r="43" spans="1:20">
      <c r="A43" s="8" t="s">
        <v>85</v>
      </c>
      <c r="B43" s="217">
        <v>27</v>
      </c>
      <c r="C43" s="217">
        <v>27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11.2644</v>
      </c>
      <c r="J43" s="23">
        <f t="shared" si="6"/>
        <v>6.2990999999999993</v>
      </c>
      <c r="K43" s="23">
        <f t="shared" si="7"/>
        <v>8.1242999999999999</v>
      </c>
      <c r="L43" s="23">
        <f t="shared" si="8"/>
        <v>1.3122</v>
      </c>
      <c r="M43" s="204">
        <f t="shared" si="9"/>
        <v>26.999999999999996</v>
      </c>
      <c r="N43" s="24"/>
      <c r="P43" s="78">
        <f t="shared" si="12"/>
        <v>11.2644</v>
      </c>
      <c r="Q43" s="78">
        <f t="shared" si="13"/>
        <v>6.2990999999999993</v>
      </c>
      <c r="R43" s="78">
        <f t="shared" si="14"/>
        <v>8.1242999999999999</v>
      </c>
      <c r="S43" s="78">
        <f t="shared" si="15"/>
        <v>1.3122</v>
      </c>
      <c r="T43" s="78">
        <f t="shared" si="10"/>
        <v>26.999999999999996</v>
      </c>
    </row>
    <row r="44" spans="1:20">
      <c r="A44" s="8" t="s">
        <v>86</v>
      </c>
      <c r="B44" s="217">
        <v>27</v>
      </c>
      <c r="C44" s="217">
        <v>27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11.2644</v>
      </c>
      <c r="J44" s="23">
        <f t="shared" si="6"/>
        <v>6.2990999999999993</v>
      </c>
      <c r="K44" s="23">
        <f t="shared" si="7"/>
        <v>8.1242999999999999</v>
      </c>
      <c r="L44" s="23">
        <f t="shared" si="8"/>
        <v>1.3122</v>
      </c>
      <c r="M44" s="204">
        <f t="shared" si="9"/>
        <v>26.999999999999996</v>
      </c>
      <c r="N44" s="24"/>
      <c r="P44" s="78">
        <f t="shared" si="12"/>
        <v>11.2644</v>
      </c>
      <c r="Q44" s="78">
        <f t="shared" si="13"/>
        <v>6.2990999999999993</v>
      </c>
      <c r="R44" s="78">
        <f t="shared" si="14"/>
        <v>8.1242999999999999</v>
      </c>
      <c r="S44" s="78">
        <f t="shared" si="15"/>
        <v>1.3122</v>
      </c>
      <c r="T44" s="78">
        <f t="shared" si="10"/>
        <v>26.999999999999996</v>
      </c>
    </row>
    <row r="45" spans="1:20">
      <c r="A45" s="8" t="s">
        <v>87</v>
      </c>
      <c r="B45" s="217">
        <v>27</v>
      </c>
      <c r="C45" s="217">
        <v>27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11.2644</v>
      </c>
      <c r="J45" s="23">
        <f t="shared" si="6"/>
        <v>6.2990999999999993</v>
      </c>
      <c r="K45" s="23">
        <f t="shared" si="7"/>
        <v>8.1242999999999999</v>
      </c>
      <c r="L45" s="23">
        <f t="shared" si="8"/>
        <v>1.3122</v>
      </c>
      <c r="M45" s="204">
        <f t="shared" si="9"/>
        <v>26.999999999999996</v>
      </c>
      <c r="N45" s="24"/>
      <c r="P45" s="78">
        <f t="shared" si="12"/>
        <v>11.2644</v>
      </c>
      <c r="Q45" s="78">
        <f t="shared" si="13"/>
        <v>6.2990999999999993</v>
      </c>
      <c r="R45" s="78">
        <f t="shared" si="14"/>
        <v>8.1242999999999999</v>
      </c>
      <c r="S45" s="78">
        <f t="shared" si="15"/>
        <v>1.3122</v>
      </c>
      <c r="T45" s="78">
        <f t="shared" si="10"/>
        <v>26.999999999999996</v>
      </c>
    </row>
    <row r="46" spans="1:20">
      <c r="A46" s="8" t="s">
        <v>88</v>
      </c>
      <c r="B46" s="217">
        <v>27</v>
      </c>
      <c r="C46" s="217">
        <v>27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11.2644</v>
      </c>
      <c r="J46" s="23">
        <f t="shared" si="6"/>
        <v>6.2990999999999993</v>
      </c>
      <c r="K46" s="23">
        <f t="shared" si="7"/>
        <v>8.1242999999999999</v>
      </c>
      <c r="L46" s="23">
        <f t="shared" si="8"/>
        <v>1.3122</v>
      </c>
      <c r="M46" s="204">
        <f t="shared" si="9"/>
        <v>26.999999999999996</v>
      </c>
      <c r="N46" s="24"/>
      <c r="P46" s="78">
        <f t="shared" si="12"/>
        <v>11.2644</v>
      </c>
      <c r="Q46" s="78">
        <f t="shared" si="13"/>
        <v>6.2990999999999993</v>
      </c>
      <c r="R46" s="78">
        <f t="shared" si="14"/>
        <v>8.1242999999999999</v>
      </c>
      <c r="S46" s="78">
        <f t="shared" si="15"/>
        <v>1.3122</v>
      </c>
      <c r="T46" s="78">
        <f t="shared" si="10"/>
        <v>26.999999999999996</v>
      </c>
    </row>
    <row r="47" spans="1:20">
      <c r="A47" s="8" t="s">
        <v>89</v>
      </c>
      <c r="B47" s="217">
        <v>27</v>
      </c>
      <c r="C47" s="217">
        <v>27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11.2644</v>
      </c>
      <c r="J47" s="23">
        <f t="shared" si="6"/>
        <v>6.2990999999999993</v>
      </c>
      <c r="K47" s="23">
        <f t="shared" si="7"/>
        <v>8.1242999999999999</v>
      </c>
      <c r="L47" s="23">
        <f t="shared" si="8"/>
        <v>1.3122</v>
      </c>
      <c r="M47" s="204">
        <f t="shared" si="9"/>
        <v>26.999999999999996</v>
      </c>
      <c r="N47" s="24"/>
      <c r="P47" s="78">
        <f t="shared" si="12"/>
        <v>11.2644</v>
      </c>
      <c r="Q47" s="78">
        <f t="shared" si="13"/>
        <v>6.2990999999999993</v>
      </c>
      <c r="R47" s="78">
        <f t="shared" si="14"/>
        <v>8.1242999999999999</v>
      </c>
      <c r="S47" s="78">
        <f t="shared" si="15"/>
        <v>1.3122</v>
      </c>
      <c r="T47" s="78">
        <f t="shared" si="10"/>
        <v>26.999999999999996</v>
      </c>
    </row>
    <row r="48" spans="1:20">
      <c r="A48" s="8" t="s">
        <v>90</v>
      </c>
      <c r="B48" s="217">
        <v>27</v>
      </c>
      <c r="C48" s="217">
        <v>27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11.2644</v>
      </c>
      <c r="J48" s="23">
        <f t="shared" si="6"/>
        <v>6.2990999999999993</v>
      </c>
      <c r="K48" s="23">
        <f t="shared" si="7"/>
        <v>8.1242999999999999</v>
      </c>
      <c r="L48" s="23">
        <f t="shared" si="8"/>
        <v>1.3122</v>
      </c>
      <c r="M48" s="204">
        <f t="shared" si="9"/>
        <v>26.999999999999996</v>
      </c>
      <c r="N48" s="24"/>
      <c r="P48" s="78">
        <f t="shared" si="12"/>
        <v>11.2644</v>
      </c>
      <c r="Q48" s="78">
        <f t="shared" si="13"/>
        <v>6.2990999999999993</v>
      </c>
      <c r="R48" s="78">
        <f t="shared" si="14"/>
        <v>8.1242999999999999</v>
      </c>
      <c r="S48" s="78">
        <f t="shared" si="15"/>
        <v>1.3122</v>
      </c>
      <c r="T48" s="78">
        <f t="shared" si="10"/>
        <v>26.999999999999996</v>
      </c>
    </row>
    <row r="49" spans="1:20">
      <c r="A49" s="8" t="s">
        <v>91</v>
      </c>
      <c r="B49" s="217">
        <v>27</v>
      </c>
      <c r="C49" s="217">
        <v>27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11.2644</v>
      </c>
      <c r="J49" s="23">
        <f t="shared" si="6"/>
        <v>6.2990999999999993</v>
      </c>
      <c r="K49" s="23">
        <f t="shared" si="7"/>
        <v>8.1242999999999999</v>
      </c>
      <c r="L49" s="23">
        <f t="shared" si="8"/>
        <v>1.3122</v>
      </c>
      <c r="M49" s="204">
        <f t="shared" si="9"/>
        <v>26.999999999999996</v>
      </c>
      <c r="N49" s="24"/>
      <c r="P49" s="78">
        <f t="shared" si="12"/>
        <v>11.2644</v>
      </c>
      <c r="Q49" s="78">
        <f t="shared" si="13"/>
        <v>6.2990999999999993</v>
      </c>
      <c r="R49" s="78">
        <f t="shared" si="14"/>
        <v>8.1242999999999999</v>
      </c>
      <c r="S49" s="78">
        <f t="shared" si="15"/>
        <v>1.3122</v>
      </c>
      <c r="T49" s="78">
        <f t="shared" si="10"/>
        <v>26.999999999999996</v>
      </c>
    </row>
    <row r="50" spans="1:20">
      <c r="A50" s="8" t="s">
        <v>92</v>
      </c>
      <c r="B50" s="217">
        <v>27</v>
      </c>
      <c r="C50" s="217">
        <v>27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11.2644</v>
      </c>
      <c r="J50" s="23">
        <f t="shared" si="6"/>
        <v>6.2990999999999993</v>
      </c>
      <c r="K50" s="23">
        <f t="shared" si="7"/>
        <v>8.1242999999999999</v>
      </c>
      <c r="L50" s="23">
        <f t="shared" si="8"/>
        <v>1.3122</v>
      </c>
      <c r="M50" s="204">
        <f t="shared" si="9"/>
        <v>26.999999999999996</v>
      </c>
      <c r="N50" s="24"/>
      <c r="P50" s="78">
        <f t="shared" si="12"/>
        <v>11.2644</v>
      </c>
      <c r="Q50" s="78">
        <f t="shared" si="13"/>
        <v>6.2990999999999993</v>
      </c>
      <c r="R50" s="78">
        <f t="shared" si="14"/>
        <v>8.1242999999999999</v>
      </c>
      <c r="S50" s="78">
        <f t="shared" si="15"/>
        <v>1.3122</v>
      </c>
      <c r="T50" s="78">
        <f t="shared" si="10"/>
        <v>26.999999999999996</v>
      </c>
    </row>
    <row r="51" spans="1:20">
      <c r="A51" s="8" t="s">
        <v>93</v>
      </c>
      <c r="B51" s="217">
        <v>27</v>
      </c>
      <c r="C51" s="217">
        <v>27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11.2644</v>
      </c>
      <c r="J51" s="23">
        <f t="shared" si="6"/>
        <v>6.2990999999999993</v>
      </c>
      <c r="K51" s="23">
        <f t="shared" si="7"/>
        <v>8.1242999999999999</v>
      </c>
      <c r="L51" s="23">
        <f t="shared" si="8"/>
        <v>1.3122</v>
      </c>
      <c r="M51" s="204">
        <f t="shared" si="9"/>
        <v>26.999999999999996</v>
      </c>
      <c r="N51" s="24"/>
      <c r="P51" s="78">
        <f t="shared" si="12"/>
        <v>11.2644</v>
      </c>
      <c r="Q51" s="78">
        <f t="shared" si="13"/>
        <v>6.2990999999999993</v>
      </c>
      <c r="R51" s="78">
        <f t="shared" si="14"/>
        <v>8.1242999999999999</v>
      </c>
      <c r="S51" s="78">
        <f t="shared" si="15"/>
        <v>1.3122</v>
      </c>
      <c r="T51" s="78">
        <f t="shared" si="10"/>
        <v>26.999999999999996</v>
      </c>
    </row>
    <row r="52" spans="1:20">
      <c r="A52" s="8" t="s">
        <v>94</v>
      </c>
      <c r="B52" s="217">
        <v>27</v>
      </c>
      <c r="C52" s="217">
        <v>27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11.2644</v>
      </c>
      <c r="J52" s="23">
        <f t="shared" si="6"/>
        <v>6.2990999999999993</v>
      </c>
      <c r="K52" s="23">
        <f t="shared" si="7"/>
        <v>8.1242999999999999</v>
      </c>
      <c r="L52" s="23">
        <f t="shared" si="8"/>
        <v>1.3122</v>
      </c>
      <c r="M52" s="204">
        <f t="shared" si="9"/>
        <v>26.999999999999996</v>
      </c>
      <c r="N52" s="24"/>
      <c r="P52" s="78">
        <f t="shared" si="12"/>
        <v>11.2644</v>
      </c>
      <c r="Q52" s="78">
        <f t="shared" si="13"/>
        <v>6.2990999999999993</v>
      </c>
      <c r="R52" s="78">
        <f t="shared" si="14"/>
        <v>8.1242999999999999</v>
      </c>
      <c r="S52" s="78">
        <f t="shared" si="15"/>
        <v>1.3122</v>
      </c>
      <c r="T52" s="78">
        <f t="shared" si="10"/>
        <v>26.999999999999996</v>
      </c>
    </row>
    <row r="53" spans="1:20">
      <c r="A53" s="8" t="s">
        <v>95</v>
      </c>
      <c r="B53" s="217">
        <v>27</v>
      </c>
      <c r="C53" s="217">
        <v>27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11.2644</v>
      </c>
      <c r="J53" s="23">
        <f t="shared" si="6"/>
        <v>6.2990999999999993</v>
      </c>
      <c r="K53" s="23">
        <f t="shared" si="7"/>
        <v>8.1242999999999999</v>
      </c>
      <c r="L53" s="23">
        <f t="shared" si="8"/>
        <v>1.3122</v>
      </c>
      <c r="M53" s="204">
        <f t="shared" si="9"/>
        <v>26.999999999999996</v>
      </c>
      <c r="N53" s="24"/>
      <c r="P53" s="78">
        <f t="shared" si="12"/>
        <v>11.2644</v>
      </c>
      <c r="Q53" s="78">
        <f t="shared" si="13"/>
        <v>6.2990999999999993</v>
      </c>
      <c r="R53" s="78">
        <f t="shared" si="14"/>
        <v>8.1242999999999999</v>
      </c>
      <c r="S53" s="78">
        <f t="shared" si="15"/>
        <v>1.3122</v>
      </c>
      <c r="T53" s="78">
        <f t="shared" si="10"/>
        <v>26.999999999999996</v>
      </c>
    </row>
    <row r="54" spans="1:20">
      <c r="A54" s="8" t="s">
        <v>96</v>
      </c>
      <c r="B54" s="217">
        <v>27</v>
      </c>
      <c r="C54" s="217">
        <v>27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11.2644</v>
      </c>
      <c r="J54" s="23">
        <f t="shared" si="6"/>
        <v>6.2990999999999993</v>
      </c>
      <c r="K54" s="23">
        <f t="shared" si="7"/>
        <v>8.1242999999999999</v>
      </c>
      <c r="L54" s="23">
        <f t="shared" si="8"/>
        <v>1.3122</v>
      </c>
      <c r="M54" s="204">
        <f t="shared" si="9"/>
        <v>26.999999999999996</v>
      </c>
      <c r="N54" s="24"/>
      <c r="P54" s="78">
        <f t="shared" si="12"/>
        <v>11.2644</v>
      </c>
      <c r="Q54" s="78">
        <f t="shared" si="13"/>
        <v>6.2990999999999993</v>
      </c>
      <c r="R54" s="78">
        <f t="shared" si="14"/>
        <v>8.1242999999999999</v>
      </c>
      <c r="S54" s="78">
        <f t="shared" si="15"/>
        <v>1.3122</v>
      </c>
      <c r="T54" s="78">
        <f t="shared" si="10"/>
        <v>26.999999999999996</v>
      </c>
    </row>
    <row r="55" spans="1:20">
      <c r="A55" s="8" t="s">
        <v>97</v>
      </c>
      <c r="B55" s="217">
        <v>27</v>
      </c>
      <c r="C55" s="217">
        <v>27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11.2644</v>
      </c>
      <c r="J55" s="23">
        <f t="shared" si="6"/>
        <v>6.2990999999999993</v>
      </c>
      <c r="K55" s="23">
        <f t="shared" si="7"/>
        <v>8.1242999999999999</v>
      </c>
      <c r="L55" s="23">
        <f t="shared" si="8"/>
        <v>1.3122</v>
      </c>
      <c r="M55" s="204">
        <f t="shared" si="9"/>
        <v>26.999999999999996</v>
      </c>
      <c r="N55" s="24"/>
      <c r="P55" s="78">
        <f t="shared" si="12"/>
        <v>11.2644</v>
      </c>
      <c r="Q55" s="78">
        <f t="shared" si="13"/>
        <v>6.2990999999999993</v>
      </c>
      <c r="R55" s="78">
        <f t="shared" si="14"/>
        <v>8.1242999999999999</v>
      </c>
      <c r="S55" s="78">
        <f t="shared" si="15"/>
        <v>1.3122</v>
      </c>
      <c r="T55" s="78">
        <f t="shared" si="10"/>
        <v>26.999999999999996</v>
      </c>
    </row>
    <row r="56" spans="1:20">
      <c r="A56" s="8" t="s">
        <v>98</v>
      </c>
      <c r="B56" s="217">
        <v>27</v>
      </c>
      <c r="C56" s="217">
        <v>27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11.2644</v>
      </c>
      <c r="J56" s="23">
        <f t="shared" si="6"/>
        <v>6.2990999999999993</v>
      </c>
      <c r="K56" s="23">
        <f t="shared" si="7"/>
        <v>8.1242999999999999</v>
      </c>
      <c r="L56" s="23">
        <f t="shared" si="8"/>
        <v>1.3122</v>
      </c>
      <c r="M56" s="204">
        <f t="shared" si="9"/>
        <v>26.999999999999996</v>
      </c>
      <c r="N56" s="24"/>
      <c r="P56" s="78">
        <f t="shared" si="12"/>
        <v>11.2644</v>
      </c>
      <c r="Q56" s="78">
        <f t="shared" si="13"/>
        <v>6.2990999999999993</v>
      </c>
      <c r="R56" s="78">
        <f t="shared" si="14"/>
        <v>8.1242999999999999</v>
      </c>
      <c r="S56" s="78">
        <f t="shared" si="15"/>
        <v>1.3122</v>
      </c>
      <c r="T56" s="78">
        <f t="shared" si="10"/>
        <v>26.999999999999996</v>
      </c>
    </row>
    <row r="57" spans="1:20">
      <c r="A57" s="8" t="s">
        <v>99</v>
      </c>
      <c r="B57" s="217">
        <v>27</v>
      </c>
      <c r="C57" s="217">
        <v>27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11.2644</v>
      </c>
      <c r="J57" s="23">
        <f t="shared" si="6"/>
        <v>6.2990999999999993</v>
      </c>
      <c r="K57" s="23">
        <f t="shared" si="7"/>
        <v>8.1242999999999999</v>
      </c>
      <c r="L57" s="23">
        <f t="shared" si="8"/>
        <v>1.3122</v>
      </c>
      <c r="M57" s="204">
        <f t="shared" si="9"/>
        <v>26.999999999999996</v>
      </c>
      <c r="N57" s="24"/>
      <c r="P57" s="78">
        <f t="shared" si="12"/>
        <v>11.2644</v>
      </c>
      <c r="Q57" s="78">
        <f t="shared" si="13"/>
        <v>6.2990999999999993</v>
      </c>
      <c r="R57" s="78">
        <f t="shared" si="14"/>
        <v>8.1242999999999999</v>
      </c>
      <c r="S57" s="78">
        <f t="shared" si="15"/>
        <v>1.3122</v>
      </c>
      <c r="T57" s="78">
        <f t="shared" si="10"/>
        <v>26.999999999999996</v>
      </c>
    </row>
    <row r="58" spans="1:20">
      <c r="A58" s="8" t="s">
        <v>100</v>
      </c>
      <c r="B58" s="217">
        <v>27</v>
      </c>
      <c r="C58" s="217">
        <v>27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11.2644</v>
      </c>
      <c r="J58" s="23">
        <f t="shared" si="6"/>
        <v>6.2990999999999993</v>
      </c>
      <c r="K58" s="23">
        <f t="shared" si="7"/>
        <v>8.1242999999999999</v>
      </c>
      <c r="L58" s="23">
        <f t="shared" si="8"/>
        <v>1.3122</v>
      </c>
      <c r="M58" s="204">
        <f t="shared" si="9"/>
        <v>26.999999999999996</v>
      </c>
      <c r="N58" s="24"/>
      <c r="P58" s="78">
        <f t="shared" si="12"/>
        <v>11.2644</v>
      </c>
      <c r="Q58" s="78">
        <f t="shared" si="13"/>
        <v>6.2990999999999993</v>
      </c>
      <c r="R58" s="78">
        <f t="shared" si="14"/>
        <v>8.1242999999999999</v>
      </c>
      <c r="S58" s="78">
        <f t="shared" si="15"/>
        <v>1.3122</v>
      </c>
      <c r="T58" s="78">
        <f t="shared" si="10"/>
        <v>26.999999999999996</v>
      </c>
    </row>
    <row r="59" spans="1:20">
      <c r="A59" s="8" t="s">
        <v>101</v>
      </c>
      <c r="B59" s="217">
        <v>27</v>
      </c>
      <c r="C59" s="217">
        <v>27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11.2644</v>
      </c>
      <c r="J59" s="23">
        <f t="shared" si="6"/>
        <v>6.2990999999999993</v>
      </c>
      <c r="K59" s="23">
        <f t="shared" si="7"/>
        <v>8.1242999999999999</v>
      </c>
      <c r="L59" s="23">
        <f t="shared" si="8"/>
        <v>1.3122</v>
      </c>
      <c r="M59" s="204">
        <f t="shared" si="9"/>
        <v>26.999999999999996</v>
      </c>
      <c r="N59" s="24"/>
      <c r="P59" s="78">
        <f t="shared" si="12"/>
        <v>11.2644</v>
      </c>
      <c r="Q59" s="78">
        <f t="shared" si="13"/>
        <v>6.2990999999999993</v>
      </c>
      <c r="R59" s="78">
        <f t="shared" si="14"/>
        <v>8.1242999999999999</v>
      </c>
      <c r="S59" s="78">
        <f t="shared" si="15"/>
        <v>1.3122</v>
      </c>
      <c r="T59" s="78">
        <f t="shared" si="10"/>
        <v>26.999999999999996</v>
      </c>
    </row>
    <row r="60" spans="1:20">
      <c r="A60" s="8" t="s">
        <v>102</v>
      </c>
      <c r="B60" s="217">
        <v>27</v>
      </c>
      <c r="C60" s="217">
        <v>27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11.2644</v>
      </c>
      <c r="J60" s="23">
        <f t="shared" si="6"/>
        <v>6.2990999999999993</v>
      </c>
      <c r="K60" s="23">
        <f t="shared" si="7"/>
        <v>8.1242999999999999</v>
      </c>
      <c r="L60" s="23">
        <f t="shared" si="8"/>
        <v>1.3122</v>
      </c>
      <c r="M60" s="204">
        <f t="shared" si="9"/>
        <v>26.999999999999996</v>
      </c>
      <c r="N60" s="24"/>
      <c r="P60" s="78">
        <f t="shared" si="12"/>
        <v>11.2644</v>
      </c>
      <c r="Q60" s="78">
        <f t="shared" si="13"/>
        <v>6.2990999999999993</v>
      </c>
      <c r="R60" s="78">
        <f t="shared" si="14"/>
        <v>8.1242999999999999</v>
      </c>
      <c r="S60" s="78">
        <f t="shared" si="15"/>
        <v>1.3122</v>
      </c>
      <c r="T60" s="78">
        <f t="shared" si="10"/>
        <v>26.999999999999996</v>
      </c>
    </row>
    <row r="61" spans="1:20">
      <c r="A61" s="8" t="s">
        <v>103</v>
      </c>
      <c r="B61" s="217">
        <v>27</v>
      </c>
      <c r="C61" s="217">
        <v>27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11.2644</v>
      </c>
      <c r="J61" s="23">
        <f t="shared" si="6"/>
        <v>6.2990999999999993</v>
      </c>
      <c r="K61" s="23">
        <f t="shared" si="7"/>
        <v>8.1242999999999999</v>
      </c>
      <c r="L61" s="23">
        <f t="shared" si="8"/>
        <v>1.3122</v>
      </c>
      <c r="M61" s="204">
        <f t="shared" si="9"/>
        <v>26.999999999999996</v>
      </c>
      <c r="N61" s="24"/>
      <c r="P61" s="78">
        <f t="shared" si="12"/>
        <v>11.2644</v>
      </c>
      <c r="Q61" s="78">
        <f t="shared" si="13"/>
        <v>6.2990999999999993</v>
      </c>
      <c r="R61" s="78">
        <f t="shared" si="14"/>
        <v>8.1242999999999999</v>
      </c>
      <c r="S61" s="78">
        <f t="shared" si="15"/>
        <v>1.3122</v>
      </c>
      <c r="T61" s="78">
        <f t="shared" si="10"/>
        <v>26.999999999999996</v>
      </c>
    </row>
    <row r="62" spans="1:20">
      <c r="A62" s="8" t="s">
        <v>104</v>
      </c>
      <c r="B62" s="217">
        <v>27</v>
      </c>
      <c r="C62" s="217">
        <v>27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11.2644</v>
      </c>
      <c r="J62" s="23">
        <f t="shared" si="6"/>
        <v>6.2990999999999993</v>
      </c>
      <c r="K62" s="23">
        <f t="shared" si="7"/>
        <v>8.1242999999999999</v>
      </c>
      <c r="L62" s="23">
        <f t="shared" si="8"/>
        <v>1.3122</v>
      </c>
      <c r="M62" s="204">
        <f t="shared" si="9"/>
        <v>26.999999999999996</v>
      </c>
      <c r="N62" s="24"/>
      <c r="P62" s="78">
        <f t="shared" si="12"/>
        <v>11.2644</v>
      </c>
      <c r="Q62" s="78">
        <f t="shared" si="13"/>
        <v>6.2990999999999993</v>
      </c>
      <c r="R62" s="78">
        <f t="shared" si="14"/>
        <v>8.1242999999999999</v>
      </c>
      <c r="S62" s="78">
        <f t="shared" si="15"/>
        <v>1.3122</v>
      </c>
      <c r="T62" s="78">
        <f t="shared" si="10"/>
        <v>26.999999999999996</v>
      </c>
    </row>
    <row r="63" spans="1:20">
      <c r="A63" s="8" t="s">
        <v>105</v>
      </c>
      <c r="B63" s="217">
        <v>27</v>
      </c>
      <c r="C63" s="217">
        <v>27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11.2644</v>
      </c>
      <c r="J63" s="23">
        <f t="shared" si="6"/>
        <v>6.2990999999999993</v>
      </c>
      <c r="K63" s="23">
        <f t="shared" si="7"/>
        <v>8.1242999999999999</v>
      </c>
      <c r="L63" s="23">
        <f t="shared" si="8"/>
        <v>1.3122</v>
      </c>
      <c r="M63" s="204">
        <f t="shared" si="9"/>
        <v>26.999999999999996</v>
      </c>
      <c r="N63" s="24"/>
      <c r="P63" s="78">
        <f t="shared" si="12"/>
        <v>11.2644</v>
      </c>
      <c r="Q63" s="78">
        <f t="shared" si="13"/>
        <v>6.2990999999999993</v>
      </c>
      <c r="R63" s="78">
        <f t="shared" si="14"/>
        <v>8.1242999999999999</v>
      </c>
      <c r="S63" s="78">
        <f t="shared" si="15"/>
        <v>1.3122</v>
      </c>
      <c r="T63" s="78">
        <f t="shared" si="10"/>
        <v>26.999999999999996</v>
      </c>
    </row>
    <row r="64" spans="1:20">
      <c r="A64" s="8" t="s">
        <v>106</v>
      </c>
      <c r="B64" s="217">
        <v>27</v>
      </c>
      <c r="C64" s="217">
        <v>27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11.2644</v>
      </c>
      <c r="J64" s="23">
        <f t="shared" si="6"/>
        <v>6.2990999999999993</v>
      </c>
      <c r="K64" s="23">
        <f t="shared" si="7"/>
        <v>8.1242999999999999</v>
      </c>
      <c r="L64" s="23">
        <f t="shared" si="8"/>
        <v>1.3122</v>
      </c>
      <c r="M64" s="204">
        <f t="shared" si="9"/>
        <v>26.999999999999996</v>
      </c>
      <c r="N64" s="24"/>
      <c r="P64" s="78">
        <f t="shared" si="12"/>
        <v>11.2644</v>
      </c>
      <c r="Q64" s="78">
        <f t="shared" si="13"/>
        <v>6.2990999999999993</v>
      </c>
      <c r="R64" s="78">
        <f t="shared" si="14"/>
        <v>8.1242999999999999</v>
      </c>
      <c r="S64" s="78">
        <f t="shared" si="15"/>
        <v>1.3122</v>
      </c>
      <c r="T64" s="78">
        <f t="shared" si="10"/>
        <v>26.999999999999996</v>
      </c>
    </row>
    <row r="65" spans="1:20">
      <c r="A65" s="8" t="s">
        <v>107</v>
      </c>
      <c r="B65" s="217">
        <v>27</v>
      </c>
      <c r="C65" s="217">
        <v>27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11.2644</v>
      </c>
      <c r="J65" s="23">
        <f t="shared" si="6"/>
        <v>6.2990999999999993</v>
      </c>
      <c r="K65" s="23">
        <f t="shared" si="7"/>
        <v>8.1242999999999999</v>
      </c>
      <c r="L65" s="23">
        <f t="shared" si="8"/>
        <v>1.3122</v>
      </c>
      <c r="M65" s="204">
        <f t="shared" si="9"/>
        <v>26.999999999999996</v>
      </c>
      <c r="N65" s="24"/>
      <c r="P65" s="78">
        <f t="shared" si="12"/>
        <v>11.2644</v>
      </c>
      <c r="Q65" s="78">
        <f t="shared" si="13"/>
        <v>6.2990999999999993</v>
      </c>
      <c r="R65" s="78">
        <f t="shared" si="14"/>
        <v>8.1242999999999999</v>
      </c>
      <c r="S65" s="78">
        <f t="shared" si="15"/>
        <v>1.3122</v>
      </c>
      <c r="T65" s="78">
        <f t="shared" si="10"/>
        <v>26.999999999999996</v>
      </c>
    </row>
    <row r="66" spans="1:20">
      <c r="A66" s="8" t="s">
        <v>108</v>
      </c>
      <c r="B66" s="217">
        <v>27</v>
      </c>
      <c r="C66" s="217">
        <v>27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11.2644</v>
      </c>
      <c r="J66" s="23">
        <f t="shared" si="6"/>
        <v>6.2990999999999993</v>
      </c>
      <c r="K66" s="23">
        <f t="shared" si="7"/>
        <v>8.1242999999999999</v>
      </c>
      <c r="L66" s="23">
        <f t="shared" si="8"/>
        <v>1.3122</v>
      </c>
      <c r="M66" s="204">
        <f t="shared" si="9"/>
        <v>26.999999999999996</v>
      </c>
      <c r="N66" s="24"/>
      <c r="P66" s="78">
        <f t="shared" si="12"/>
        <v>11.2644</v>
      </c>
      <c r="Q66" s="78">
        <f t="shared" si="13"/>
        <v>6.2990999999999993</v>
      </c>
      <c r="R66" s="78">
        <f t="shared" si="14"/>
        <v>8.1242999999999999</v>
      </c>
      <c r="S66" s="78">
        <f t="shared" si="15"/>
        <v>1.3122</v>
      </c>
      <c r="T66" s="78">
        <f t="shared" si="10"/>
        <v>26.999999999999996</v>
      </c>
    </row>
    <row r="67" spans="1:20">
      <c r="A67" s="8" t="s">
        <v>109</v>
      </c>
      <c r="B67" s="217">
        <v>27</v>
      </c>
      <c r="C67" s="217">
        <v>27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11.2644</v>
      </c>
      <c r="J67" s="23">
        <f t="shared" si="6"/>
        <v>6.2990999999999993</v>
      </c>
      <c r="K67" s="23">
        <f t="shared" si="7"/>
        <v>8.1242999999999999</v>
      </c>
      <c r="L67" s="23">
        <f t="shared" si="8"/>
        <v>1.3122</v>
      </c>
      <c r="M67" s="204">
        <f t="shared" si="9"/>
        <v>26.999999999999996</v>
      </c>
      <c r="N67" s="24"/>
      <c r="P67" s="78">
        <f t="shared" ref="P67:P98" si="17">I67</f>
        <v>11.2644</v>
      </c>
      <c r="Q67" s="78">
        <f t="shared" ref="Q67:Q98" si="18">J67</f>
        <v>6.2990999999999993</v>
      </c>
      <c r="R67" s="78">
        <f t="shared" ref="R67:R98" si="19">K67</f>
        <v>8.1242999999999999</v>
      </c>
      <c r="S67" s="78">
        <f t="shared" ref="S67:S98" si="20">L67</f>
        <v>1.3122</v>
      </c>
      <c r="T67" s="78">
        <f t="shared" si="10"/>
        <v>26.999999999999996</v>
      </c>
    </row>
    <row r="68" spans="1:20">
      <c r="A68" s="8" t="s">
        <v>110</v>
      </c>
      <c r="B68" s="217">
        <v>27</v>
      </c>
      <c r="C68" s="217">
        <v>27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11.2644</v>
      </c>
      <c r="J68" s="23">
        <f t="shared" ref="J68:J98" si="22">C68*E68/100</f>
        <v>6.2990999999999993</v>
      </c>
      <c r="K68" s="23">
        <f t="shared" ref="K68:K98" si="23">C68*F68/100</f>
        <v>8.1242999999999999</v>
      </c>
      <c r="L68" s="23">
        <f t="shared" ref="L68:L98" si="24">C68*G68/100</f>
        <v>1.3122</v>
      </c>
      <c r="M68" s="204">
        <f t="shared" ref="M68:M98" si="25">SUM(I68:L68)</f>
        <v>26.999999999999996</v>
      </c>
      <c r="N68" s="24"/>
      <c r="P68" s="78">
        <f t="shared" si="17"/>
        <v>11.2644</v>
      </c>
      <c r="Q68" s="78">
        <f t="shared" si="18"/>
        <v>6.2990999999999993</v>
      </c>
      <c r="R68" s="78">
        <f t="shared" si="19"/>
        <v>8.1242999999999999</v>
      </c>
      <c r="S68" s="78">
        <f t="shared" si="20"/>
        <v>1.3122</v>
      </c>
      <c r="T68" s="78">
        <f t="shared" ref="T68:T99" si="26">SUM(P68:S68)</f>
        <v>26.999999999999996</v>
      </c>
    </row>
    <row r="69" spans="1:20">
      <c r="A69" s="8" t="s">
        <v>111</v>
      </c>
      <c r="B69" s="217">
        <v>27</v>
      </c>
      <c r="C69" s="217">
        <v>27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11.2644</v>
      </c>
      <c r="J69" s="23">
        <f t="shared" si="22"/>
        <v>6.2990999999999993</v>
      </c>
      <c r="K69" s="23">
        <f t="shared" si="23"/>
        <v>8.1242999999999999</v>
      </c>
      <c r="L69" s="23">
        <f t="shared" si="24"/>
        <v>1.3122</v>
      </c>
      <c r="M69" s="204">
        <f t="shared" si="25"/>
        <v>26.999999999999996</v>
      </c>
      <c r="N69" s="24"/>
      <c r="P69" s="78">
        <f t="shared" si="17"/>
        <v>11.2644</v>
      </c>
      <c r="Q69" s="78">
        <f t="shared" si="18"/>
        <v>6.2990999999999993</v>
      </c>
      <c r="R69" s="78">
        <f t="shared" si="19"/>
        <v>8.1242999999999999</v>
      </c>
      <c r="S69" s="78">
        <f t="shared" si="20"/>
        <v>1.3122</v>
      </c>
      <c r="T69" s="78">
        <f t="shared" si="26"/>
        <v>26.999999999999996</v>
      </c>
    </row>
    <row r="70" spans="1:20">
      <c r="A70" s="8" t="s">
        <v>112</v>
      </c>
      <c r="B70" s="217">
        <v>27</v>
      </c>
      <c r="C70" s="217">
        <v>27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11.2644</v>
      </c>
      <c r="J70" s="23">
        <f t="shared" si="22"/>
        <v>6.2990999999999993</v>
      </c>
      <c r="K70" s="23">
        <f t="shared" si="23"/>
        <v>8.1242999999999999</v>
      </c>
      <c r="L70" s="23">
        <f t="shared" si="24"/>
        <v>1.3122</v>
      </c>
      <c r="M70" s="204">
        <f t="shared" si="25"/>
        <v>26.999999999999996</v>
      </c>
      <c r="N70" s="24"/>
      <c r="P70" s="78">
        <f t="shared" si="17"/>
        <v>11.2644</v>
      </c>
      <c r="Q70" s="78">
        <f t="shared" si="18"/>
        <v>6.2990999999999993</v>
      </c>
      <c r="R70" s="78">
        <f t="shared" si="19"/>
        <v>8.1242999999999999</v>
      </c>
      <c r="S70" s="78">
        <f t="shared" si="20"/>
        <v>1.3122</v>
      </c>
      <c r="T70" s="78">
        <f t="shared" si="26"/>
        <v>26.999999999999996</v>
      </c>
    </row>
    <row r="71" spans="1:20">
      <c r="A71" s="8" t="s">
        <v>113</v>
      </c>
      <c r="B71" s="217">
        <v>27</v>
      </c>
      <c r="C71" s="217">
        <v>27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11.2644</v>
      </c>
      <c r="J71" s="23">
        <f t="shared" si="22"/>
        <v>6.2990999999999993</v>
      </c>
      <c r="K71" s="23">
        <f t="shared" si="23"/>
        <v>8.1242999999999999</v>
      </c>
      <c r="L71" s="23">
        <f t="shared" si="24"/>
        <v>1.3122</v>
      </c>
      <c r="M71" s="204">
        <f t="shared" si="25"/>
        <v>26.999999999999996</v>
      </c>
      <c r="N71" s="24"/>
      <c r="P71" s="78">
        <f t="shared" si="17"/>
        <v>11.2644</v>
      </c>
      <c r="Q71" s="78">
        <f t="shared" si="18"/>
        <v>6.2990999999999993</v>
      </c>
      <c r="R71" s="78">
        <f t="shared" si="19"/>
        <v>8.1242999999999999</v>
      </c>
      <c r="S71" s="78">
        <f t="shared" si="20"/>
        <v>1.3122</v>
      </c>
      <c r="T71" s="78">
        <f t="shared" si="26"/>
        <v>26.999999999999996</v>
      </c>
    </row>
    <row r="72" spans="1:20">
      <c r="A72" s="8" t="s">
        <v>114</v>
      </c>
      <c r="B72" s="217">
        <v>27</v>
      </c>
      <c r="C72" s="217">
        <v>27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11.2644</v>
      </c>
      <c r="J72" s="23">
        <f t="shared" si="22"/>
        <v>6.2990999999999993</v>
      </c>
      <c r="K72" s="23">
        <f t="shared" si="23"/>
        <v>8.1242999999999999</v>
      </c>
      <c r="L72" s="23">
        <f t="shared" si="24"/>
        <v>1.3122</v>
      </c>
      <c r="M72" s="204">
        <f t="shared" si="25"/>
        <v>26.999999999999996</v>
      </c>
      <c r="N72" s="24"/>
      <c r="P72" s="78">
        <f t="shared" si="17"/>
        <v>11.2644</v>
      </c>
      <c r="Q72" s="78">
        <f t="shared" si="18"/>
        <v>6.2990999999999993</v>
      </c>
      <c r="R72" s="78">
        <f t="shared" si="19"/>
        <v>8.1242999999999999</v>
      </c>
      <c r="S72" s="78">
        <f t="shared" si="20"/>
        <v>1.3122</v>
      </c>
      <c r="T72" s="78">
        <f t="shared" si="26"/>
        <v>26.999999999999996</v>
      </c>
    </row>
    <row r="73" spans="1:20">
      <c r="A73" s="8" t="s">
        <v>115</v>
      </c>
      <c r="B73" s="217">
        <v>27</v>
      </c>
      <c r="C73" s="217">
        <v>27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11.2644</v>
      </c>
      <c r="J73" s="23">
        <f t="shared" si="22"/>
        <v>6.2990999999999993</v>
      </c>
      <c r="K73" s="23">
        <f t="shared" si="23"/>
        <v>8.1242999999999999</v>
      </c>
      <c r="L73" s="23">
        <f t="shared" si="24"/>
        <v>1.3122</v>
      </c>
      <c r="M73" s="204">
        <f t="shared" si="25"/>
        <v>26.999999999999996</v>
      </c>
      <c r="N73" s="24"/>
      <c r="P73" s="78">
        <f t="shared" si="17"/>
        <v>11.2644</v>
      </c>
      <c r="Q73" s="78">
        <f t="shared" si="18"/>
        <v>6.2990999999999993</v>
      </c>
      <c r="R73" s="78">
        <f t="shared" si="19"/>
        <v>8.1242999999999999</v>
      </c>
      <c r="S73" s="78">
        <f t="shared" si="20"/>
        <v>1.3122</v>
      </c>
      <c r="T73" s="78">
        <f t="shared" si="26"/>
        <v>26.999999999999996</v>
      </c>
    </row>
    <row r="74" spans="1:20">
      <c r="A74" s="8" t="s">
        <v>116</v>
      </c>
      <c r="B74" s="217">
        <v>27</v>
      </c>
      <c r="C74" s="217">
        <v>27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11.2644</v>
      </c>
      <c r="J74" s="23">
        <f t="shared" si="22"/>
        <v>6.2990999999999993</v>
      </c>
      <c r="K74" s="23">
        <f t="shared" si="23"/>
        <v>8.1242999999999999</v>
      </c>
      <c r="L74" s="23">
        <f t="shared" si="24"/>
        <v>1.3122</v>
      </c>
      <c r="M74" s="204">
        <f t="shared" si="25"/>
        <v>26.999999999999996</v>
      </c>
      <c r="N74" s="24"/>
      <c r="P74" s="78">
        <f t="shared" si="17"/>
        <v>11.2644</v>
      </c>
      <c r="Q74" s="78">
        <f t="shared" si="18"/>
        <v>6.2990999999999993</v>
      </c>
      <c r="R74" s="78">
        <f t="shared" si="19"/>
        <v>8.1242999999999999</v>
      </c>
      <c r="S74" s="78">
        <f t="shared" si="20"/>
        <v>1.3122</v>
      </c>
      <c r="T74" s="78">
        <f t="shared" si="26"/>
        <v>26.999999999999996</v>
      </c>
    </row>
    <row r="75" spans="1:20">
      <c r="A75" s="8" t="s">
        <v>117</v>
      </c>
      <c r="B75" s="217">
        <v>27</v>
      </c>
      <c r="C75" s="217">
        <v>27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11.2644</v>
      </c>
      <c r="J75" s="23">
        <f t="shared" si="22"/>
        <v>6.2990999999999993</v>
      </c>
      <c r="K75" s="23">
        <f t="shared" si="23"/>
        <v>8.1242999999999999</v>
      </c>
      <c r="L75" s="23">
        <f t="shared" si="24"/>
        <v>1.3122</v>
      </c>
      <c r="M75" s="204">
        <f t="shared" si="25"/>
        <v>26.999999999999996</v>
      </c>
      <c r="N75" s="24"/>
      <c r="P75" s="78">
        <f t="shared" si="17"/>
        <v>11.2644</v>
      </c>
      <c r="Q75" s="78">
        <f t="shared" si="18"/>
        <v>6.2990999999999993</v>
      </c>
      <c r="R75" s="78">
        <f t="shared" si="19"/>
        <v>8.1242999999999999</v>
      </c>
      <c r="S75" s="78">
        <f t="shared" si="20"/>
        <v>1.3122</v>
      </c>
      <c r="T75" s="78">
        <f t="shared" si="26"/>
        <v>26.999999999999996</v>
      </c>
    </row>
    <row r="76" spans="1:20">
      <c r="A76" s="8" t="s">
        <v>118</v>
      </c>
      <c r="B76" s="217">
        <v>27</v>
      </c>
      <c r="C76" s="217">
        <v>27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11.2644</v>
      </c>
      <c r="J76" s="23">
        <f t="shared" si="22"/>
        <v>6.2990999999999993</v>
      </c>
      <c r="K76" s="23">
        <f t="shared" si="23"/>
        <v>8.1242999999999999</v>
      </c>
      <c r="L76" s="23">
        <f t="shared" si="24"/>
        <v>1.3122</v>
      </c>
      <c r="M76" s="204">
        <f t="shared" si="25"/>
        <v>26.999999999999996</v>
      </c>
      <c r="N76" s="24"/>
      <c r="P76" s="78">
        <f t="shared" si="17"/>
        <v>11.2644</v>
      </c>
      <c r="Q76" s="78">
        <f t="shared" si="18"/>
        <v>6.2990999999999993</v>
      </c>
      <c r="R76" s="78">
        <f t="shared" si="19"/>
        <v>8.1242999999999999</v>
      </c>
      <c r="S76" s="78">
        <f t="shared" si="20"/>
        <v>1.3122</v>
      </c>
      <c r="T76" s="78">
        <f t="shared" si="26"/>
        <v>26.999999999999996</v>
      </c>
    </row>
    <row r="77" spans="1:20">
      <c r="A77" s="8" t="s">
        <v>119</v>
      </c>
      <c r="B77" s="217">
        <v>27</v>
      </c>
      <c r="C77" s="217">
        <v>27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11.2644</v>
      </c>
      <c r="J77" s="23">
        <f t="shared" si="22"/>
        <v>6.2990999999999993</v>
      </c>
      <c r="K77" s="23">
        <f t="shared" si="23"/>
        <v>8.1242999999999999</v>
      </c>
      <c r="L77" s="23">
        <f t="shared" si="24"/>
        <v>1.3122</v>
      </c>
      <c r="M77" s="204">
        <f t="shared" si="25"/>
        <v>26.999999999999996</v>
      </c>
      <c r="N77" s="24"/>
      <c r="P77" s="78">
        <f t="shared" si="17"/>
        <v>11.2644</v>
      </c>
      <c r="Q77" s="78">
        <f t="shared" si="18"/>
        <v>6.2990999999999993</v>
      </c>
      <c r="R77" s="78">
        <f t="shared" si="19"/>
        <v>8.1242999999999999</v>
      </c>
      <c r="S77" s="78">
        <f t="shared" si="20"/>
        <v>1.3122</v>
      </c>
      <c r="T77" s="78">
        <f t="shared" si="26"/>
        <v>26.999999999999996</v>
      </c>
    </row>
    <row r="78" spans="1:20">
      <c r="A78" s="8" t="s">
        <v>120</v>
      </c>
      <c r="B78" s="217">
        <v>27</v>
      </c>
      <c r="C78" s="217">
        <v>27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11.2644</v>
      </c>
      <c r="J78" s="23">
        <f t="shared" si="22"/>
        <v>6.2990999999999993</v>
      </c>
      <c r="K78" s="23">
        <f t="shared" si="23"/>
        <v>8.1242999999999999</v>
      </c>
      <c r="L78" s="23">
        <f t="shared" si="24"/>
        <v>1.3122</v>
      </c>
      <c r="M78" s="204">
        <f t="shared" si="25"/>
        <v>26.999999999999996</v>
      </c>
      <c r="N78" s="24"/>
      <c r="P78" s="78">
        <f t="shared" si="17"/>
        <v>11.2644</v>
      </c>
      <c r="Q78" s="78">
        <f t="shared" si="18"/>
        <v>6.2990999999999993</v>
      </c>
      <c r="R78" s="78">
        <f t="shared" si="19"/>
        <v>8.1242999999999999</v>
      </c>
      <c r="S78" s="78">
        <f t="shared" si="20"/>
        <v>1.3122</v>
      </c>
      <c r="T78" s="78">
        <f t="shared" si="26"/>
        <v>26.999999999999996</v>
      </c>
    </row>
    <row r="79" spans="1:20">
      <c r="A79" s="8" t="s">
        <v>121</v>
      </c>
      <c r="B79" s="217">
        <v>27</v>
      </c>
      <c r="C79" s="217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11.2644</v>
      </c>
      <c r="J79" s="23">
        <f t="shared" si="22"/>
        <v>6.2990999999999993</v>
      </c>
      <c r="K79" s="23">
        <f t="shared" si="23"/>
        <v>8.1242999999999999</v>
      </c>
      <c r="L79" s="23">
        <f t="shared" si="24"/>
        <v>1.3122</v>
      </c>
      <c r="M79" s="204">
        <f t="shared" si="25"/>
        <v>26.999999999999996</v>
      </c>
      <c r="N79" s="24"/>
      <c r="P79" s="78">
        <f t="shared" si="17"/>
        <v>11.2644</v>
      </c>
      <c r="Q79" s="78">
        <f t="shared" si="18"/>
        <v>6.2990999999999993</v>
      </c>
      <c r="R79" s="78">
        <f t="shared" si="19"/>
        <v>8.1242999999999999</v>
      </c>
      <c r="S79" s="78">
        <f t="shared" si="20"/>
        <v>1.3122</v>
      </c>
      <c r="T79" s="78">
        <f t="shared" si="26"/>
        <v>26.999999999999996</v>
      </c>
    </row>
    <row r="80" spans="1:20">
      <c r="A80" s="8" t="s">
        <v>122</v>
      </c>
      <c r="B80" s="217">
        <v>27</v>
      </c>
      <c r="C80" s="217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11.2644</v>
      </c>
      <c r="J80" s="23">
        <f t="shared" si="22"/>
        <v>6.2990999999999993</v>
      </c>
      <c r="K80" s="23">
        <f t="shared" si="23"/>
        <v>8.1242999999999999</v>
      </c>
      <c r="L80" s="23">
        <f t="shared" si="24"/>
        <v>1.3122</v>
      </c>
      <c r="M80" s="204">
        <f t="shared" si="25"/>
        <v>26.999999999999996</v>
      </c>
      <c r="N80" s="24"/>
      <c r="P80" s="78">
        <f t="shared" si="17"/>
        <v>11.2644</v>
      </c>
      <c r="Q80" s="78">
        <f t="shared" si="18"/>
        <v>6.2990999999999993</v>
      </c>
      <c r="R80" s="78">
        <f t="shared" si="19"/>
        <v>8.1242999999999999</v>
      </c>
      <c r="S80" s="78">
        <f t="shared" si="20"/>
        <v>1.3122</v>
      </c>
      <c r="T80" s="78">
        <f t="shared" si="26"/>
        <v>26.999999999999996</v>
      </c>
    </row>
    <row r="81" spans="1:20">
      <c r="A81" s="8" t="s">
        <v>123</v>
      </c>
      <c r="B81" s="217">
        <v>27</v>
      </c>
      <c r="C81" s="217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11.2644</v>
      </c>
      <c r="J81" s="23">
        <f t="shared" si="22"/>
        <v>6.2990999999999993</v>
      </c>
      <c r="K81" s="23">
        <f t="shared" si="23"/>
        <v>8.1242999999999999</v>
      </c>
      <c r="L81" s="23">
        <f t="shared" si="24"/>
        <v>1.3122</v>
      </c>
      <c r="M81" s="204">
        <f t="shared" si="25"/>
        <v>26.999999999999996</v>
      </c>
      <c r="N81" s="24"/>
      <c r="P81" s="78">
        <f t="shared" si="17"/>
        <v>11.2644</v>
      </c>
      <c r="Q81" s="78">
        <f t="shared" si="18"/>
        <v>6.2990999999999993</v>
      </c>
      <c r="R81" s="78">
        <f t="shared" si="19"/>
        <v>8.1242999999999999</v>
      </c>
      <c r="S81" s="78">
        <f t="shared" si="20"/>
        <v>1.3122</v>
      </c>
      <c r="T81" s="78">
        <f t="shared" si="26"/>
        <v>26.999999999999996</v>
      </c>
    </row>
    <row r="82" spans="1:20">
      <c r="A82" s="8" t="s">
        <v>124</v>
      </c>
      <c r="B82" s="217">
        <v>27</v>
      </c>
      <c r="C82" s="217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11.2644</v>
      </c>
      <c r="J82" s="23">
        <f t="shared" si="22"/>
        <v>6.2990999999999993</v>
      </c>
      <c r="K82" s="23">
        <f t="shared" si="23"/>
        <v>8.1242999999999999</v>
      </c>
      <c r="L82" s="23">
        <f t="shared" si="24"/>
        <v>1.3122</v>
      </c>
      <c r="M82" s="204">
        <f t="shared" si="25"/>
        <v>26.999999999999996</v>
      </c>
      <c r="N82" s="24"/>
      <c r="P82" s="78">
        <f t="shared" si="17"/>
        <v>11.2644</v>
      </c>
      <c r="Q82" s="78">
        <f t="shared" si="18"/>
        <v>6.2990999999999993</v>
      </c>
      <c r="R82" s="78">
        <f t="shared" si="19"/>
        <v>8.1242999999999999</v>
      </c>
      <c r="S82" s="78">
        <f t="shared" si="20"/>
        <v>1.3122</v>
      </c>
      <c r="T82" s="78">
        <f t="shared" si="26"/>
        <v>26.999999999999996</v>
      </c>
    </row>
    <row r="83" spans="1:20">
      <c r="A83" s="8" t="s">
        <v>125</v>
      </c>
      <c r="B83" s="217">
        <v>27</v>
      </c>
      <c r="C83" s="217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11.2644</v>
      </c>
      <c r="J83" s="23">
        <f t="shared" si="22"/>
        <v>6.2990999999999993</v>
      </c>
      <c r="K83" s="23">
        <f t="shared" si="23"/>
        <v>8.1242999999999999</v>
      </c>
      <c r="L83" s="23">
        <f t="shared" si="24"/>
        <v>1.3122</v>
      </c>
      <c r="M83" s="204">
        <f t="shared" si="25"/>
        <v>26.999999999999996</v>
      </c>
      <c r="N83" s="24"/>
      <c r="P83" s="78">
        <f t="shared" si="17"/>
        <v>11.2644</v>
      </c>
      <c r="Q83" s="78">
        <f t="shared" si="18"/>
        <v>6.2990999999999993</v>
      </c>
      <c r="R83" s="78">
        <f t="shared" si="19"/>
        <v>8.1242999999999999</v>
      </c>
      <c r="S83" s="78">
        <f t="shared" si="20"/>
        <v>1.3122</v>
      </c>
      <c r="T83" s="78">
        <f t="shared" si="26"/>
        <v>26.999999999999996</v>
      </c>
    </row>
    <row r="84" spans="1:20">
      <c r="A84" s="8" t="s">
        <v>126</v>
      </c>
      <c r="B84" s="217">
        <v>27</v>
      </c>
      <c r="C84" s="217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11.2644</v>
      </c>
      <c r="J84" s="23">
        <f t="shared" si="22"/>
        <v>6.2990999999999993</v>
      </c>
      <c r="K84" s="23">
        <f t="shared" si="23"/>
        <v>8.1242999999999999</v>
      </c>
      <c r="L84" s="23">
        <f t="shared" si="24"/>
        <v>1.3122</v>
      </c>
      <c r="M84" s="204">
        <f t="shared" si="25"/>
        <v>26.999999999999996</v>
      </c>
      <c r="N84" s="24"/>
      <c r="P84" s="78">
        <f t="shared" si="17"/>
        <v>11.2644</v>
      </c>
      <c r="Q84" s="78">
        <f t="shared" si="18"/>
        <v>6.2990999999999993</v>
      </c>
      <c r="R84" s="78">
        <f t="shared" si="19"/>
        <v>8.1242999999999999</v>
      </c>
      <c r="S84" s="78">
        <f t="shared" si="20"/>
        <v>1.3122</v>
      </c>
      <c r="T84" s="78">
        <f t="shared" si="26"/>
        <v>26.999999999999996</v>
      </c>
    </row>
    <row r="85" spans="1:20">
      <c r="A85" s="8" t="s">
        <v>127</v>
      </c>
      <c r="B85" s="217">
        <v>27</v>
      </c>
      <c r="C85" s="217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11.2644</v>
      </c>
      <c r="J85" s="23">
        <f t="shared" si="22"/>
        <v>6.2990999999999993</v>
      </c>
      <c r="K85" s="23">
        <f t="shared" si="23"/>
        <v>8.1242999999999999</v>
      </c>
      <c r="L85" s="23">
        <f t="shared" si="24"/>
        <v>1.3122</v>
      </c>
      <c r="M85" s="204">
        <f t="shared" si="25"/>
        <v>26.999999999999996</v>
      </c>
      <c r="N85" s="24"/>
      <c r="P85" s="78">
        <f t="shared" si="17"/>
        <v>11.2644</v>
      </c>
      <c r="Q85" s="78">
        <f t="shared" si="18"/>
        <v>6.2990999999999993</v>
      </c>
      <c r="R85" s="78">
        <f t="shared" si="19"/>
        <v>8.1242999999999999</v>
      </c>
      <c r="S85" s="78">
        <f t="shared" si="20"/>
        <v>1.3122</v>
      </c>
      <c r="T85" s="78">
        <f t="shared" si="26"/>
        <v>26.999999999999996</v>
      </c>
    </row>
    <row r="86" spans="1:20">
      <c r="A86" s="8" t="s">
        <v>128</v>
      </c>
      <c r="B86" s="217">
        <v>27</v>
      </c>
      <c r="C86" s="217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11.2644</v>
      </c>
      <c r="J86" s="23">
        <f t="shared" si="22"/>
        <v>6.2990999999999993</v>
      </c>
      <c r="K86" s="23">
        <f t="shared" si="23"/>
        <v>8.1242999999999999</v>
      </c>
      <c r="L86" s="23">
        <f t="shared" si="24"/>
        <v>1.3122</v>
      </c>
      <c r="M86" s="204">
        <f t="shared" si="25"/>
        <v>26.999999999999996</v>
      </c>
      <c r="N86" s="24"/>
      <c r="P86" s="78">
        <f t="shared" si="17"/>
        <v>11.2644</v>
      </c>
      <c r="Q86" s="78">
        <f t="shared" si="18"/>
        <v>6.2990999999999993</v>
      </c>
      <c r="R86" s="78">
        <f t="shared" si="19"/>
        <v>8.1242999999999999</v>
      </c>
      <c r="S86" s="78">
        <f t="shared" si="20"/>
        <v>1.3122</v>
      </c>
      <c r="T86" s="78">
        <f t="shared" si="26"/>
        <v>26.999999999999996</v>
      </c>
    </row>
    <row r="87" spans="1:20">
      <c r="A87" s="8" t="s">
        <v>129</v>
      </c>
      <c r="B87" s="217">
        <v>27</v>
      </c>
      <c r="C87" s="21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11.2644</v>
      </c>
      <c r="J87" s="23">
        <f t="shared" si="22"/>
        <v>6.2990999999999993</v>
      </c>
      <c r="K87" s="23">
        <f t="shared" si="23"/>
        <v>8.1242999999999999</v>
      </c>
      <c r="L87" s="23">
        <f t="shared" si="24"/>
        <v>1.3122</v>
      </c>
      <c r="M87" s="204">
        <f t="shared" si="25"/>
        <v>26.999999999999996</v>
      </c>
      <c r="N87" s="24"/>
      <c r="P87" s="78">
        <f t="shared" si="17"/>
        <v>11.2644</v>
      </c>
      <c r="Q87" s="78">
        <f t="shared" si="18"/>
        <v>6.2990999999999993</v>
      </c>
      <c r="R87" s="78">
        <f t="shared" si="19"/>
        <v>8.1242999999999999</v>
      </c>
      <c r="S87" s="78">
        <f t="shared" si="20"/>
        <v>1.3122</v>
      </c>
      <c r="T87" s="78">
        <f t="shared" si="26"/>
        <v>26.999999999999996</v>
      </c>
    </row>
    <row r="88" spans="1:20">
      <c r="A88" s="8" t="s">
        <v>130</v>
      </c>
      <c r="B88" s="217">
        <v>27</v>
      </c>
      <c r="C88" s="21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11.2644</v>
      </c>
      <c r="J88" s="23">
        <f t="shared" si="22"/>
        <v>6.2990999999999993</v>
      </c>
      <c r="K88" s="23">
        <f t="shared" si="23"/>
        <v>8.1242999999999999</v>
      </c>
      <c r="L88" s="23">
        <f t="shared" si="24"/>
        <v>1.3122</v>
      </c>
      <c r="M88" s="204">
        <f t="shared" si="25"/>
        <v>26.999999999999996</v>
      </c>
      <c r="N88" s="24"/>
      <c r="P88" s="78">
        <f t="shared" si="17"/>
        <v>11.2644</v>
      </c>
      <c r="Q88" s="78">
        <f t="shared" si="18"/>
        <v>6.2990999999999993</v>
      </c>
      <c r="R88" s="78">
        <f t="shared" si="19"/>
        <v>8.1242999999999999</v>
      </c>
      <c r="S88" s="78">
        <f t="shared" si="20"/>
        <v>1.3122</v>
      </c>
      <c r="T88" s="78">
        <f t="shared" si="26"/>
        <v>26.999999999999996</v>
      </c>
    </row>
    <row r="89" spans="1:20">
      <c r="A89" s="8" t="s">
        <v>131</v>
      </c>
      <c r="B89" s="217">
        <v>27</v>
      </c>
      <c r="C89" s="21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11.2644</v>
      </c>
      <c r="J89" s="23">
        <f t="shared" si="22"/>
        <v>6.2990999999999993</v>
      </c>
      <c r="K89" s="23">
        <f t="shared" si="23"/>
        <v>8.1242999999999999</v>
      </c>
      <c r="L89" s="23">
        <f t="shared" si="24"/>
        <v>1.3122</v>
      </c>
      <c r="M89" s="204">
        <f t="shared" si="25"/>
        <v>26.999999999999996</v>
      </c>
      <c r="N89" s="24"/>
      <c r="P89" s="78">
        <f t="shared" si="17"/>
        <v>11.2644</v>
      </c>
      <c r="Q89" s="78">
        <f t="shared" si="18"/>
        <v>6.2990999999999993</v>
      </c>
      <c r="R89" s="78">
        <f t="shared" si="19"/>
        <v>8.1242999999999999</v>
      </c>
      <c r="S89" s="78">
        <f t="shared" si="20"/>
        <v>1.3122</v>
      </c>
      <c r="T89" s="78">
        <f t="shared" si="26"/>
        <v>26.999999999999996</v>
      </c>
    </row>
    <row r="90" spans="1:20">
      <c r="A90" s="8" t="s">
        <v>132</v>
      </c>
      <c r="B90" s="217">
        <v>27</v>
      </c>
      <c r="C90" s="21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11.2644</v>
      </c>
      <c r="J90" s="23">
        <f t="shared" si="22"/>
        <v>6.2990999999999993</v>
      </c>
      <c r="K90" s="23">
        <f t="shared" si="23"/>
        <v>8.1242999999999999</v>
      </c>
      <c r="L90" s="23">
        <f t="shared" si="24"/>
        <v>1.3122</v>
      </c>
      <c r="M90" s="204">
        <f t="shared" si="25"/>
        <v>26.999999999999996</v>
      </c>
      <c r="N90" s="24"/>
      <c r="P90" s="78">
        <f t="shared" si="17"/>
        <v>11.2644</v>
      </c>
      <c r="Q90" s="78">
        <f t="shared" si="18"/>
        <v>6.2990999999999993</v>
      </c>
      <c r="R90" s="78">
        <f t="shared" si="19"/>
        <v>8.1242999999999999</v>
      </c>
      <c r="S90" s="78">
        <f t="shared" si="20"/>
        <v>1.3122</v>
      </c>
      <c r="T90" s="78">
        <f t="shared" si="26"/>
        <v>26.999999999999996</v>
      </c>
    </row>
    <row r="91" spans="1:20">
      <c r="A91" s="8" t="s">
        <v>133</v>
      </c>
      <c r="B91" s="217">
        <v>27</v>
      </c>
      <c r="C91" s="21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11.2644</v>
      </c>
      <c r="J91" s="23">
        <f t="shared" si="22"/>
        <v>6.2990999999999993</v>
      </c>
      <c r="K91" s="23">
        <f t="shared" si="23"/>
        <v>8.1242999999999999</v>
      </c>
      <c r="L91" s="23">
        <f t="shared" si="24"/>
        <v>1.3122</v>
      </c>
      <c r="M91" s="204">
        <f t="shared" si="25"/>
        <v>26.999999999999996</v>
      </c>
      <c r="N91" s="24"/>
      <c r="P91" s="78">
        <f t="shared" si="17"/>
        <v>11.2644</v>
      </c>
      <c r="Q91" s="78">
        <f t="shared" si="18"/>
        <v>6.2990999999999993</v>
      </c>
      <c r="R91" s="78">
        <f t="shared" si="19"/>
        <v>8.1242999999999999</v>
      </c>
      <c r="S91" s="78">
        <f t="shared" si="20"/>
        <v>1.3122</v>
      </c>
      <c r="T91" s="78">
        <f t="shared" si="26"/>
        <v>26.999999999999996</v>
      </c>
    </row>
    <row r="92" spans="1:20">
      <c r="A92" s="8" t="s">
        <v>134</v>
      </c>
      <c r="B92" s="217">
        <v>27</v>
      </c>
      <c r="C92" s="21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11.2644</v>
      </c>
      <c r="J92" s="23">
        <f t="shared" si="22"/>
        <v>6.2990999999999993</v>
      </c>
      <c r="K92" s="23">
        <f t="shared" si="23"/>
        <v>8.1242999999999999</v>
      </c>
      <c r="L92" s="23">
        <f t="shared" si="24"/>
        <v>1.3122</v>
      </c>
      <c r="M92" s="204">
        <f t="shared" si="25"/>
        <v>26.999999999999996</v>
      </c>
      <c r="N92" s="24"/>
      <c r="P92" s="78">
        <f t="shared" si="17"/>
        <v>11.2644</v>
      </c>
      <c r="Q92" s="78">
        <f t="shared" si="18"/>
        <v>6.2990999999999993</v>
      </c>
      <c r="R92" s="78">
        <f t="shared" si="19"/>
        <v>8.1242999999999999</v>
      </c>
      <c r="S92" s="78">
        <f t="shared" si="20"/>
        <v>1.3122</v>
      </c>
      <c r="T92" s="78">
        <f t="shared" si="26"/>
        <v>26.999999999999996</v>
      </c>
    </row>
    <row r="93" spans="1:20">
      <c r="A93" s="8" t="s">
        <v>135</v>
      </c>
      <c r="B93" s="217">
        <v>27</v>
      </c>
      <c r="C93" s="21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11.2644</v>
      </c>
      <c r="J93" s="23">
        <f t="shared" si="22"/>
        <v>6.2990999999999993</v>
      </c>
      <c r="K93" s="23">
        <f t="shared" si="23"/>
        <v>8.1242999999999999</v>
      </c>
      <c r="L93" s="23">
        <f t="shared" si="24"/>
        <v>1.3122</v>
      </c>
      <c r="M93" s="204">
        <f t="shared" si="25"/>
        <v>26.999999999999996</v>
      </c>
      <c r="N93" s="24"/>
      <c r="P93" s="78">
        <f t="shared" si="17"/>
        <v>11.2644</v>
      </c>
      <c r="Q93" s="78">
        <f t="shared" si="18"/>
        <v>6.2990999999999993</v>
      </c>
      <c r="R93" s="78">
        <f t="shared" si="19"/>
        <v>8.1242999999999999</v>
      </c>
      <c r="S93" s="78">
        <f t="shared" si="20"/>
        <v>1.3122</v>
      </c>
      <c r="T93" s="78">
        <f t="shared" si="26"/>
        <v>26.999999999999996</v>
      </c>
    </row>
    <row r="94" spans="1:20">
      <c r="A94" s="8" t="s">
        <v>136</v>
      </c>
      <c r="B94" s="217">
        <v>27</v>
      </c>
      <c r="C94" s="21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11.2644</v>
      </c>
      <c r="J94" s="23">
        <f t="shared" si="22"/>
        <v>6.2990999999999993</v>
      </c>
      <c r="K94" s="23">
        <f t="shared" si="23"/>
        <v>8.1242999999999999</v>
      </c>
      <c r="L94" s="23">
        <f t="shared" si="24"/>
        <v>1.3122</v>
      </c>
      <c r="M94" s="204">
        <f t="shared" si="25"/>
        <v>26.999999999999996</v>
      </c>
      <c r="N94" s="24"/>
      <c r="P94" s="78">
        <f t="shared" si="17"/>
        <v>11.2644</v>
      </c>
      <c r="Q94" s="78">
        <f t="shared" si="18"/>
        <v>6.2990999999999993</v>
      </c>
      <c r="R94" s="78">
        <f t="shared" si="19"/>
        <v>8.1242999999999999</v>
      </c>
      <c r="S94" s="78">
        <f t="shared" si="20"/>
        <v>1.3122</v>
      </c>
      <c r="T94" s="78">
        <f t="shared" si="26"/>
        <v>26.999999999999996</v>
      </c>
    </row>
    <row r="95" spans="1:20">
      <c r="A95" s="8" t="s">
        <v>137</v>
      </c>
      <c r="B95" s="217">
        <v>27</v>
      </c>
      <c r="C95" s="21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11.2644</v>
      </c>
      <c r="J95" s="23">
        <f t="shared" si="22"/>
        <v>6.2990999999999993</v>
      </c>
      <c r="K95" s="23">
        <f t="shared" si="23"/>
        <v>8.1242999999999999</v>
      </c>
      <c r="L95" s="23">
        <f t="shared" si="24"/>
        <v>1.3122</v>
      </c>
      <c r="M95" s="204">
        <f t="shared" si="25"/>
        <v>26.999999999999996</v>
      </c>
      <c r="N95" s="24"/>
      <c r="P95" s="78">
        <f t="shared" si="17"/>
        <v>11.2644</v>
      </c>
      <c r="Q95" s="78">
        <f t="shared" si="18"/>
        <v>6.2990999999999993</v>
      </c>
      <c r="R95" s="78">
        <f t="shared" si="19"/>
        <v>8.1242999999999999</v>
      </c>
      <c r="S95" s="78">
        <f t="shared" si="20"/>
        <v>1.3122</v>
      </c>
      <c r="T95" s="78">
        <f t="shared" si="26"/>
        <v>26.999999999999996</v>
      </c>
    </row>
    <row r="96" spans="1:20">
      <c r="A96" s="8" t="s">
        <v>138</v>
      </c>
      <c r="B96" s="217">
        <v>27</v>
      </c>
      <c r="C96" s="21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11.2644</v>
      </c>
      <c r="J96" s="23">
        <f t="shared" si="22"/>
        <v>6.2990999999999993</v>
      </c>
      <c r="K96" s="23">
        <f t="shared" si="23"/>
        <v>8.1242999999999999</v>
      </c>
      <c r="L96" s="23">
        <f t="shared" si="24"/>
        <v>1.3122</v>
      </c>
      <c r="M96" s="204">
        <f t="shared" si="25"/>
        <v>26.999999999999996</v>
      </c>
      <c r="N96" s="24"/>
      <c r="P96" s="78">
        <f t="shared" si="17"/>
        <v>11.2644</v>
      </c>
      <c r="Q96" s="78">
        <f t="shared" si="18"/>
        <v>6.2990999999999993</v>
      </c>
      <c r="R96" s="78">
        <f t="shared" si="19"/>
        <v>8.1242999999999999</v>
      </c>
      <c r="S96" s="78">
        <f t="shared" si="20"/>
        <v>1.3122</v>
      </c>
      <c r="T96" s="78">
        <f t="shared" si="26"/>
        <v>26.999999999999996</v>
      </c>
    </row>
    <row r="97" spans="1:23">
      <c r="A97" s="8" t="s">
        <v>139</v>
      </c>
      <c r="B97" s="217">
        <v>27</v>
      </c>
      <c r="C97" s="21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11.2644</v>
      </c>
      <c r="J97" s="23">
        <f t="shared" si="22"/>
        <v>6.2990999999999993</v>
      </c>
      <c r="K97" s="23">
        <f t="shared" si="23"/>
        <v>8.1242999999999999</v>
      </c>
      <c r="L97" s="23">
        <f t="shared" si="24"/>
        <v>1.3122</v>
      </c>
      <c r="M97" s="204">
        <f t="shared" si="25"/>
        <v>26.999999999999996</v>
      </c>
      <c r="N97" s="24"/>
      <c r="P97" s="78">
        <f t="shared" si="17"/>
        <v>11.2644</v>
      </c>
      <c r="Q97" s="78">
        <f t="shared" si="18"/>
        <v>6.2990999999999993</v>
      </c>
      <c r="R97" s="78">
        <f t="shared" si="19"/>
        <v>8.1242999999999999</v>
      </c>
      <c r="S97" s="78">
        <f t="shared" si="20"/>
        <v>1.3122</v>
      </c>
      <c r="T97" s="78">
        <f t="shared" si="26"/>
        <v>26.999999999999996</v>
      </c>
    </row>
    <row r="98" spans="1:23" ht="15.75" thickBot="1">
      <c r="A98" s="8" t="s">
        <v>140</v>
      </c>
      <c r="B98" s="217">
        <v>27</v>
      </c>
      <c r="C98" s="21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11.2644</v>
      </c>
      <c r="J98" s="23">
        <f t="shared" si="22"/>
        <v>6.2990999999999993</v>
      </c>
      <c r="K98" s="23">
        <f t="shared" si="23"/>
        <v>8.1242999999999999</v>
      </c>
      <c r="L98" s="23">
        <f t="shared" si="24"/>
        <v>1.3122</v>
      </c>
      <c r="M98" s="204">
        <f t="shared" si="25"/>
        <v>26.999999999999996</v>
      </c>
      <c r="N98" s="24"/>
      <c r="P98" s="78">
        <f t="shared" si="17"/>
        <v>11.2644</v>
      </c>
      <c r="Q98" s="78">
        <f t="shared" si="18"/>
        <v>6.2990999999999993</v>
      </c>
      <c r="R98" s="78">
        <f t="shared" si="19"/>
        <v>8.1242999999999999</v>
      </c>
      <c r="S98" s="78">
        <f t="shared" si="20"/>
        <v>1.3122</v>
      </c>
      <c r="T98" s="78">
        <f t="shared" si="26"/>
        <v>26.999999999999996</v>
      </c>
    </row>
    <row r="99" spans="1:23" ht="15.75" thickBot="1">
      <c r="A99" s="8" t="s">
        <v>175</v>
      </c>
      <c r="B99" s="22">
        <f t="shared" ref="B99:H99" si="27">SUM(B3:B98)/4000</f>
        <v>0.64524999999999999</v>
      </c>
      <c r="C99" s="22">
        <f t="shared" si="27"/>
        <v>0.64524999999999999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0.26919830000000039</v>
      </c>
      <c r="J99" s="205">
        <f t="shared" ref="J99:M99" si="28">SUM(J3:J98)/4000</f>
        <v>0.15053682499999999</v>
      </c>
      <c r="K99" s="205">
        <f t="shared" si="28"/>
        <v>0.19415572499999961</v>
      </c>
      <c r="L99" s="205">
        <f t="shared" si="28"/>
        <v>3.1359150000000037E-2</v>
      </c>
      <c r="M99" s="206">
        <f t="shared" si="28"/>
        <v>0.64524999999999999</v>
      </c>
      <c r="N99" s="25"/>
      <c r="P99" s="78">
        <f>SUM(P3:P98)/4000</f>
        <v>0.26919830000000039</v>
      </c>
      <c r="Q99" s="78">
        <f t="shared" ref="Q99:S99" si="29">SUM(Q3:Q98)/4000</f>
        <v>0.15053682499999999</v>
      </c>
      <c r="R99" s="78">
        <f t="shared" si="29"/>
        <v>0.19415572499999961</v>
      </c>
      <c r="S99" s="78">
        <f t="shared" si="29"/>
        <v>3.1359150000000037E-2</v>
      </c>
      <c r="T99" s="78">
        <f t="shared" si="26"/>
        <v>0.64524999999999999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B14" sqref="B14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5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18.64</v>
      </c>
      <c r="I3" s="95">
        <v>35.79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54.43</v>
      </c>
      <c r="W3">
        <v>18.64</v>
      </c>
      <c r="X3">
        <v>35.79</v>
      </c>
      <c r="Y3">
        <v>0</v>
      </c>
    </row>
    <row r="4" spans="1:25">
      <c r="D4" t="s">
        <v>490</v>
      </c>
      <c r="F4" t="s">
        <v>488</v>
      </c>
      <c r="G4" t="s">
        <v>46</v>
      </c>
      <c r="H4" s="115">
        <v>7.36</v>
      </c>
      <c r="I4" s="88">
        <v>30.68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38.04</v>
      </c>
      <c r="W4">
        <v>7.36</v>
      </c>
      <c r="X4">
        <v>30.68</v>
      </c>
      <c r="Y4">
        <v>0</v>
      </c>
    </row>
    <row r="5" spans="1:25">
      <c r="G5" t="s">
        <v>47</v>
      </c>
      <c r="H5" s="115">
        <v>0</v>
      </c>
      <c r="I5" s="88">
        <v>17.829999999999998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17.829999999999998</v>
      </c>
      <c r="W5">
        <v>0</v>
      </c>
      <c r="X5">
        <v>17.829999999999998</v>
      </c>
      <c r="Y5">
        <v>0</v>
      </c>
    </row>
    <row r="6" spans="1:25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-26</v>
      </c>
      <c r="Q6" s="88">
        <v>0</v>
      </c>
      <c r="R6" s="88">
        <v>0</v>
      </c>
      <c r="S6" s="116">
        <v>0</v>
      </c>
      <c r="U6" s="115">
        <v>-26</v>
      </c>
      <c r="V6" s="116">
        <v>0</v>
      </c>
      <c r="W6">
        <v>0</v>
      </c>
      <c r="X6">
        <v>0</v>
      </c>
      <c r="Y6">
        <v>-26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-74</v>
      </c>
      <c r="Q7" s="88">
        <v>0</v>
      </c>
      <c r="R7" s="88">
        <v>0</v>
      </c>
      <c r="S7" s="116">
        <v>0</v>
      </c>
      <c r="U7" s="115">
        <v>-74</v>
      </c>
      <c r="V7" s="116">
        <v>0</v>
      </c>
      <c r="W7">
        <v>0</v>
      </c>
      <c r="X7">
        <v>0</v>
      </c>
      <c r="Y7">
        <v>-74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-107</v>
      </c>
      <c r="Q8" s="88">
        <v>0</v>
      </c>
      <c r="R8" s="88">
        <v>0</v>
      </c>
      <c r="S8" s="116">
        <v>0</v>
      </c>
      <c r="U8" s="115">
        <v>-107</v>
      </c>
      <c r="V8" s="116">
        <v>0</v>
      </c>
      <c r="W8">
        <v>0</v>
      </c>
      <c r="X8">
        <v>0</v>
      </c>
      <c r="Y8">
        <v>-107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-131</v>
      </c>
      <c r="Q9" s="88">
        <v>0</v>
      </c>
      <c r="R9" s="88">
        <v>0</v>
      </c>
      <c r="S9" s="116">
        <v>0</v>
      </c>
      <c r="U9" s="115">
        <v>-131</v>
      </c>
      <c r="V9" s="116">
        <v>0</v>
      </c>
      <c r="W9">
        <v>0</v>
      </c>
      <c r="X9">
        <v>0</v>
      </c>
      <c r="Y9">
        <v>-131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-166</v>
      </c>
      <c r="Q10" s="88">
        <v>0</v>
      </c>
      <c r="R10" s="88">
        <v>0</v>
      </c>
      <c r="S10" s="116">
        <v>0</v>
      </c>
      <c r="U10" s="115">
        <v>-166</v>
      </c>
      <c r="V10" s="116">
        <v>0</v>
      </c>
      <c r="W10">
        <v>0</v>
      </c>
      <c r="X10">
        <v>0</v>
      </c>
      <c r="Y10">
        <v>-166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-206</v>
      </c>
      <c r="Q11" s="88">
        <v>0</v>
      </c>
      <c r="R11" s="88">
        <v>0</v>
      </c>
      <c r="S11" s="116">
        <v>0</v>
      </c>
      <c r="U11" s="115">
        <v>-206</v>
      </c>
      <c r="V11" s="116">
        <v>0</v>
      </c>
      <c r="W11">
        <v>0</v>
      </c>
      <c r="X11">
        <v>0</v>
      </c>
      <c r="Y11">
        <v>-206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-228</v>
      </c>
      <c r="Q12" s="88">
        <v>0</v>
      </c>
      <c r="R12" s="88">
        <v>0</v>
      </c>
      <c r="S12" s="116">
        <v>0</v>
      </c>
      <c r="U12" s="115">
        <v>-228</v>
      </c>
      <c r="V12" s="116">
        <v>0</v>
      </c>
      <c r="W12">
        <v>0</v>
      </c>
      <c r="X12">
        <v>0</v>
      </c>
      <c r="Y12">
        <v>-228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-251</v>
      </c>
      <c r="Q13" s="88">
        <v>0</v>
      </c>
      <c r="R13" s="88">
        <v>0</v>
      </c>
      <c r="S13" s="116">
        <v>0</v>
      </c>
      <c r="U13" s="115">
        <v>-251</v>
      </c>
      <c r="V13" s="116">
        <v>0</v>
      </c>
      <c r="W13">
        <v>0</v>
      </c>
      <c r="X13">
        <v>0</v>
      </c>
      <c r="Y13">
        <v>-251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-10</v>
      </c>
      <c r="P14" s="88">
        <v>-274</v>
      </c>
      <c r="Q14" s="88">
        <v>0</v>
      </c>
      <c r="R14" s="88">
        <v>0</v>
      </c>
      <c r="S14" s="116">
        <v>0</v>
      </c>
      <c r="U14" s="115">
        <v>-284</v>
      </c>
      <c r="V14" s="116">
        <v>0</v>
      </c>
      <c r="W14">
        <v>0</v>
      </c>
      <c r="X14">
        <v>-10</v>
      </c>
      <c r="Y14">
        <v>-274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-15</v>
      </c>
      <c r="P15" s="88">
        <v>-268</v>
      </c>
      <c r="Q15" s="88">
        <v>0</v>
      </c>
      <c r="R15" s="88">
        <v>0</v>
      </c>
      <c r="S15" s="116">
        <v>0</v>
      </c>
      <c r="U15" s="115">
        <v>-283</v>
      </c>
      <c r="V15" s="116">
        <v>0</v>
      </c>
      <c r="W15">
        <v>0</v>
      </c>
      <c r="X15">
        <v>-15</v>
      </c>
      <c r="Y15">
        <v>-268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-30</v>
      </c>
      <c r="P16" s="88">
        <v>-285</v>
      </c>
      <c r="Q16" s="88">
        <v>0</v>
      </c>
      <c r="R16" s="88">
        <v>0</v>
      </c>
      <c r="S16" s="116">
        <v>0</v>
      </c>
      <c r="U16" s="115">
        <v>-315</v>
      </c>
      <c r="V16" s="116">
        <v>0</v>
      </c>
      <c r="W16">
        <v>0</v>
      </c>
      <c r="X16">
        <v>-30</v>
      </c>
      <c r="Y16">
        <v>-285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-40</v>
      </c>
      <c r="P17" s="88">
        <v>-300</v>
      </c>
      <c r="Q17" s="88">
        <v>0</v>
      </c>
      <c r="R17" s="88">
        <v>0</v>
      </c>
      <c r="S17" s="116">
        <v>0</v>
      </c>
      <c r="U17" s="115">
        <v>-340</v>
      </c>
      <c r="V17" s="116">
        <v>0</v>
      </c>
      <c r="W17">
        <v>0</v>
      </c>
      <c r="X17">
        <v>-40</v>
      </c>
      <c r="Y17">
        <v>-300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-50</v>
      </c>
      <c r="P18" s="88">
        <v>-310</v>
      </c>
      <c r="Q18" s="88">
        <v>0</v>
      </c>
      <c r="R18" s="88">
        <v>0</v>
      </c>
      <c r="S18" s="116">
        <v>0</v>
      </c>
      <c r="U18" s="115">
        <v>-360</v>
      </c>
      <c r="V18" s="116">
        <v>0</v>
      </c>
      <c r="W18">
        <v>0</v>
      </c>
      <c r="X18">
        <v>-50</v>
      </c>
      <c r="Y18">
        <v>-310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-65</v>
      </c>
      <c r="P19" s="88">
        <v>-326</v>
      </c>
      <c r="Q19" s="88">
        <v>0</v>
      </c>
      <c r="R19" s="88">
        <v>0</v>
      </c>
      <c r="S19" s="116">
        <v>0</v>
      </c>
      <c r="U19" s="115">
        <v>-391</v>
      </c>
      <c r="V19" s="116">
        <v>0</v>
      </c>
      <c r="W19">
        <v>0</v>
      </c>
      <c r="X19">
        <v>-65</v>
      </c>
      <c r="Y19">
        <v>-326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-75</v>
      </c>
      <c r="P20" s="88">
        <v>-335</v>
      </c>
      <c r="Q20" s="88">
        <v>0</v>
      </c>
      <c r="R20" s="88">
        <v>0</v>
      </c>
      <c r="S20" s="116">
        <v>0</v>
      </c>
      <c r="U20" s="115">
        <v>-410</v>
      </c>
      <c r="V20" s="116">
        <v>0</v>
      </c>
      <c r="W20">
        <v>0</v>
      </c>
      <c r="X20">
        <v>-75</v>
      </c>
      <c r="Y20">
        <v>-335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-85</v>
      </c>
      <c r="P21" s="88">
        <v>-342</v>
      </c>
      <c r="Q21" s="88">
        <v>0</v>
      </c>
      <c r="R21" s="88">
        <v>0</v>
      </c>
      <c r="S21" s="116">
        <v>0</v>
      </c>
      <c r="U21" s="115">
        <v>-427</v>
      </c>
      <c r="V21" s="116">
        <v>0</v>
      </c>
      <c r="W21">
        <v>0</v>
      </c>
      <c r="X21">
        <v>-85</v>
      </c>
      <c r="Y21">
        <v>-342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-80</v>
      </c>
      <c r="P22" s="88">
        <v>-348</v>
      </c>
      <c r="Q22" s="88">
        <v>0</v>
      </c>
      <c r="R22" s="88">
        <v>0</v>
      </c>
      <c r="S22" s="116">
        <v>0</v>
      </c>
      <c r="U22" s="115">
        <v>-428</v>
      </c>
      <c r="V22" s="116">
        <v>0</v>
      </c>
      <c r="W22">
        <v>0</v>
      </c>
      <c r="X22">
        <v>-80</v>
      </c>
      <c r="Y22">
        <v>-348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-85</v>
      </c>
      <c r="P23" s="88">
        <v>-363</v>
      </c>
      <c r="Q23" s="88">
        <v>0</v>
      </c>
      <c r="R23" s="88">
        <v>0</v>
      </c>
      <c r="S23" s="116">
        <v>0</v>
      </c>
      <c r="U23" s="115">
        <v>-448</v>
      </c>
      <c r="V23" s="116">
        <v>0</v>
      </c>
      <c r="W23">
        <v>0</v>
      </c>
      <c r="X23">
        <v>-85</v>
      </c>
      <c r="Y23">
        <v>-363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-95</v>
      </c>
      <c r="P24" s="88">
        <v>-372</v>
      </c>
      <c r="Q24" s="88">
        <v>0</v>
      </c>
      <c r="R24" s="88">
        <v>0</v>
      </c>
      <c r="S24" s="116">
        <v>0</v>
      </c>
      <c r="U24" s="115">
        <v>-467</v>
      </c>
      <c r="V24" s="116">
        <v>0</v>
      </c>
      <c r="W24">
        <v>0</v>
      </c>
      <c r="X24">
        <v>-95</v>
      </c>
      <c r="Y24">
        <v>-372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-100</v>
      </c>
      <c r="P25" s="88">
        <v>-379</v>
      </c>
      <c r="Q25" s="88">
        <v>0</v>
      </c>
      <c r="R25" s="88">
        <v>0</v>
      </c>
      <c r="S25" s="116">
        <v>0</v>
      </c>
      <c r="U25" s="115">
        <v>-479</v>
      </c>
      <c r="V25" s="116">
        <v>0</v>
      </c>
      <c r="W25">
        <v>0</v>
      </c>
      <c r="X25">
        <v>-100</v>
      </c>
      <c r="Y25">
        <v>-379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-105</v>
      </c>
      <c r="P26" s="88">
        <v>-395</v>
      </c>
      <c r="Q26" s="88">
        <v>0</v>
      </c>
      <c r="R26" s="88">
        <v>0</v>
      </c>
      <c r="S26" s="116">
        <v>0</v>
      </c>
      <c r="U26" s="115">
        <v>-500</v>
      </c>
      <c r="V26" s="116">
        <v>0</v>
      </c>
      <c r="W26">
        <v>0</v>
      </c>
      <c r="X26">
        <v>-105</v>
      </c>
      <c r="Y26">
        <v>-395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-115</v>
      </c>
      <c r="P27" s="88">
        <v>-413</v>
      </c>
      <c r="Q27" s="88">
        <v>0</v>
      </c>
      <c r="R27" s="88">
        <v>0</v>
      </c>
      <c r="S27" s="116">
        <v>0</v>
      </c>
      <c r="U27" s="115">
        <v>-528</v>
      </c>
      <c r="V27" s="116">
        <v>0</v>
      </c>
      <c r="W27">
        <v>0</v>
      </c>
      <c r="X27">
        <v>-115</v>
      </c>
      <c r="Y27">
        <v>-413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-15</v>
      </c>
      <c r="P28" s="88">
        <v>-250.58</v>
      </c>
      <c r="Q28" s="88">
        <v>0</v>
      </c>
      <c r="R28" s="88">
        <v>0</v>
      </c>
      <c r="S28" s="116">
        <v>0</v>
      </c>
      <c r="U28" s="115">
        <v>-265.58</v>
      </c>
      <c r="V28" s="116">
        <v>0</v>
      </c>
      <c r="W28">
        <v>0</v>
      </c>
      <c r="X28">
        <v>-15</v>
      </c>
      <c r="Y28">
        <v>-250.58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-35</v>
      </c>
      <c r="P29" s="88">
        <v>-173</v>
      </c>
      <c r="Q29" s="88">
        <v>0</v>
      </c>
      <c r="R29" s="88">
        <v>0</v>
      </c>
      <c r="S29" s="116">
        <v>0</v>
      </c>
      <c r="U29" s="115">
        <v>-208</v>
      </c>
      <c r="V29" s="116">
        <v>0</v>
      </c>
      <c r="W29">
        <v>0</v>
      </c>
      <c r="X29">
        <v>-35</v>
      </c>
      <c r="Y29">
        <v>-173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-30</v>
      </c>
      <c r="P30" s="88">
        <v>-208.35</v>
      </c>
      <c r="Q30" s="88">
        <v>0</v>
      </c>
      <c r="R30" s="88">
        <v>0</v>
      </c>
      <c r="S30" s="116">
        <v>0</v>
      </c>
      <c r="U30" s="115">
        <v>-238.35</v>
      </c>
      <c r="V30" s="116">
        <v>0</v>
      </c>
      <c r="W30">
        <v>0</v>
      </c>
      <c r="X30">
        <v>-30</v>
      </c>
      <c r="Y30">
        <v>-208.35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-25</v>
      </c>
      <c r="O31" s="88">
        <v>-50</v>
      </c>
      <c r="P31" s="88">
        <v>-246</v>
      </c>
      <c r="Q31" s="88">
        <v>0</v>
      </c>
      <c r="R31" s="88">
        <v>0</v>
      </c>
      <c r="S31" s="116">
        <v>0</v>
      </c>
      <c r="U31" s="115">
        <v>-321</v>
      </c>
      <c r="V31" s="116">
        <v>0</v>
      </c>
      <c r="W31">
        <v>-25</v>
      </c>
      <c r="X31">
        <v>-50</v>
      </c>
      <c r="Y31">
        <v>-246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-88</v>
      </c>
      <c r="O32" s="88">
        <v>-31</v>
      </c>
      <c r="P32" s="88">
        <v>-282</v>
      </c>
      <c r="Q32" s="88">
        <v>0</v>
      </c>
      <c r="R32" s="88">
        <v>0</v>
      </c>
      <c r="S32" s="116">
        <v>0</v>
      </c>
      <c r="U32" s="115">
        <v>-401</v>
      </c>
      <c r="V32" s="116">
        <v>0</v>
      </c>
      <c r="W32">
        <v>-88</v>
      </c>
      <c r="X32">
        <v>-31</v>
      </c>
      <c r="Y32">
        <v>-282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-109</v>
      </c>
      <c r="O33" s="88">
        <v>-90</v>
      </c>
      <c r="P33" s="88">
        <v>-288</v>
      </c>
      <c r="Q33" s="88">
        <v>0</v>
      </c>
      <c r="R33" s="88">
        <v>0</v>
      </c>
      <c r="S33" s="116">
        <v>0</v>
      </c>
      <c r="U33" s="115">
        <v>-487</v>
      </c>
      <c r="V33" s="116">
        <v>0</v>
      </c>
      <c r="W33">
        <v>-109</v>
      </c>
      <c r="X33">
        <v>-90</v>
      </c>
      <c r="Y33">
        <v>-288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-122</v>
      </c>
      <c r="O34" s="88">
        <v>-105</v>
      </c>
      <c r="P34" s="88">
        <v>-289</v>
      </c>
      <c r="Q34" s="88">
        <v>0</v>
      </c>
      <c r="R34" s="88">
        <v>0</v>
      </c>
      <c r="S34" s="116">
        <v>0</v>
      </c>
      <c r="U34" s="115">
        <v>-516</v>
      </c>
      <c r="V34" s="116">
        <v>0</v>
      </c>
      <c r="W34">
        <v>-122</v>
      </c>
      <c r="X34">
        <v>-105</v>
      </c>
      <c r="Y34">
        <v>-289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-125</v>
      </c>
      <c r="O35" s="88">
        <v>-140</v>
      </c>
      <c r="P35" s="88">
        <v>-296</v>
      </c>
      <c r="Q35" s="88">
        <v>0</v>
      </c>
      <c r="R35" s="88">
        <v>0</v>
      </c>
      <c r="S35" s="116">
        <v>0</v>
      </c>
      <c r="U35" s="115">
        <v>-561</v>
      </c>
      <c r="V35" s="116">
        <v>0</v>
      </c>
      <c r="W35">
        <v>-125</v>
      </c>
      <c r="X35">
        <v>-140</v>
      </c>
      <c r="Y35">
        <v>-296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-124</v>
      </c>
      <c r="O36" s="88">
        <v>-160</v>
      </c>
      <c r="P36" s="88">
        <v>-304</v>
      </c>
      <c r="Q36" s="88">
        <v>0</v>
      </c>
      <c r="R36" s="88">
        <v>0</v>
      </c>
      <c r="S36" s="116">
        <v>0</v>
      </c>
      <c r="U36" s="115">
        <v>-588</v>
      </c>
      <c r="V36" s="116">
        <v>0</v>
      </c>
      <c r="W36">
        <v>-124</v>
      </c>
      <c r="X36">
        <v>-160</v>
      </c>
      <c r="Y36">
        <v>-304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-120</v>
      </c>
      <c r="O37" s="88">
        <v>-180</v>
      </c>
      <c r="P37" s="88">
        <v>-325</v>
      </c>
      <c r="Q37" s="88">
        <v>0</v>
      </c>
      <c r="R37" s="88">
        <v>0</v>
      </c>
      <c r="S37" s="116">
        <v>0</v>
      </c>
      <c r="U37" s="115">
        <v>-625</v>
      </c>
      <c r="V37" s="116">
        <v>0</v>
      </c>
      <c r="W37">
        <v>-120</v>
      </c>
      <c r="X37">
        <v>-180</v>
      </c>
      <c r="Y37">
        <v>-325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-109</v>
      </c>
      <c r="O38" s="88">
        <v>-195</v>
      </c>
      <c r="P38" s="88">
        <v>-302</v>
      </c>
      <c r="Q38" s="88">
        <v>0</v>
      </c>
      <c r="R38" s="88">
        <v>0</v>
      </c>
      <c r="S38" s="116">
        <v>0</v>
      </c>
      <c r="U38" s="115">
        <v>-606</v>
      </c>
      <c r="V38" s="116">
        <v>0</v>
      </c>
      <c r="W38">
        <v>-109</v>
      </c>
      <c r="X38">
        <v>-195</v>
      </c>
      <c r="Y38">
        <v>-302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-116</v>
      </c>
      <c r="O39" s="88">
        <v>-165</v>
      </c>
      <c r="P39" s="88">
        <v>-271</v>
      </c>
      <c r="Q39" s="88">
        <v>0</v>
      </c>
      <c r="R39" s="88">
        <v>0</v>
      </c>
      <c r="S39" s="116">
        <v>0</v>
      </c>
      <c r="U39" s="115">
        <v>-552</v>
      </c>
      <c r="V39" s="116">
        <v>0</v>
      </c>
      <c r="W39">
        <v>-116</v>
      </c>
      <c r="X39">
        <v>-165</v>
      </c>
      <c r="Y39">
        <v>-271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-83</v>
      </c>
      <c r="O40" s="88">
        <v>-140</v>
      </c>
      <c r="P40" s="88">
        <v>-220</v>
      </c>
      <c r="Q40" s="88">
        <v>0</v>
      </c>
      <c r="R40" s="88">
        <v>0</v>
      </c>
      <c r="S40" s="116">
        <v>0</v>
      </c>
      <c r="U40" s="115">
        <v>-443</v>
      </c>
      <c r="V40" s="116">
        <v>0</v>
      </c>
      <c r="W40">
        <v>-83</v>
      </c>
      <c r="X40">
        <v>-140</v>
      </c>
      <c r="Y40">
        <v>-220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-72</v>
      </c>
      <c r="O41" s="88">
        <v>-135</v>
      </c>
      <c r="P41" s="88">
        <v>-181</v>
      </c>
      <c r="Q41" s="88">
        <v>0</v>
      </c>
      <c r="R41" s="88">
        <v>0</v>
      </c>
      <c r="S41" s="116">
        <v>0</v>
      </c>
      <c r="U41" s="115">
        <v>-388</v>
      </c>
      <c r="V41" s="116">
        <v>0</v>
      </c>
      <c r="W41">
        <v>-72</v>
      </c>
      <c r="X41">
        <v>-135</v>
      </c>
      <c r="Y41">
        <v>-181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-57</v>
      </c>
      <c r="O42" s="88">
        <v>-125</v>
      </c>
      <c r="P42" s="88">
        <v>-142</v>
      </c>
      <c r="Q42" s="88">
        <v>0</v>
      </c>
      <c r="R42" s="88">
        <v>0</v>
      </c>
      <c r="S42" s="116">
        <v>0</v>
      </c>
      <c r="U42" s="115">
        <v>-324</v>
      </c>
      <c r="V42" s="116">
        <v>0</v>
      </c>
      <c r="W42">
        <v>-57</v>
      </c>
      <c r="X42">
        <v>-125</v>
      </c>
      <c r="Y42">
        <v>-142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-63</v>
      </c>
      <c r="O43" s="88">
        <v>-110</v>
      </c>
      <c r="P43" s="88">
        <v>-107</v>
      </c>
      <c r="Q43" s="88">
        <v>0</v>
      </c>
      <c r="R43" s="88">
        <v>0</v>
      </c>
      <c r="S43" s="116">
        <v>0</v>
      </c>
      <c r="U43" s="115">
        <v>-280</v>
      </c>
      <c r="V43" s="116">
        <v>0</v>
      </c>
      <c r="W43">
        <v>-63</v>
      </c>
      <c r="X43">
        <v>-110</v>
      </c>
      <c r="Y43">
        <v>-107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-56</v>
      </c>
      <c r="O44" s="88">
        <v>-95</v>
      </c>
      <c r="P44" s="88">
        <v>-87</v>
      </c>
      <c r="Q44" s="88">
        <v>0</v>
      </c>
      <c r="R44" s="88">
        <v>0</v>
      </c>
      <c r="S44" s="116">
        <v>0</v>
      </c>
      <c r="U44" s="115">
        <v>-238</v>
      </c>
      <c r="V44" s="116">
        <v>0</v>
      </c>
      <c r="W44">
        <v>-56</v>
      </c>
      <c r="X44">
        <v>-95</v>
      </c>
      <c r="Y44">
        <v>-87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-53</v>
      </c>
      <c r="O45" s="88">
        <v>-75</v>
      </c>
      <c r="P45" s="88">
        <v>-68</v>
      </c>
      <c r="Q45" s="88">
        <v>0</v>
      </c>
      <c r="R45" s="88">
        <v>0</v>
      </c>
      <c r="S45" s="116">
        <v>0</v>
      </c>
      <c r="U45" s="115">
        <v>-196</v>
      </c>
      <c r="V45" s="116">
        <v>0</v>
      </c>
      <c r="W45">
        <v>-53</v>
      </c>
      <c r="X45">
        <v>-75</v>
      </c>
      <c r="Y45">
        <v>-68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-44</v>
      </c>
      <c r="O46" s="88">
        <v>-55</v>
      </c>
      <c r="P46" s="88">
        <v>-53</v>
      </c>
      <c r="Q46" s="88">
        <v>0</v>
      </c>
      <c r="R46" s="88">
        <v>0</v>
      </c>
      <c r="S46" s="116">
        <v>0</v>
      </c>
      <c r="U46" s="115">
        <v>-152</v>
      </c>
      <c r="V46" s="116">
        <v>0</v>
      </c>
      <c r="W46">
        <v>-44</v>
      </c>
      <c r="X46">
        <v>-55</v>
      </c>
      <c r="Y46">
        <v>-53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-36</v>
      </c>
      <c r="O47" s="88">
        <v>-40</v>
      </c>
      <c r="P47" s="88">
        <v>-5</v>
      </c>
      <c r="Q47" s="88">
        <v>0</v>
      </c>
      <c r="R47" s="88">
        <v>0</v>
      </c>
      <c r="S47" s="116">
        <v>0</v>
      </c>
      <c r="U47" s="115">
        <v>-81</v>
      </c>
      <c r="V47" s="116">
        <v>0</v>
      </c>
      <c r="W47">
        <v>-36</v>
      </c>
      <c r="X47">
        <v>-40</v>
      </c>
      <c r="Y47">
        <v>-5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-35</v>
      </c>
      <c r="O48" s="88">
        <v>-30</v>
      </c>
      <c r="P48" s="88">
        <v>0</v>
      </c>
      <c r="Q48" s="88">
        <v>0</v>
      </c>
      <c r="R48" s="88">
        <v>0</v>
      </c>
      <c r="S48" s="116">
        <v>0</v>
      </c>
      <c r="U48" s="115">
        <v>-65</v>
      </c>
      <c r="V48" s="116">
        <v>0</v>
      </c>
      <c r="W48">
        <v>-35</v>
      </c>
      <c r="X48">
        <v>-30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-32</v>
      </c>
      <c r="O49" s="88">
        <v>-25</v>
      </c>
      <c r="P49" s="88">
        <v>0</v>
      </c>
      <c r="Q49" s="88">
        <v>0</v>
      </c>
      <c r="R49" s="88">
        <v>0</v>
      </c>
      <c r="S49" s="116">
        <v>0</v>
      </c>
      <c r="U49" s="115">
        <v>-57</v>
      </c>
      <c r="V49" s="116">
        <v>0</v>
      </c>
      <c r="W49">
        <v>-32</v>
      </c>
      <c r="X49">
        <v>-25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-38</v>
      </c>
      <c r="O50" s="88">
        <v>-20</v>
      </c>
      <c r="P50" s="88">
        <v>0</v>
      </c>
      <c r="Q50" s="88">
        <v>0</v>
      </c>
      <c r="R50" s="88">
        <v>0</v>
      </c>
      <c r="S50" s="116">
        <v>0</v>
      </c>
      <c r="U50" s="115">
        <v>-58</v>
      </c>
      <c r="V50" s="116">
        <v>0</v>
      </c>
      <c r="W50">
        <v>-38</v>
      </c>
      <c r="X50">
        <v>-20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-59</v>
      </c>
      <c r="O51" s="88">
        <v>-15</v>
      </c>
      <c r="P51" s="88">
        <v>0</v>
      </c>
      <c r="Q51" s="88">
        <v>0</v>
      </c>
      <c r="R51" s="88">
        <v>0</v>
      </c>
      <c r="S51" s="116">
        <v>0</v>
      </c>
      <c r="U51" s="115">
        <v>-74</v>
      </c>
      <c r="V51" s="116">
        <v>0</v>
      </c>
      <c r="W51">
        <v>-59</v>
      </c>
      <c r="X51">
        <v>-15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-66</v>
      </c>
      <c r="O52" s="88">
        <v>-10</v>
      </c>
      <c r="P52" s="88">
        <v>0</v>
      </c>
      <c r="Q52" s="88">
        <v>0</v>
      </c>
      <c r="R52" s="88">
        <v>0</v>
      </c>
      <c r="S52" s="116">
        <v>0</v>
      </c>
      <c r="U52" s="115">
        <v>-76</v>
      </c>
      <c r="V52" s="116">
        <v>0</v>
      </c>
      <c r="W52">
        <v>-66</v>
      </c>
      <c r="X52">
        <v>-10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-78</v>
      </c>
      <c r="O53" s="88">
        <v>-15</v>
      </c>
      <c r="P53" s="88">
        <v>0</v>
      </c>
      <c r="Q53" s="88">
        <v>0</v>
      </c>
      <c r="R53" s="88">
        <v>0</v>
      </c>
      <c r="S53" s="116">
        <v>0</v>
      </c>
      <c r="U53" s="115">
        <v>-93</v>
      </c>
      <c r="V53" s="116">
        <v>0</v>
      </c>
      <c r="W53">
        <v>-78</v>
      </c>
      <c r="X53">
        <v>-15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-101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-101</v>
      </c>
      <c r="V54" s="116">
        <v>0</v>
      </c>
      <c r="W54">
        <v>-101</v>
      </c>
      <c r="X54">
        <v>0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-131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-131</v>
      </c>
      <c r="V55" s="116">
        <v>0</v>
      </c>
      <c r="W55">
        <v>-131</v>
      </c>
      <c r="X55">
        <v>0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-137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-137</v>
      </c>
      <c r="V56" s="116">
        <v>0</v>
      </c>
      <c r="W56">
        <v>-137</v>
      </c>
      <c r="X56">
        <v>0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-129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-129</v>
      </c>
      <c r="V57" s="116">
        <v>0</v>
      </c>
      <c r="W57">
        <v>-129</v>
      </c>
      <c r="X57">
        <v>0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-109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-109</v>
      </c>
      <c r="V58" s="116">
        <v>0</v>
      </c>
      <c r="W58">
        <v>-109</v>
      </c>
      <c r="X58">
        <v>0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-81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-81</v>
      </c>
      <c r="V59" s="116">
        <v>0</v>
      </c>
      <c r="W59">
        <v>-81</v>
      </c>
      <c r="X59">
        <v>0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-46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-46</v>
      </c>
      <c r="V60" s="116">
        <v>0</v>
      </c>
      <c r="W60">
        <v>-46</v>
      </c>
      <c r="X60">
        <v>0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-25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-25</v>
      </c>
      <c r="V61" s="116">
        <v>0</v>
      </c>
      <c r="W61">
        <v>-25</v>
      </c>
      <c r="X61">
        <v>0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0</v>
      </c>
      <c r="W63">
        <v>0</v>
      </c>
      <c r="X63">
        <v>0</v>
      </c>
      <c r="Y63">
        <v>0</v>
      </c>
    </row>
    <row r="64" spans="7:25">
      <c r="G64" t="s">
        <v>106</v>
      </c>
      <c r="H64" s="115">
        <v>0</v>
      </c>
      <c r="I64" s="88">
        <v>14.44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14.44</v>
      </c>
      <c r="W64">
        <v>0</v>
      </c>
      <c r="X64">
        <v>14.44</v>
      </c>
      <c r="Y64">
        <v>0</v>
      </c>
    </row>
    <row r="65" spans="7:25">
      <c r="G65" t="s">
        <v>107</v>
      </c>
      <c r="H65" s="115">
        <v>0</v>
      </c>
      <c r="I65" s="88">
        <v>28.89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28.89</v>
      </c>
      <c r="W65">
        <v>0</v>
      </c>
      <c r="X65">
        <v>28.89</v>
      </c>
      <c r="Y65">
        <v>0</v>
      </c>
    </row>
    <row r="66" spans="7:25">
      <c r="G66" t="s">
        <v>108</v>
      </c>
      <c r="H66" s="115">
        <v>0</v>
      </c>
      <c r="I66" s="88">
        <v>38.520000000000003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38.520000000000003</v>
      </c>
      <c r="W66">
        <v>0</v>
      </c>
      <c r="X66">
        <v>38.520000000000003</v>
      </c>
      <c r="Y66">
        <v>0</v>
      </c>
    </row>
    <row r="67" spans="7:25">
      <c r="G67" t="s">
        <v>109</v>
      </c>
      <c r="H67" s="115">
        <v>0</v>
      </c>
      <c r="I67" s="88">
        <v>19.260000000000002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19.260000000000002</v>
      </c>
      <c r="W67">
        <v>0</v>
      </c>
      <c r="X67">
        <v>19.260000000000002</v>
      </c>
      <c r="Y67">
        <v>0</v>
      </c>
    </row>
    <row r="68" spans="7:25">
      <c r="G68" t="s">
        <v>110</v>
      </c>
      <c r="H68" s="115">
        <v>0</v>
      </c>
      <c r="I68" s="88">
        <v>28.89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28.89</v>
      </c>
      <c r="W68">
        <v>0</v>
      </c>
      <c r="X68">
        <v>28.89</v>
      </c>
      <c r="Y68">
        <v>0</v>
      </c>
    </row>
    <row r="69" spans="7:25">
      <c r="G69" t="s">
        <v>111</v>
      </c>
      <c r="H69" s="115">
        <v>0</v>
      </c>
      <c r="I69" s="88">
        <v>33.700000000000003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33.700000000000003</v>
      </c>
      <c r="W69">
        <v>0</v>
      </c>
      <c r="X69">
        <v>33.700000000000003</v>
      </c>
      <c r="Y69">
        <v>0</v>
      </c>
    </row>
    <row r="70" spans="7:25">
      <c r="G70" t="s">
        <v>112</v>
      </c>
      <c r="H70" s="115">
        <v>0</v>
      </c>
      <c r="I70" s="88">
        <v>43.33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43.33</v>
      </c>
      <c r="W70">
        <v>0</v>
      </c>
      <c r="X70">
        <v>43.33</v>
      </c>
      <c r="Y70">
        <v>0</v>
      </c>
    </row>
    <row r="71" spans="7:25">
      <c r="G71" t="s">
        <v>113</v>
      </c>
      <c r="H71" s="115">
        <v>0</v>
      </c>
      <c r="I71" s="88">
        <v>52.96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52.96</v>
      </c>
      <c r="W71">
        <v>0</v>
      </c>
      <c r="X71">
        <v>52.96</v>
      </c>
      <c r="Y71">
        <v>0</v>
      </c>
    </row>
    <row r="72" spans="7:25">
      <c r="G72" t="s">
        <v>114</v>
      </c>
      <c r="H72" s="115">
        <v>0</v>
      </c>
      <c r="I72" s="88">
        <v>67.400000000000006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67.400000000000006</v>
      </c>
      <c r="W72">
        <v>0</v>
      </c>
      <c r="X72">
        <v>67.400000000000006</v>
      </c>
      <c r="Y72">
        <v>0</v>
      </c>
    </row>
    <row r="73" spans="7:25">
      <c r="G73" t="s">
        <v>115</v>
      </c>
      <c r="H73" s="115">
        <v>0</v>
      </c>
      <c r="I73" s="88">
        <v>71.16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71.16</v>
      </c>
      <c r="W73">
        <v>0</v>
      </c>
      <c r="X73">
        <v>71.16</v>
      </c>
      <c r="Y73">
        <v>0</v>
      </c>
    </row>
    <row r="74" spans="7:25">
      <c r="G74" t="s">
        <v>116</v>
      </c>
      <c r="H74" s="115">
        <v>0</v>
      </c>
      <c r="I74" s="88">
        <v>70.58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70.58</v>
      </c>
      <c r="W74">
        <v>0</v>
      </c>
      <c r="X74">
        <v>70.58</v>
      </c>
      <c r="Y74">
        <v>0</v>
      </c>
    </row>
    <row r="75" spans="7:25">
      <c r="G75" t="s">
        <v>117</v>
      </c>
      <c r="H75" s="115">
        <v>0</v>
      </c>
      <c r="I75" s="88">
        <v>89.65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89.65</v>
      </c>
      <c r="W75">
        <v>0</v>
      </c>
      <c r="X75">
        <v>89.65</v>
      </c>
      <c r="Y75">
        <v>0</v>
      </c>
    </row>
    <row r="76" spans="7:25">
      <c r="G76" t="s">
        <v>118</v>
      </c>
      <c r="H76" s="115">
        <v>0</v>
      </c>
      <c r="I76" s="88">
        <v>91.96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91.96</v>
      </c>
      <c r="W76">
        <v>0</v>
      </c>
      <c r="X76">
        <v>91.96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-137</v>
      </c>
      <c r="Q77" s="88">
        <v>0</v>
      </c>
      <c r="R77" s="88">
        <v>0</v>
      </c>
      <c r="S77" s="116">
        <v>0</v>
      </c>
      <c r="U77" s="115">
        <v>-137</v>
      </c>
      <c r="V77" s="116">
        <v>0</v>
      </c>
      <c r="W77">
        <v>0</v>
      </c>
      <c r="X77">
        <v>0</v>
      </c>
      <c r="Y77">
        <v>-137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-225</v>
      </c>
      <c r="Q78" s="88">
        <v>0</v>
      </c>
      <c r="R78" s="88">
        <v>0</v>
      </c>
      <c r="S78" s="116">
        <v>0</v>
      </c>
      <c r="U78" s="115">
        <v>-225</v>
      </c>
      <c r="V78" s="116">
        <v>0</v>
      </c>
      <c r="W78">
        <v>0</v>
      </c>
      <c r="X78">
        <v>0</v>
      </c>
      <c r="Y78">
        <v>-225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-236</v>
      </c>
      <c r="Q79" s="88">
        <v>0</v>
      </c>
      <c r="R79" s="88">
        <v>0</v>
      </c>
      <c r="S79" s="116">
        <v>0</v>
      </c>
      <c r="U79" s="115">
        <v>-236</v>
      </c>
      <c r="V79" s="116">
        <v>0</v>
      </c>
      <c r="W79">
        <v>0</v>
      </c>
      <c r="X79">
        <v>0</v>
      </c>
      <c r="Y79">
        <v>-236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-240</v>
      </c>
      <c r="Q80" s="88">
        <v>0</v>
      </c>
      <c r="R80" s="88">
        <v>0</v>
      </c>
      <c r="S80" s="116">
        <v>0</v>
      </c>
      <c r="U80" s="115">
        <v>-240</v>
      </c>
      <c r="V80" s="116">
        <v>0</v>
      </c>
      <c r="W80">
        <v>0</v>
      </c>
      <c r="X80">
        <v>0</v>
      </c>
      <c r="Y80">
        <v>-240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-252</v>
      </c>
      <c r="Q81" s="88">
        <v>0</v>
      </c>
      <c r="R81" s="88">
        <v>0</v>
      </c>
      <c r="S81" s="116">
        <v>0</v>
      </c>
      <c r="U81" s="115">
        <v>-252</v>
      </c>
      <c r="V81" s="116">
        <v>0</v>
      </c>
      <c r="W81">
        <v>0</v>
      </c>
      <c r="X81">
        <v>0</v>
      </c>
      <c r="Y81">
        <v>-252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-261</v>
      </c>
      <c r="Q82" s="88">
        <v>0</v>
      </c>
      <c r="R82" s="88">
        <v>0</v>
      </c>
      <c r="S82" s="116">
        <v>0</v>
      </c>
      <c r="U82" s="115">
        <v>-261</v>
      </c>
      <c r="V82" s="116">
        <v>0</v>
      </c>
      <c r="W82">
        <v>0</v>
      </c>
      <c r="X82">
        <v>0</v>
      </c>
      <c r="Y82">
        <v>-261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-271</v>
      </c>
      <c r="Q83" s="88">
        <v>0</v>
      </c>
      <c r="R83" s="88">
        <v>0</v>
      </c>
      <c r="S83" s="116">
        <v>0</v>
      </c>
      <c r="U83" s="115">
        <v>-271</v>
      </c>
      <c r="V83" s="116">
        <v>0</v>
      </c>
      <c r="W83">
        <v>0</v>
      </c>
      <c r="X83">
        <v>0</v>
      </c>
      <c r="Y83">
        <v>-271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-283</v>
      </c>
      <c r="Q84" s="88">
        <v>0</v>
      </c>
      <c r="R84" s="88">
        <v>0</v>
      </c>
      <c r="S84" s="116">
        <v>0</v>
      </c>
      <c r="U84" s="115">
        <v>-283</v>
      </c>
      <c r="V84" s="116">
        <v>0</v>
      </c>
      <c r="W84">
        <v>0</v>
      </c>
      <c r="X84">
        <v>0</v>
      </c>
      <c r="Y84">
        <v>-283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-5</v>
      </c>
      <c r="P85" s="88">
        <v>-292</v>
      </c>
      <c r="Q85" s="88">
        <v>0</v>
      </c>
      <c r="R85" s="88">
        <v>0</v>
      </c>
      <c r="S85" s="116">
        <v>0</v>
      </c>
      <c r="U85" s="115">
        <v>-297</v>
      </c>
      <c r="V85" s="116">
        <v>0</v>
      </c>
      <c r="W85">
        <v>0</v>
      </c>
      <c r="X85">
        <v>-5</v>
      </c>
      <c r="Y85">
        <v>-292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-286</v>
      </c>
      <c r="Q86" s="88">
        <v>0</v>
      </c>
      <c r="R86" s="88">
        <v>0</v>
      </c>
      <c r="S86" s="116">
        <v>0</v>
      </c>
      <c r="U86" s="115">
        <v>-286</v>
      </c>
      <c r="V86" s="116">
        <v>0</v>
      </c>
      <c r="W86">
        <v>0</v>
      </c>
      <c r="X86">
        <v>0</v>
      </c>
      <c r="Y86">
        <v>-286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-284</v>
      </c>
      <c r="Q87" s="88">
        <v>0</v>
      </c>
      <c r="R87" s="88">
        <v>0</v>
      </c>
      <c r="S87" s="116">
        <v>0</v>
      </c>
      <c r="U87" s="115">
        <v>-284</v>
      </c>
      <c r="V87" s="116">
        <v>0</v>
      </c>
      <c r="W87">
        <v>0</v>
      </c>
      <c r="X87">
        <v>0</v>
      </c>
      <c r="Y87">
        <v>-284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-259</v>
      </c>
      <c r="Q88" s="88">
        <v>0</v>
      </c>
      <c r="R88" s="88">
        <v>0</v>
      </c>
      <c r="S88" s="116">
        <v>0</v>
      </c>
      <c r="U88" s="115">
        <v>-259</v>
      </c>
      <c r="V88" s="116">
        <v>0</v>
      </c>
      <c r="W88">
        <v>0</v>
      </c>
      <c r="X88">
        <v>0</v>
      </c>
      <c r="Y88">
        <v>-259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-234</v>
      </c>
      <c r="Q89" s="88">
        <v>0</v>
      </c>
      <c r="R89" s="88">
        <v>0</v>
      </c>
      <c r="S89" s="116">
        <v>0</v>
      </c>
      <c r="U89" s="115">
        <v>-234</v>
      </c>
      <c r="V89" s="116">
        <v>0</v>
      </c>
      <c r="W89">
        <v>0</v>
      </c>
      <c r="X89">
        <v>0</v>
      </c>
      <c r="Y89">
        <v>-234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-200</v>
      </c>
      <c r="Q90" s="88">
        <v>0</v>
      </c>
      <c r="R90" s="88">
        <v>0</v>
      </c>
      <c r="S90" s="116">
        <v>0</v>
      </c>
      <c r="U90" s="115">
        <v>-200</v>
      </c>
      <c r="V90" s="116">
        <v>0</v>
      </c>
      <c r="W90">
        <v>0</v>
      </c>
      <c r="X90">
        <v>0</v>
      </c>
      <c r="Y90">
        <v>-200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-130</v>
      </c>
      <c r="Q91" s="88">
        <v>0</v>
      </c>
      <c r="R91" s="88">
        <v>0</v>
      </c>
      <c r="S91" s="116">
        <v>0</v>
      </c>
      <c r="U91" s="115">
        <v>-130</v>
      </c>
      <c r="V91" s="116">
        <v>0</v>
      </c>
      <c r="W91">
        <v>0</v>
      </c>
      <c r="X91">
        <v>0</v>
      </c>
      <c r="Y91">
        <v>-130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-86</v>
      </c>
      <c r="Q92" s="88">
        <v>0</v>
      </c>
      <c r="R92" s="88">
        <v>0</v>
      </c>
      <c r="S92" s="116">
        <v>0</v>
      </c>
      <c r="U92" s="115">
        <v>-86</v>
      </c>
      <c r="V92" s="116">
        <v>0</v>
      </c>
      <c r="W92">
        <v>0</v>
      </c>
      <c r="X92">
        <v>0</v>
      </c>
      <c r="Y92">
        <v>-86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-14</v>
      </c>
      <c r="Q93" s="88">
        <v>0</v>
      </c>
      <c r="R93" s="88">
        <v>0</v>
      </c>
      <c r="S93" s="116">
        <v>0</v>
      </c>
      <c r="U93" s="115">
        <v>-14</v>
      </c>
      <c r="V93" s="116">
        <v>0</v>
      </c>
      <c r="W93">
        <v>0</v>
      </c>
      <c r="X93">
        <v>0</v>
      </c>
      <c r="Y93">
        <v>-14</v>
      </c>
    </row>
    <row r="94" spans="7:25">
      <c r="G94" t="s">
        <v>136</v>
      </c>
      <c r="H94" s="115">
        <v>0</v>
      </c>
      <c r="I94" s="88">
        <v>7.35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7.35</v>
      </c>
      <c r="W94">
        <v>0</v>
      </c>
      <c r="X94">
        <v>7.35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-15</v>
      </c>
      <c r="Q95" s="88">
        <v>0</v>
      </c>
      <c r="R95" s="88">
        <v>0</v>
      </c>
      <c r="S95" s="116">
        <v>0</v>
      </c>
      <c r="U95" s="115">
        <v>-15</v>
      </c>
      <c r="V95" s="116">
        <v>0</v>
      </c>
      <c r="W95">
        <v>0</v>
      </c>
      <c r="X95">
        <v>0</v>
      </c>
      <c r="Y95">
        <v>-15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-4</v>
      </c>
      <c r="Q96" s="88">
        <v>0</v>
      </c>
      <c r="R96" s="88">
        <v>0</v>
      </c>
      <c r="S96" s="116">
        <v>0</v>
      </c>
      <c r="U96" s="115">
        <v>-4</v>
      </c>
      <c r="V96" s="116">
        <v>0</v>
      </c>
      <c r="W96">
        <v>0</v>
      </c>
      <c r="X96">
        <v>0</v>
      </c>
      <c r="Y96">
        <v>-4</v>
      </c>
    </row>
    <row r="97" spans="1:83">
      <c r="G97" t="s">
        <v>139</v>
      </c>
      <c r="H97" s="115">
        <v>0</v>
      </c>
      <c r="I97" s="88">
        <v>1.5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1.5</v>
      </c>
      <c r="W97">
        <v>0</v>
      </c>
      <c r="X97">
        <v>1.5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-6</v>
      </c>
      <c r="Q98" s="88">
        <v>0</v>
      </c>
      <c r="R98" s="88">
        <v>0</v>
      </c>
      <c r="S98" s="116">
        <v>0</v>
      </c>
      <c r="U98" s="115">
        <v>-6</v>
      </c>
      <c r="V98" s="116">
        <v>0</v>
      </c>
      <c r="W98">
        <v>0</v>
      </c>
      <c r="X98">
        <v>0</v>
      </c>
      <c r="Y98">
        <v>-6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6.4999999999999997E-3</v>
      </c>
      <c r="I99" s="111">
        <f t="shared" ref="I99:BQ99" si="1">SUM(I3:I98)/4000</f>
        <v>0.18597249999999999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-0.61724999999999997</v>
      </c>
      <c r="O99" s="111">
        <f t="shared" si="1"/>
        <v>-0.76024999999999998</v>
      </c>
      <c r="P99" s="111">
        <f t="shared" si="1"/>
        <v>-3.4279825000000002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-4.8054825000000001</v>
      </c>
      <c r="V99" s="112">
        <f t="shared" si="1"/>
        <v>0.19247249999999999</v>
      </c>
      <c r="W99">
        <f t="shared" si="1"/>
        <v>-0.61075000000000002</v>
      </c>
      <c r="X99">
        <f t="shared" si="1"/>
        <v>-0.5742775</v>
      </c>
      <c r="Y99">
        <f t="shared" si="1"/>
        <v>-3.4279825000000002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2023-04-25T05:45:15Z</dcterms:modified>
</cp:coreProperties>
</file>